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codeName="ThisWorkbook"/>
  <xr:revisionPtr revIDLastSave="0" documentId="13_ncr:1_{0C05B1B2-1892-4B4F-8E5F-78C454AD6F8B}" xr6:coauthVersionLast="47" xr6:coauthVersionMax="47" xr10:uidLastSave="{00000000-0000-0000-0000-000000000000}"/>
  <bookViews>
    <workbookView xWindow="28680" yWindow="-120" windowWidth="29040" windowHeight="15840" tabRatio="845" xr2:uid="{00000000-000D-0000-FFFF-FFFF00000000}"/>
  </bookViews>
  <sheets>
    <sheet name="①都道府県 " sheetId="18" r:id="rId1"/>
    <sheet name="②指定都市" sheetId="19" r:id="rId2"/>
    <sheet name="③市区町村" sheetId="1" r:id="rId3"/>
    <sheet name="④一組等（地公体別） " sheetId="20" state="hidden" r:id="rId4"/>
    <sheet name="④一組等（組合等別）" sheetId="15" r:id="rId5"/>
    <sheet name="リスト" sheetId="24" state="hidden" r:id="rId6"/>
  </sheets>
  <definedNames>
    <definedName name="_xlnm._FilterDatabase" localSheetId="0" hidden="1">'①都道府県 '!$A$5:$AK$56</definedName>
    <definedName name="_xlnm._FilterDatabase" localSheetId="1" hidden="1">②指定都市!$A$5:$AL$29</definedName>
    <definedName name="_xlnm._FilterDatabase" localSheetId="2" hidden="1">③市区町村!$A$5:$AJ$1730</definedName>
    <definedName name="_xlnm._FilterDatabase" localSheetId="4" hidden="1">'④一組等（組合等別）'!#REF!</definedName>
    <definedName name="_xlnm._FilterDatabase" localSheetId="3" hidden="1">'④一組等（地公体別） '!#REF!</definedName>
    <definedName name="_xlnm.Print_Area" localSheetId="0">'①都道府県 '!$C$2:$AI$56</definedName>
    <definedName name="_xlnm.Print_Area" localSheetId="1">②指定都市!$C$2:$AJ$29</definedName>
    <definedName name="_xlnm.Print_Area" localSheetId="2">③市区町村!$C$2:$AJ$1730</definedName>
    <definedName name="_xlnm.Print_Area" localSheetId="3">'④一組等（地公体別） '!$C$2:$AB$1793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9" l="1"/>
  <c r="G1266" i="1" l="1"/>
  <c r="G1631" i="1" l="1"/>
  <c r="G1404" i="1" l="1"/>
  <c r="G1405" i="1"/>
  <c r="G332" i="1" l="1"/>
  <c r="G331" i="1"/>
  <c r="G495" i="1" l="1"/>
  <c r="G1676" i="1" l="1"/>
  <c r="G1333" i="1"/>
  <c r="G1722" i="1"/>
  <c r="G1721" i="1"/>
  <c r="G1720" i="1"/>
  <c r="G1719" i="1"/>
  <c r="G1718" i="1"/>
  <c r="G1717" i="1"/>
  <c r="G1715" i="1"/>
  <c r="G1714" i="1"/>
  <c r="G1713" i="1"/>
  <c r="G1712" i="1"/>
  <c r="G1711" i="1"/>
  <c r="G1710" i="1"/>
  <c r="G1709" i="1"/>
  <c r="G1708" i="1"/>
  <c r="G1707" i="1"/>
  <c r="G1705" i="1"/>
  <c r="G1704" i="1"/>
  <c r="G1703" i="1"/>
  <c r="G1702" i="1"/>
  <c r="G1701" i="1"/>
  <c r="G1700" i="1"/>
  <c r="G1699" i="1"/>
  <c r="G1698" i="1"/>
  <c r="G1697" i="1"/>
  <c r="G1696" i="1"/>
  <c r="G1695" i="1"/>
  <c r="G1693" i="1"/>
  <c r="G1692" i="1"/>
  <c r="G1690" i="1"/>
  <c r="G1689" i="1"/>
  <c r="G1687" i="1"/>
  <c r="G1685" i="1"/>
  <c r="G1684" i="1"/>
  <c r="G1683" i="1"/>
  <c r="G1682" i="1"/>
  <c r="G1681" i="1"/>
  <c r="G1680" i="1"/>
  <c r="G1679" i="1"/>
  <c r="G1678" i="1"/>
  <c r="G1677" i="1"/>
  <c r="G1675" i="1"/>
  <c r="G1674" i="1"/>
  <c r="G1673" i="1"/>
  <c r="G1672" i="1"/>
  <c r="G1671" i="1"/>
  <c r="G1670" i="1"/>
  <c r="G1669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3" i="1"/>
  <c r="G1632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2" i="1"/>
  <c r="G1511" i="1"/>
  <c r="G1510" i="1"/>
  <c r="G1509" i="1"/>
  <c r="G1508" i="1"/>
  <c r="G1507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3" i="1"/>
  <c r="G1402" i="1"/>
  <c r="G1401" i="1"/>
  <c r="G1400" i="1"/>
  <c r="G1399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2" i="1"/>
  <c r="G1331" i="1"/>
  <c r="G1330" i="1"/>
  <c r="G1329" i="1"/>
  <c r="G1328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09" i="1"/>
  <c r="G1308" i="1"/>
  <c r="G1307" i="1"/>
  <c r="G1304" i="1"/>
  <c r="G1303" i="1"/>
  <c r="G1302" i="1"/>
  <c r="G1301" i="1"/>
  <c r="G1299" i="1"/>
  <c r="G1297" i="1"/>
  <c r="G1296" i="1"/>
  <c r="G1295" i="1"/>
  <c r="G1294" i="1"/>
  <c r="G1293" i="1"/>
  <c r="G1292" i="1"/>
  <c r="G1289" i="1"/>
  <c r="G1288" i="1"/>
  <c r="G1287" i="1"/>
  <c r="G1286" i="1"/>
  <c r="G1285" i="1"/>
  <c r="G1283" i="1"/>
  <c r="G1282" i="1"/>
  <c r="G1281" i="1"/>
  <c r="G1280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5" i="1"/>
  <c r="G1234" i="1"/>
  <c r="G1233" i="1"/>
  <c r="G1230" i="1"/>
  <c r="G1229" i="1"/>
  <c r="G1228" i="1"/>
  <c r="G1227" i="1"/>
  <c r="G1226" i="1"/>
  <c r="G1224" i="1"/>
  <c r="G1223" i="1"/>
  <c r="G1222" i="1"/>
  <c r="G1221" i="1"/>
  <c r="G1220" i="1"/>
  <c r="G1219" i="1"/>
  <c r="G1217" i="1"/>
  <c r="G1213" i="1"/>
  <c r="G1212" i="1"/>
  <c r="G1211" i="1"/>
  <c r="G1210" i="1"/>
  <c r="G1209" i="1"/>
  <c r="G1208" i="1"/>
  <c r="G1207" i="1"/>
  <c r="G1205" i="1"/>
  <c r="G1204" i="1"/>
  <c r="G1203" i="1"/>
  <c r="G1202" i="1"/>
  <c r="G1201" i="1"/>
  <c r="G1200" i="1"/>
  <c r="G1199" i="1"/>
  <c r="G1198" i="1"/>
  <c r="G1196" i="1"/>
  <c r="G1195" i="1"/>
  <c r="G1194" i="1"/>
  <c r="G1191" i="1"/>
  <c r="G1190" i="1"/>
  <c r="G1189" i="1"/>
  <c r="G1188" i="1"/>
  <c r="G1186" i="1"/>
  <c r="G1185" i="1"/>
  <c r="G1184" i="1"/>
  <c r="G1182" i="1"/>
  <c r="G1181" i="1"/>
  <c r="G1180" i="1"/>
  <c r="G1179" i="1"/>
  <c r="G1178" i="1"/>
  <c r="G1176" i="1"/>
  <c r="G1174" i="1"/>
  <c r="G1173" i="1"/>
  <c r="G1172" i="1"/>
  <c r="G1171" i="1"/>
  <c r="G1170" i="1"/>
  <c r="G1169" i="1"/>
  <c r="G1168" i="1"/>
  <c r="G1165" i="1"/>
  <c r="G1164" i="1"/>
  <c r="G1163" i="1"/>
  <c r="G1162" i="1"/>
  <c r="G1161" i="1"/>
  <c r="G1160" i="1"/>
  <c r="G1157" i="1"/>
  <c r="G1156" i="1"/>
  <c r="G1155" i="1"/>
  <c r="G1153" i="1"/>
  <c r="G1151" i="1"/>
  <c r="G1150" i="1"/>
  <c r="G1149" i="1"/>
  <c r="G1147" i="1"/>
  <c r="G1146" i="1"/>
  <c r="G1145" i="1"/>
  <c r="G1144" i="1"/>
  <c r="G1141" i="1"/>
  <c r="G1140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1" i="1"/>
  <c r="G1060" i="1"/>
  <c r="G1059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8" i="1"/>
  <c r="G1017" i="1"/>
  <c r="G1016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2" i="1"/>
  <c r="G961" i="1"/>
  <c r="G960" i="1"/>
  <c r="G959" i="1"/>
  <c r="G958" i="1"/>
  <c r="G957" i="1"/>
  <c r="G956" i="1"/>
  <c r="G955" i="1"/>
  <c r="G952" i="1"/>
  <c r="G951" i="1"/>
  <c r="G950" i="1"/>
  <c r="G949" i="1"/>
  <c r="G948" i="1"/>
  <c r="G947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5" i="1"/>
  <c r="G884" i="1"/>
  <c r="G882" i="1"/>
  <c r="G881" i="1"/>
  <c r="G880" i="1"/>
  <c r="G879" i="1"/>
  <c r="G878" i="1"/>
  <c r="G877" i="1"/>
  <c r="G876" i="1"/>
  <c r="G875" i="1"/>
  <c r="G874" i="1"/>
  <c r="G873" i="1"/>
  <c r="G872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7" i="1"/>
  <c r="G806" i="1"/>
  <c r="G805" i="1"/>
  <c r="G804" i="1"/>
  <c r="G803" i="1"/>
  <c r="G802" i="1"/>
  <c r="G801" i="1"/>
  <c r="G800" i="1"/>
  <c r="G798" i="1"/>
  <c r="G797" i="1"/>
  <c r="G796" i="1"/>
  <c r="G795" i="1"/>
  <c r="G792" i="1"/>
  <c r="G791" i="1"/>
  <c r="G790" i="1"/>
  <c r="G789" i="1"/>
  <c r="G788" i="1"/>
  <c r="G787" i="1"/>
  <c r="G786" i="1"/>
  <c r="G785" i="1"/>
  <c r="G784" i="1"/>
  <c r="G782" i="1"/>
  <c r="G781" i="1"/>
  <c r="G780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0" i="1"/>
  <c r="G749" i="1"/>
  <c r="G748" i="1"/>
  <c r="G746" i="1"/>
  <c r="G741" i="1"/>
  <c r="G740" i="1"/>
  <c r="G739" i="1"/>
  <c r="G738" i="1"/>
  <c r="G737" i="1"/>
  <c r="G735" i="1"/>
  <c r="G734" i="1"/>
  <c r="G733" i="1"/>
  <c r="G732" i="1"/>
  <c r="G731" i="1"/>
  <c r="G730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6" i="1"/>
  <c r="G705" i="1"/>
  <c r="G704" i="1"/>
  <c r="G703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7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1" i="1"/>
  <c r="G610" i="1"/>
  <c r="G609" i="1"/>
  <c r="G608" i="1"/>
  <c r="G607" i="1"/>
  <c r="G605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79" i="1"/>
  <c r="G478" i="1"/>
  <c r="G477" i="1"/>
  <c r="G475" i="1"/>
  <c r="G474" i="1"/>
  <c r="G473" i="1"/>
  <c r="G472" i="1"/>
  <c r="G471" i="1"/>
  <c r="G470" i="1"/>
  <c r="G468" i="1"/>
  <c r="G467" i="1"/>
  <c r="G466" i="1"/>
  <c r="G465" i="1"/>
  <c r="G464" i="1"/>
  <c r="G463" i="1"/>
  <c r="G462" i="1"/>
  <c r="G461" i="1"/>
  <c r="G460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5" i="1"/>
  <c r="G404" i="1"/>
  <c r="G403" i="1"/>
  <c r="G402" i="1"/>
  <c r="G401" i="1"/>
  <c r="G400" i="1"/>
  <c r="G399" i="1"/>
  <c r="G398" i="1"/>
  <c r="G396" i="1"/>
  <c r="G394" i="1"/>
  <c r="G393" i="1"/>
  <c r="G392" i="1"/>
  <c r="G391" i="1"/>
  <c r="G390" i="1"/>
  <c r="G389" i="1"/>
  <c r="G388" i="1"/>
  <c r="G387" i="1"/>
  <c r="G386" i="1"/>
  <c r="G384" i="1"/>
  <c r="G383" i="1"/>
  <c r="G382" i="1"/>
  <c r="G381" i="1"/>
  <c r="G380" i="1"/>
  <c r="G379" i="1"/>
  <c r="G378" i="1"/>
  <c r="G377" i="1"/>
  <c r="G376" i="1"/>
  <c r="G373" i="1"/>
  <c r="G371" i="1"/>
  <c r="G366" i="1"/>
  <c r="G365" i="1"/>
  <c r="G363" i="1"/>
  <c r="G362" i="1"/>
  <c r="G360" i="1"/>
  <c r="G359" i="1"/>
  <c r="G358" i="1"/>
  <c r="G357" i="1"/>
  <c r="G356" i="1"/>
  <c r="G355" i="1"/>
  <c r="G354" i="1"/>
  <c r="G353" i="1"/>
  <c r="G352" i="1"/>
  <c r="G351" i="1"/>
  <c r="G349" i="1"/>
  <c r="G347" i="1"/>
  <c r="G344" i="1"/>
  <c r="G343" i="1"/>
  <c r="G335" i="1"/>
  <c r="G15" i="1"/>
  <c r="F46" i="18" l="1"/>
  <c r="G11" i="1" l="1"/>
  <c r="G6" i="1"/>
  <c r="G6" i="19"/>
  <c r="F6" i="18" l="1"/>
  <c r="F41" i="18" l="1"/>
  <c r="F7" i="15" l="1"/>
  <c r="F8" i="15"/>
  <c r="F6" i="15"/>
  <c r="F7" i="18" l="1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2" i="18"/>
  <c r="F44" i="18"/>
  <c r="F45" i="18"/>
  <c r="F47" i="18"/>
  <c r="F48" i="18"/>
  <c r="F49" i="18"/>
  <c r="F50" i="18"/>
  <c r="F51" i="18"/>
  <c r="F52" i="18"/>
  <c r="G9" i="19"/>
  <c r="G10" i="19"/>
  <c r="G1724" i="1" l="1"/>
  <c r="G327" i="1"/>
  <c r="G325" i="1"/>
  <c r="G324" i="1"/>
  <c r="G323" i="1"/>
  <c r="G322" i="1"/>
  <c r="G321" i="1"/>
  <c r="G320" i="1"/>
  <c r="G319" i="1"/>
  <c r="G317" i="1"/>
  <c r="G316" i="1"/>
  <c r="G314" i="1"/>
  <c r="G308" i="1"/>
  <c r="G307" i="1"/>
  <c r="G305" i="1"/>
  <c r="G302" i="1"/>
  <c r="G301" i="1"/>
  <c r="G300" i="1"/>
  <c r="G298" i="1"/>
  <c r="G297" i="1"/>
  <c r="G296" i="1"/>
  <c r="G295" i="1"/>
  <c r="G294" i="1"/>
  <c r="G293" i="1"/>
  <c r="G292" i="1"/>
  <c r="G291" i="1"/>
  <c r="G288" i="1"/>
  <c r="G286" i="1"/>
  <c r="G283" i="1"/>
  <c r="G282" i="1"/>
  <c r="G280" i="1"/>
  <c r="G279" i="1"/>
  <c r="G278" i="1"/>
  <c r="G271" i="1"/>
  <c r="G270" i="1"/>
  <c r="G268" i="1"/>
  <c r="G265" i="1"/>
  <c r="G264" i="1"/>
  <c r="G263" i="1"/>
  <c r="G261" i="1"/>
  <c r="G259" i="1"/>
  <c r="G258" i="1"/>
  <c r="G257" i="1"/>
  <c r="G255" i="1"/>
  <c r="G250" i="1"/>
  <c r="G249" i="1"/>
  <c r="G247" i="1"/>
  <c r="G245" i="1"/>
  <c r="G243" i="1"/>
  <c r="G242" i="1"/>
  <c r="G239" i="1"/>
  <c r="G238" i="1"/>
  <c r="G236" i="1"/>
  <c r="G234" i="1"/>
  <c r="G233" i="1"/>
  <c r="G232" i="1"/>
  <c r="G231" i="1"/>
  <c r="G230" i="1"/>
  <c r="G229" i="1"/>
  <c r="G228" i="1"/>
  <c r="G227" i="1"/>
  <c r="G226" i="1"/>
  <c r="G225" i="1"/>
  <c r="G224" i="1"/>
  <c r="G221" i="1"/>
  <c r="G220" i="1"/>
  <c r="G212" i="1"/>
  <c r="G211" i="1"/>
  <c r="G210" i="1"/>
  <c r="G203" i="1"/>
  <c r="G201" i="1"/>
  <c r="G199" i="1"/>
  <c r="G198" i="1"/>
  <c r="G191" i="1"/>
  <c r="G190" i="1"/>
  <c r="G189" i="1"/>
  <c r="G188" i="1"/>
  <c r="G187" i="1"/>
  <c r="G186" i="1"/>
  <c r="G185" i="1"/>
  <c r="G184" i="1"/>
  <c r="G178" i="1"/>
  <c r="G177" i="1"/>
  <c r="G166" i="1"/>
  <c r="G156" i="1"/>
  <c r="G155" i="1"/>
  <c r="G154" i="1"/>
  <c r="G151" i="1"/>
  <c r="G150" i="1"/>
  <c r="G148" i="1"/>
  <c r="G139" i="1"/>
  <c r="G135" i="1"/>
  <c r="G126" i="1"/>
  <c r="G125" i="1"/>
  <c r="G123" i="1"/>
  <c r="G121" i="1"/>
  <c r="G112" i="1"/>
  <c r="G110" i="1"/>
  <c r="G99" i="1"/>
  <c r="G96" i="1"/>
  <c r="G91" i="1"/>
  <c r="G87" i="1"/>
  <c r="G78" i="1"/>
  <c r="G70" i="1"/>
  <c r="G69" i="1"/>
  <c r="G67" i="1"/>
  <c r="G62" i="1"/>
  <c r="G59" i="1"/>
  <c r="G51" i="1"/>
  <c r="G50" i="1"/>
  <c r="G46" i="1"/>
  <c r="G41" i="1"/>
  <c r="G38" i="1"/>
  <c r="G37" i="1"/>
  <c r="G36" i="1"/>
  <c r="G35" i="1"/>
  <c r="G34" i="1"/>
  <c r="G33" i="1"/>
  <c r="G32" i="1"/>
  <c r="G30" i="1"/>
  <c r="G29" i="1"/>
  <c r="G28" i="1"/>
  <c r="G25" i="1"/>
  <c r="G24" i="1"/>
  <c r="G23" i="1"/>
  <c r="G21" i="1"/>
  <c r="G20" i="1"/>
  <c r="G19" i="1"/>
  <c r="G18" i="1"/>
  <c r="G16" i="1"/>
  <c r="G14" i="1"/>
  <c r="G12" i="1"/>
  <c r="G10" i="1"/>
  <c r="G9" i="1"/>
  <c r="G8" i="1"/>
  <c r="G7" i="1"/>
  <c r="G22" i="19"/>
  <c r="G25" i="19"/>
  <c r="G24" i="19"/>
  <c r="G23" i="19"/>
  <c r="G21" i="19"/>
  <c r="G20" i="19"/>
  <c r="G19" i="19"/>
  <c r="G18" i="19"/>
  <c r="G17" i="19"/>
  <c r="G16" i="19"/>
  <c r="G15" i="19"/>
  <c r="G14" i="19"/>
  <c r="G13" i="19"/>
  <c r="G12" i="19"/>
  <c r="G11" i="19"/>
  <c r="G8" i="19"/>
  <c r="G7" i="19"/>
  <c r="AI1141" i="1" l="1"/>
  <c r="AH27" i="18"/>
  <c r="R24" i="18"/>
  <c r="AD1" i="18" l="1"/>
  <c r="AE1" i="18"/>
  <c r="H7" i="20" l="1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H208" i="20"/>
  <c r="H209" i="20"/>
  <c r="H210" i="20"/>
  <c r="H211" i="20"/>
  <c r="H212" i="20"/>
  <c r="H213" i="20"/>
  <c r="H214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28" i="20"/>
  <c r="H229" i="20"/>
  <c r="H230" i="20"/>
  <c r="H231" i="20"/>
  <c r="H232" i="20"/>
  <c r="H233" i="20"/>
  <c r="H234" i="20"/>
  <c r="H235" i="20"/>
  <c r="H236" i="20"/>
  <c r="H237" i="20"/>
  <c r="H238" i="20"/>
  <c r="H239" i="20"/>
  <c r="H240" i="20"/>
  <c r="H241" i="20"/>
  <c r="H242" i="20"/>
  <c r="H243" i="20"/>
  <c r="H244" i="20"/>
  <c r="H245" i="20"/>
  <c r="H246" i="20"/>
  <c r="H247" i="20"/>
  <c r="H248" i="20"/>
  <c r="H249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262" i="20"/>
  <c r="H263" i="20"/>
  <c r="H264" i="20"/>
  <c r="H265" i="20"/>
  <c r="H266" i="20"/>
  <c r="H267" i="20"/>
  <c r="H268" i="20"/>
  <c r="H269" i="20"/>
  <c r="H270" i="20"/>
  <c r="H271" i="20"/>
  <c r="H272" i="20"/>
  <c r="H273" i="20"/>
  <c r="H274" i="20"/>
  <c r="H275" i="20"/>
  <c r="H276" i="20"/>
  <c r="H277" i="20"/>
  <c r="H278" i="20"/>
  <c r="H279" i="20"/>
  <c r="H280" i="20"/>
  <c r="H281" i="20"/>
  <c r="H282" i="20"/>
  <c r="H283" i="20"/>
  <c r="H284" i="20"/>
  <c r="H285" i="20"/>
  <c r="H286" i="20"/>
  <c r="H287" i="20"/>
  <c r="H288" i="20"/>
  <c r="H289" i="20"/>
  <c r="H290" i="20"/>
  <c r="H291" i="20"/>
  <c r="H292" i="20"/>
  <c r="H293" i="20"/>
  <c r="H294" i="20"/>
  <c r="H295" i="20"/>
  <c r="H296" i="20"/>
  <c r="H297" i="20"/>
  <c r="H298" i="20"/>
  <c r="H299" i="20"/>
  <c r="H300" i="20"/>
  <c r="H301" i="20"/>
  <c r="H302" i="20"/>
  <c r="H303" i="20"/>
  <c r="H304" i="20"/>
  <c r="H305" i="20"/>
  <c r="H306" i="20"/>
  <c r="H307" i="20"/>
  <c r="H308" i="20"/>
  <c r="H309" i="20"/>
  <c r="H310" i="20"/>
  <c r="H311" i="20"/>
  <c r="H312" i="20"/>
  <c r="H313" i="20"/>
  <c r="H314" i="20"/>
  <c r="H315" i="20"/>
  <c r="H316" i="20"/>
  <c r="H317" i="20"/>
  <c r="H318" i="20"/>
  <c r="H319" i="20"/>
  <c r="H320" i="20"/>
  <c r="H321" i="20"/>
  <c r="H322" i="20"/>
  <c r="H323" i="20"/>
  <c r="H324" i="20"/>
  <c r="H325" i="20"/>
  <c r="H326" i="20"/>
  <c r="H327" i="20"/>
  <c r="H328" i="20"/>
  <c r="H329" i="20"/>
  <c r="H330" i="20"/>
  <c r="H331" i="20"/>
  <c r="H332" i="20"/>
  <c r="H333" i="20"/>
  <c r="H334" i="20"/>
  <c r="H335" i="20"/>
  <c r="H336" i="20"/>
  <c r="H337" i="20"/>
  <c r="H338" i="20"/>
  <c r="H339" i="20"/>
  <c r="H340" i="20"/>
  <c r="H341" i="20"/>
  <c r="H342" i="20"/>
  <c r="H343" i="20"/>
  <c r="H344" i="20"/>
  <c r="H345" i="20"/>
  <c r="H346" i="20"/>
  <c r="H347" i="20"/>
  <c r="H348" i="20"/>
  <c r="H349" i="20"/>
  <c r="H350" i="20"/>
  <c r="H351" i="20"/>
  <c r="H352" i="20"/>
  <c r="H353" i="20"/>
  <c r="H354" i="20"/>
  <c r="H355" i="20"/>
  <c r="H356" i="20"/>
  <c r="H357" i="20"/>
  <c r="H358" i="20"/>
  <c r="H359" i="20"/>
  <c r="H360" i="20"/>
  <c r="H361" i="20"/>
  <c r="H362" i="20"/>
  <c r="H363" i="20"/>
  <c r="H364" i="20"/>
  <c r="H365" i="20"/>
  <c r="H366" i="20"/>
  <c r="H367" i="20"/>
  <c r="H368" i="20"/>
  <c r="H369" i="20"/>
  <c r="H370" i="20"/>
  <c r="H371" i="20"/>
  <c r="H372" i="20"/>
  <c r="H373" i="20"/>
  <c r="H374" i="20"/>
  <c r="H375" i="20"/>
  <c r="H376" i="20"/>
  <c r="H377" i="20"/>
  <c r="H378" i="20"/>
  <c r="H379" i="20"/>
  <c r="H380" i="20"/>
  <c r="H381" i="20"/>
  <c r="H382" i="20"/>
  <c r="H383" i="20"/>
  <c r="H384" i="20"/>
  <c r="H385" i="20"/>
  <c r="H386" i="20"/>
  <c r="H387" i="20"/>
  <c r="H388" i="20"/>
  <c r="H389" i="20"/>
  <c r="H390" i="20"/>
  <c r="H391" i="20"/>
  <c r="H392" i="20"/>
  <c r="H393" i="20"/>
  <c r="H394" i="20"/>
  <c r="H395" i="20"/>
  <c r="H396" i="20"/>
  <c r="H397" i="20"/>
  <c r="H398" i="20"/>
  <c r="H399" i="20"/>
  <c r="H400" i="20"/>
  <c r="H401" i="20"/>
  <c r="H402" i="20"/>
  <c r="H403" i="20"/>
  <c r="H404" i="20"/>
  <c r="H405" i="20"/>
  <c r="H406" i="20"/>
  <c r="H407" i="20"/>
  <c r="H408" i="20"/>
  <c r="H409" i="20"/>
  <c r="H410" i="20"/>
  <c r="H411" i="20"/>
  <c r="H412" i="20"/>
  <c r="H413" i="20"/>
  <c r="H414" i="20"/>
  <c r="H415" i="20"/>
  <c r="H416" i="20"/>
  <c r="H417" i="20"/>
  <c r="H418" i="20"/>
  <c r="H419" i="20"/>
  <c r="H420" i="20"/>
  <c r="H421" i="20"/>
  <c r="H422" i="20"/>
  <c r="H423" i="20"/>
  <c r="H424" i="20"/>
  <c r="H425" i="20"/>
  <c r="H426" i="20"/>
  <c r="H427" i="20"/>
  <c r="H428" i="20"/>
  <c r="H429" i="20"/>
  <c r="H430" i="20"/>
  <c r="H431" i="20"/>
  <c r="H432" i="20"/>
  <c r="H433" i="20"/>
  <c r="H434" i="20"/>
  <c r="H435" i="20"/>
  <c r="H436" i="20"/>
  <c r="H437" i="20"/>
  <c r="H438" i="20"/>
  <c r="H439" i="20"/>
  <c r="H440" i="20"/>
  <c r="H441" i="20"/>
  <c r="H442" i="20"/>
  <c r="H443" i="20"/>
  <c r="H444" i="20"/>
  <c r="H445" i="20"/>
  <c r="H446" i="20"/>
  <c r="H447" i="20"/>
  <c r="H448" i="20"/>
  <c r="H449" i="20"/>
  <c r="H450" i="20"/>
  <c r="H451" i="20"/>
  <c r="H452" i="20"/>
  <c r="H453" i="20"/>
  <c r="H454" i="20"/>
  <c r="H455" i="20"/>
  <c r="H456" i="20"/>
  <c r="H457" i="20"/>
  <c r="H458" i="20"/>
  <c r="H459" i="20"/>
  <c r="H460" i="20"/>
  <c r="H461" i="20"/>
  <c r="H462" i="20"/>
  <c r="H463" i="20"/>
  <c r="H464" i="20"/>
  <c r="H465" i="20"/>
  <c r="H466" i="20"/>
  <c r="H467" i="20"/>
  <c r="H468" i="20"/>
  <c r="H469" i="20"/>
  <c r="H470" i="20"/>
  <c r="H471" i="20"/>
  <c r="H472" i="20"/>
  <c r="H473" i="20"/>
  <c r="H474" i="20"/>
  <c r="H475" i="20"/>
  <c r="H476" i="20"/>
  <c r="H477" i="20"/>
  <c r="H478" i="20"/>
  <c r="H479" i="20"/>
  <c r="H480" i="20"/>
  <c r="H481" i="20"/>
  <c r="H482" i="20"/>
  <c r="H483" i="20"/>
  <c r="H484" i="20"/>
  <c r="H485" i="20"/>
  <c r="H486" i="20"/>
  <c r="H487" i="20"/>
  <c r="H488" i="20"/>
  <c r="H489" i="20"/>
  <c r="H490" i="20"/>
  <c r="H491" i="20"/>
  <c r="H492" i="20"/>
  <c r="H493" i="20"/>
  <c r="H494" i="20"/>
  <c r="H495" i="20"/>
  <c r="H496" i="20"/>
  <c r="H497" i="20"/>
  <c r="H498" i="20"/>
  <c r="H499" i="20"/>
  <c r="H500" i="20"/>
  <c r="H501" i="20"/>
  <c r="H502" i="20"/>
  <c r="H503" i="20"/>
  <c r="H504" i="20"/>
  <c r="H505" i="20"/>
  <c r="H506" i="20"/>
  <c r="H507" i="20"/>
  <c r="H508" i="20"/>
  <c r="H509" i="20"/>
  <c r="H510" i="20"/>
  <c r="H511" i="20"/>
  <c r="H512" i="20"/>
  <c r="H513" i="20"/>
  <c r="H514" i="20"/>
  <c r="H515" i="20"/>
  <c r="H516" i="20"/>
  <c r="H517" i="20"/>
  <c r="H518" i="20"/>
  <c r="H519" i="20"/>
  <c r="H520" i="20"/>
  <c r="H521" i="20"/>
  <c r="H522" i="20"/>
  <c r="H523" i="20"/>
  <c r="H524" i="20"/>
  <c r="H525" i="20"/>
  <c r="H526" i="20"/>
  <c r="H527" i="20"/>
  <c r="H528" i="20"/>
  <c r="H529" i="20"/>
  <c r="H530" i="20"/>
  <c r="H531" i="20"/>
  <c r="H532" i="20"/>
  <c r="H533" i="20"/>
  <c r="H534" i="20"/>
  <c r="H535" i="20"/>
  <c r="H536" i="20"/>
  <c r="H537" i="20"/>
  <c r="H538" i="20"/>
  <c r="H539" i="20"/>
  <c r="H540" i="20"/>
  <c r="H541" i="20"/>
  <c r="H542" i="20"/>
  <c r="H543" i="20"/>
  <c r="H544" i="20"/>
  <c r="H545" i="20"/>
  <c r="H546" i="20"/>
  <c r="H547" i="20"/>
  <c r="H548" i="20"/>
  <c r="H549" i="20"/>
  <c r="H550" i="20"/>
  <c r="H551" i="20"/>
  <c r="H552" i="20"/>
  <c r="H553" i="20"/>
  <c r="H554" i="20"/>
  <c r="H555" i="20"/>
  <c r="H556" i="20"/>
  <c r="H557" i="20"/>
  <c r="H558" i="20"/>
  <c r="H559" i="20"/>
  <c r="H560" i="20"/>
  <c r="H561" i="20"/>
  <c r="H562" i="20"/>
  <c r="H563" i="20"/>
  <c r="H564" i="20"/>
  <c r="H565" i="20"/>
  <c r="H566" i="20"/>
  <c r="H567" i="20"/>
  <c r="H568" i="20"/>
  <c r="H569" i="20"/>
  <c r="H570" i="20"/>
  <c r="H571" i="20"/>
  <c r="H572" i="20"/>
  <c r="H573" i="20"/>
  <c r="H574" i="20"/>
  <c r="H575" i="20"/>
  <c r="H576" i="20"/>
  <c r="H577" i="20"/>
  <c r="H578" i="20"/>
  <c r="H579" i="20"/>
  <c r="H580" i="20"/>
  <c r="H581" i="20"/>
  <c r="H582" i="20"/>
  <c r="H583" i="20"/>
  <c r="H584" i="20"/>
  <c r="H585" i="20"/>
  <c r="H586" i="20"/>
  <c r="H587" i="20"/>
  <c r="H588" i="20"/>
  <c r="H589" i="20"/>
  <c r="H590" i="20"/>
  <c r="H591" i="20"/>
  <c r="H592" i="20"/>
  <c r="H593" i="20"/>
  <c r="H594" i="20"/>
  <c r="H595" i="20"/>
  <c r="H596" i="20"/>
  <c r="H597" i="20"/>
  <c r="H598" i="20"/>
  <c r="H599" i="20"/>
  <c r="H600" i="20"/>
  <c r="H601" i="20"/>
  <c r="H602" i="20"/>
  <c r="H603" i="20"/>
  <c r="H604" i="20"/>
  <c r="H605" i="20"/>
  <c r="H606" i="20"/>
  <c r="H607" i="20"/>
  <c r="H608" i="20"/>
  <c r="H609" i="20"/>
  <c r="H610" i="20"/>
  <c r="H611" i="20"/>
  <c r="H612" i="20"/>
  <c r="H613" i="20"/>
  <c r="H614" i="20"/>
  <c r="H615" i="20"/>
  <c r="H616" i="20"/>
  <c r="H617" i="20"/>
  <c r="H618" i="20"/>
  <c r="H619" i="20"/>
  <c r="H620" i="20"/>
  <c r="H621" i="20"/>
  <c r="H622" i="20"/>
  <c r="H623" i="20"/>
  <c r="H624" i="20"/>
  <c r="H625" i="20"/>
  <c r="H626" i="20"/>
  <c r="H627" i="20"/>
  <c r="H628" i="20"/>
  <c r="H629" i="20"/>
  <c r="H630" i="20"/>
  <c r="H631" i="20"/>
  <c r="H632" i="20"/>
  <c r="H633" i="20"/>
  <c r="H634" i="20"/>
  <c r="H635" i="20"/>
  <c r="H636" i="20"/>
  <c r="H637" i="20"/>
  <c r="H638" i="20"/>
  <c r="H639" i="20"/>
  <c r="H640" i="20"/>
  <c r="H641" i="20"/>
  <c r="H642" i="20"/>
  <c r="H643" i="20"/>
  <c r="H644" i="20"/>
  <c r="H645" i="20"/>
  <c r="H646" i="20"/>
  <c r="H647" i="20"/>
  <c r="H648" i="20"/>
  <c r="H649" i="20"/>
  <c r="H650" i="20"/>
  <c r="H651" i="20"/>
  <c r="H652" i="20"/>
  <c r="H653" i="20"/>
  <c r="H654" i="20"/>
  <c r="H655" i="20"/>
  <c r="H656" i="20"/>
  <c r="H657" i="20"/>
  <c r="H658" i="20"/>
  <c r="H659" i="20"/>
  <c r="H660" i="20"/>
  <c r="H661" i="20"/>
  <c r="H662" i="20"/>
  <c r="H663" i="20"/>
  <c r="H664" i="20"/>
  <c r="H665" i="20"/>
  <c r="H666" i="20"/>
  <c r="H667" i="20"/>
  <c r="H668" i="20"/>
  <c r="H669" i="20"/>
  <c r="H670" i="20"/>
  <c r="H671" i="20"/>
  <c r="H672" i="20"/>
  <c r="H673" i="20"/>
  <c r="H674" i="20"/>
  <c r="H675" i="20"/>
  <c r="H676" i="20"/>
  <c r="H677" i="20"/>
  <c r="H678" i="20"/>
  <c r="H679" i="20"/>
  <c r="H680" i="20"/>
  <c r="H681" i="20"/>
  <c r="H682" i="20"/>
  <c r="H683" i="20"/>
  <c r="H684" i="20"/>
  <c r="H685" i="20"/>
  <c r="H686" i="20"/>
  <c r="H687" i="20"/>
  <c r="H688" i="20"/>
  <c r="H689" i="20"/>
  <c r="H690" i="20"/>
  <c r="H691" i="20"/>
  <c r="H692" i="20"/>
  <c r="H693" i="20"/>
  <c r="H694" i="20"/>
  <c r="H695" i="20"/>
  <c r="H696" i="20"/>
  <c r="H697" i="20"/>
  <c r="H698" i="20"/>
  <c r="H699" i="20"/>
  <c r="H700" i="20"/>
  <c r="H701" i="20"/>
  <c r="H702" i="20"/>
  <c r="H703" i="20"/>
  <c r="H704" i="20"/>
  <c r="H705" i="20"/>
  <c r="H706" i="20"/>
  <c r="H707" i="20"/>
  <c r="H708" i="20"/>
  <c r="H709" i="20"/>
  <c r="H710" i="20"/>
  <c r="H711" i="20"/>
  <c r="H712" i="20"/>
  <c r="H713" i="20"/>
  <c r="H714" i="20"/>
  <c r="H715" i="20"/>
  <c r="H716" i="20"/>
  <c r="H717" i="20"/>
  <c r="H718" i="20"/>
  <c r="H719" i="20"/>
  <c r="H720" i="20"/>
  <c r="H721" i="20"/>
  <c r="H722" i="20"/>
  <c r="H723" i="20"/>
  <c r="H724" i="20"/>
  <c r="H725" i="20"/>
  <c r="H726" i="20"/>
  <c r="H727" i="20"/>
  <c r="H728" i="20"/>
  <c r="H729" i="20"/>
  <c r="H730" i="20"/>
  <c r="H731" i="20"/>
  <c r="H732" i="20"/>
  <c r="H733" i="20"/>
  <c r="H734" i="20"/>
  <c r="H735" i="20"/>
  <c r="H736" i="20"/>
  <c r="H737" i="20"/>
  <c r="H738" i="20"/>
  <c r="H739" i="20"/>
  <c r="H740" i="20"/>
  <c r="H741" i="20"/>
  <c r="H742" i="20"/>
  <c r="H743" i="20"/>
  <c r="H744" i="20"/>
  <c r="H745" i="20"/>
  <c r="H746" i="20"/>
  <c r="H747" i="20"/>
  <c r="H748" i="20"/>
  <c r="H749" i="20"/>
  <c r="H750" i="20"/>
  <c r="H751" i="20"/>
  <c r="H752" i="20"/>
  <c r="H753" i="20"/>
  <c r="H754" i="20"/>
  <c r="H755" i="20"/>
  <c r="H756" i="20"/>
  <c r="H757" i="20"/>
  <c r="H758" i="20"/>
  <c r="H759" i="20"/>
  <c r="H760" i="20"/>
  <c r="H761" i="20"/>
  <c r="H762" i="20"/>
  <c r="H763" i="20"/>
  <c r="H764" i="20"/>
  <c r="H765" i="20"/>
  <c r="H766" i="20"/>
  <c r="H767" i="20"/>
  <c r="H768" i="20"/>
  <c r="H769" i="20"/>
  <c r="H770" i="20"/>
  <c r="H771" i="20"/>
  <c r="H772" i="20"/>
  <c r="H773" i="20"/>
  <c r="H774" i="20"/>
  <c r="H775" i="20"/>
  <c r="H776" i="20"/>
  <c r="H777" i="20"/>
  <c r="H778" i="20"/>
  <c r="H779" i="20"/>
  <c r="H780" i="20"/>
  <c r="H781" i="20"/>
  <c r="H782" i="20"/>
  <c r="H783" i="20"/>
  <c r="H784" i="20"/>
  <c r="H785" i="20"/>
  <c r="H786" i="20"/>
  <c r="H787" i="20"/>
  <c r="H788" i="20"/>
  <c r="H789" i="20"/>
  <c r="H790" i="20"/>
  <c r="H791" i="20"/>
  <c r="H792" i="20"/>
  <c r="H793" i="20"/>
  <c r="H794" i="20"/>
  <c r="H795" i="20"/>
  <c r="H796" i="20"/>
  <c r="H797" i="20"/>
  <c r="H798" i="20"/>
  <c r="H799" i="20"/>
  <c r="H800" i="20"/>
  <c r="H801" i="20"/>
  <c r="H802" i="20"/>
  <c r="H803" i="20"/>
  <c r="H804" i="20"/>
  <c r="H805" i="20"/>
  <c r="H806" i="20"/>
  <c r="H807" i="20"/>
  <c r="H808" i="20"/>
  <c r="H809" i="20"/>
  <c r="H810" i="20"/>
  <c r="H811" i="20"/>
  <c r="H812" i="20"/>
  <c r="H813" i="20"/>
  <c r="H814" i="20"/>
  <c r="H815" i="20"/>
  <c r="H816" i="20"/>
  <c r="H817" i="20"/>
  <c r="H818" i="20"/>
  <c r="H819" i="20"/>
  <c r="H820" i="20"/>
  <c r="H821" i="20"/>
  <c r="H822" i="20"/>
  <c r="H823" i="20"/>
  <c r="H824" i="20"/>
  <c r="H825" i="20"/>
  <c r="H826" i="20"/>
  <c r="H827" i="20"/>
  <c r="H828" i="20"/>
  <c r="H829" i="20"/>
  <c r="H830" i="20"/>
  <c r="H831" i="20"/>
  <c r="H832" i="20"/>
  <c r="H833" i="20"/>
  <c r="H834" i="20"/>
  <c r="H835" i="20"/>
  <c r="H836" i="20"/>
  <c r="H837" i="20"/>
  <c r="H838" i="20"/>
  <c r="H839" i="20"/>
  <c r="H840" i="20"/>
  <c r="H841" i="20"/>
  <c r="H842" i="20"/>
  <c r="H843" i="20"/>
  <c r="H844" i="20"/>
  <c r="H845" i="20"/>
  <c r="H846" i="20"/>
  <c r="H847" i="20"/>
  <c r="H848" i="20"/>
  <c r="H849" i="20"/>
  <c r="H850" i="20"/>
  <c r="H851" i="20"/>
  <c r="H852" i="20"/>
  <c r="H853" i="20"/>
  <c r="H854" i="20"/>
  <c r="H855" i="20"/>
  <c r="H856" i="20"/>
  <c r="H857" i="20"/>
  <c r="H858" i="20"/>
  <c r="H859" i="20"/>
  <c r="H860" i="20"/>
  <c r="H861" i="20"/>
  <c r="H862" i="20"/>
  <c r="H863" i="20"/>
  <c r="H864" i="20"/>
  <c r="H865" i="20"/>
  <c r="H866" i="20"/>
  <c r="H867" i="20"/>
  <c r="H868" i="20"/>
  <c r="H869" i="20"/>
  <c r="H870" i="20"/>
  <c r="H871" i="20"/>
  <c r="H872" i="20"/>
  <c r="H873" i="20"/>
  <c r="H874" i="20"/>
  <c r="H875" i="20"/>
  <c r="H876" i="20"/>
  <c r="H877" i="20"/>
  <c r="H878" i="20"/>
  <c r="H879" i="20"/>
  <c r="H880" i="20"/>
  <c r="H881" i="20"/>
  <c r="H882" i="20"/>
  <c r="H883" i="20"/>
  <c r="H884" i="20"/>
  <c r="H885" i="20"/>
  <c r="H886" i="20"/>
  <c r="H887" i="20"/>
  <c r="H888" i="20"/>
  <c r="H889" i="20"/>
  <c r="H890" i="20"/>
  <c r="H891" i="20"/>
  <c r="H892" i="20"/>
  <c r="H893" i="20"/>
  <c r="H894" i="20"/>
  <c r="H895" i="20"/>
  <c r="H896" i="20"/>
  <c r="H897" i="20"/>
  <c r="H898" i="20"/>
  <c r="H899" i="20"/>
  <c r="H900" i="20"/>
  <c r="H901" i="20"/>
  <c r="H902" i="20"/>
  <c r="H903" i="20"/>
  <c r="H904" i="20"/>
  <c r="H905" i="20"/>
  <c r="H906" i="20"/>
  <c r="H907" i="20"/>
  <c r="H908" i="20"/>
  <c r="H909" i="20"/>
  <c r="H910" i="20"/>
  <c r="H911" i="20"/>
  <c r="H912" i="20"/>
  <c r="H913" i="20"/>
  <c r="H914" i="20"/>
  <c r="H915" i="20"/>
  <c r="H916" i="20"/>
  <c r="H917" i="20"/>
  <c r="H918" i="20"/>
  <c r="H919" i="20"/>
  <c r="H920" i="20"/>
  <c r="H921" i="20"/>
  <c r="H922" i="20"/>
  <c r="H923" i="20"/>
  <c r="H924" i="20"/>
  <c r="H925" i="20"/>
  <c r="H926" i="20"/>
  <c r="H927" i="20"/>
  <c r="H928" i="20"/>
  <c r="H929" i="20"/>
  <c r="H930" i="20"/>
  <c r="H931" i="20"/>
  <c r="H932" i="20"/>
  <c r="H933" i="20"/>
  <c r="H934" i="20"/>
  <c r="H935" i="20"/>
  <c r="H936" i="20"/>
  <c r="H937" i="20"/>
  <c r="H938" i="20"/>
  <c r="H939" i="20"/>
  <c r="H940" i="20"/>
  <c r="H941" i="20"/>
  <c r="H942" i="20"/>
  <c r="H943" i="20"/>
  <c r="H944" i="20"/>
  <c r="H945" i="20"/>
  <c r="H946" i="20"/>
  <c r="H947" i="20"/>
  <c r="H948" i="20"/>
  <c r="H949" i="20"/>
  <c r="H950" i="20"/>
  <c r="H951" i="20"/>
  <c r="H952" i="20"/>
  <c r="H953" i="20"/>
  <c r="H954" i="20"/>
  <c r="H955" i="20"/>
  <c r="H956" i="20"/>
  <c r="H957" i="20"/>
  <c r="H958" i="20"/>
  <c r="H959" i="20"/>
  <c r="H960" i="20"/>
  <c r="H961" i="20"/>
  <c r="H962" i="20"/>
  <c r="H963" i="20"/>
  <c r="H964" i="20"/>
  <c r="H965" i="20"/>
  <c r="H966" i="20"/>
  <c r="H967" i="20"/>
  <c r="H968" i="20"/>
  <c r="H969" i="20"/>
  <c r="H970" i="20"/>
  <c r="H971" i="20"/>
  <c r="H972" i="20"/>
  <c r="H973" i="20"/>
  <c r="H974" i="20"/>
  <c r="H975" i="20"/>
  <c r="H976" i="20"/>
  <c r="H977" i="20"/>
  <c r="H978" i="20"/>
  <c r="H979" i="20"/>
  <c r="H980" i="20"/>
  <c r="H981" i="20"/>
  <c r="H982" i="20"/>
  <c r="H983" i="20"/>
  <c r="H984" i="20"/>
  <c r="H985" i="20"/>
  <c r="H986" i="20"/>
  <c r="H987" i="20"/>
  <c r="H988" i="20"/>
  <c r="H989" i="20"/>
  <c r="H990" i="20"/>
  <c r="H991" i="20"/>
  <c r="H992" i="20"/>
  <c r="H993" i="20"/>
  <c r="H994" i="20"/>
  <c r="H995" i="20"/>
  <c r="H996" i="20"/>
  <c r="H997" i="20"/>
  <c r="H998" i="20"/>
  <c r="H999" i="20"/>
  <c r="H1000" i="20"/>
  <c r="H1001" i="20"/>
  <c r="H1002" i="20"/>
  <c r="H1003" i="20"/>
  <c r="H1004" i="20"/>
  <c r="H1005" i="20"/>
  <c r="H1006" i="20"/>
  <c r="H1007" i="20"/>
  <c r="H1008" i="20"/>
  <c r="H1009" i="20"/>
  <c r="H1010" i="20"/>
  <c r="H1011" i="20"/>
  <c r="H1012" i="20"/>
  <c r="H1013" i="20"/>
  <c r="H1014" i="20"/>
  <c r="H1015" i="20"/>
  <c r="H1016" i="20"/>
  <c r="H1017" i="20"/>
  <c r="H1018" i="20"/>
  <c r="H1019" i="20"/>
  <c r="H1020" i="20"/>
  <c r="H1021" i="20"/>
  <c r="H1022" i="20"/>
  <c r="H1023" i="20"/>
  <c r="H1024" i="20"/>
  <c r="H1025" i="20"/>
  <c r="H1026" i="20"/>
  <c r="H1027" i="20"/>
  <c r="H1028" i="20"/>
  <c r="H1029" i="20"/>
  <c r="H1030" i="20"/>
  <c r="H1031" i="20"/>
  <c r="H1032" i="20"/>
  <c r="H1033" i="20"/>
  <c r="H1034" i="20"/>
  <c r="H1035" i="20"/>
  <c r="H1036" i="20"/>
  <c r="H1037" i="20"/>
  <c r="H1038" i="20"/>
  <c r="H1039" i="20"/>
  <c r="H1040" i="20"/>
  <c r="H1041" i="20"/>
  <c r="H1042" i="20"/>
  <c r="H1043" i="20"/>
  <c r="H1044" i="20"/>
  <c r="H1045" i="20"/>
  <c r="H1046" i="20"/>
  <c r="H1047" i="20"/>
  <c r="H1048" i="20"/>
  <c r="H1049" i="20"/>
  <c r="H1050" i="20"/>
  <c r="H1051" i="20"/>
  <c r="H1052" i="20"/>
  <c r="H1053" i="20"/>
  <c r="H1054" i="20"/>
  <c r="H1055" i="20"/>
  <c r="H1056" i="20"/>
  <c r="H1057" i="20"/>
  <c r="H1058" i="20"/>
  <c r="H1059" i="20"/>
  <c r="H1060" i="20"/>
  <c r="H1061" i="20"/>
  <c r="H1062" i="20"/>
  <c r="H1063" i="20"/>
  <c r="H1064" i="20"/>
  <c r="H1065" i="20"/>
  <c r="H1066" i="20"/>
  <c r="H1067" i="20"/>
  <c r="H1068" i="20"/>
  <c r="H1069" i="20"/>
  <c r="H1070" i="20"/>
  <c r="H1071" i="20"/>
  <c r="H1072" i="20"/>
  <c r="H1073" i="20"/>
  <c r="H1074" i="20"/>
  <c r="H1075" i="20"/>
  <c r="H1076" i="20"/>
  <c r="H1077" i="20"/>
  <c r="H1078" i="20"/>
  <c r="H1079" i="20"/>
  <c r="H1080" i="20"/>
  <c r="H1081" i="20"/>
  <c r="H1082" i="20"/>
  <c r="H1083" i="20"/>
  <c r="H1084" i="20"/>
  <c r="H1085" i="20"/>
  <c r="H1086" i="20"/>
  <c r="H1087" i="20"/>
  <c r="H1088" i="20"/>
  <c r="H1089" i="20"/>
  <c r="H1090" i="20"/>
  <c r="H1091" i="20"/>
  <c r="H1092" i="20"/>
  <c r="H1093" i="20"/>
  <c r="H1094" i="20"/>
  <c r="H1095" i="20"/>
  <c r="H1096" i="20"/>
  <c r="H1097" i="20"/>
  <c r="H1098" i="20"/>
  <c r="H1099" i="20"/>
  <c r="H1100" i="20"/>
  <c r="H1101" i="20"/>
  <c r="H1102" i="20"/>
  <c r="H1103" i="20"/>
  <c r="H1104" i="20"/>
  <c r="H1105" i="20"/>
  <c r="H1106" i="20"/>
  <c r="H1107" i="20"/>
  <c r="H1108" i="20"/>
  <c r="H1109" i="20"/>
  <c r="H1110" i="20"/>
  <c r="H1111" i="20"/>
  <c r="H1112" i="20"/>
  <c r="H1113" i="20"/>
  <c r="H1114" i="20"/>
  <c r="H1115" i="20"/>
  <c r="H1116" i="20"/>
  <c r="H1117" i="20"/>
  <c r="H1118" i="20"/>
  <c r="H1119" i="20"/>
  <c r="H1120" i="20"/>
  <c r="H1121" i="20"/>
  <c r="H1122" i="20"/>
  <c r="H1123" i="20"/>
  <c r="H1124" i="20"/>
  <c r="H1125" i="20"/>
  <c r="H1126" i="20"/>
  <c r="H1127" i="20"/>
  <c r="H1128" i="20"/>
  <c r="H1129" i="20"/>
  <c r="H1130" i="20"/>
  <c r="H1131" i="20"/>
  <c r="H1132" i="20"/>
  <c r="H1133" i="20"/>
  <c r="H1134" i="20"/>
  <c r="H1135" i="20"/>
  <c r="H1136" i="20"/>
  <c r="H1137" i="20"/>
  <c r="H1138" i="20"/>
  <c r="H1139" i="20"/>
  <c r="H1140" i="20"/>
  <c r="H1141" i="20"/>
  <c r="H1142" i="20"/>
  <c r="H1143" i="20"/>
  <c r="H1144" i="20"/>
  <c r="H1145" i="20"/>
  <c r="H1146" i="20"/>
  <c r="H1147" i="20"/>
  <c r="H1148" i="20"/>
  <c r="H1149" i="20"/>
  <c r="H1150" i="20"/>
  <c r="H1151" i="20"/>
  <c r="H1152" i="20"/>
  <c r="H1153" i="20"/>
  <c r="H1154" i="20"/>
  <c r="H1155" i="20"/>
  <c r="H1156" i="20"/>
  <c r="H1157" i="20"/>
  <c r="H1158" i="20"/>
  <c r="H1159" i="20"/>
  <c r="H1160" i="20"/>
  <c r="H1161" i="20"/>
  <c r="H1162" i="20"/>
  <c r="H1163" i="20"/>
  <c r="H1164" i="20"/>
  <c r="H1165" i="20"/>
  <c r="H1166" i="20"/>
  <c r="H1167" i="20"/>
  <c r="H1168" i="20"/>
  <c r="H1169" i="20"/>
  <c r="H1170" i="20"/>
  <c r="H1171" i="20"/>
  <c r="H1172" i="20"/>
  <c r="H1173" i="20"/>
  <c r="H1174" i="20"/>
  <c r="H1175" i="20"/>
  <c r="H1176" i="20"/>
  <c r="H1177" i="20"/>
  <c r="H1178" i="20"/>
  <c r="H1179" i="20"/>
  <c r="H1180" i="20"/>
  <c r="H1181" i="20"/>
  <c r="H1182" i="20"/>
  <c r="H1183" i="20"/>
  <c r="H1184" i="20"/>
  <c r="H1185" i="20"/>
  <c r="H1186" i="20"/>
  <c r="H1187" i="20"/>
  <c r="H1188" i="20"/>
  <c r="H1189" i="20"/>
  <c r="H1190" i="20"/>
  <c r="H1191" i="20"/>
  <c r="H1192" i="20"/>
  <c r="H1193" i="20"/>
  <c r="H1194" i="20"/>
  <c r="H1195" i="20"/>
  <c r="H1196" i="20"/>
  <c r="H1197" i="20"/>
  <c r="H1198" i="20"/>
  <c r="H1199" i="20"/>
  <c r="H1200" i="20"/>
  <c r="H1201" i="20"/>
  <c r="H1202" i="20"/>
  <c r="H1203" i="20"/>
  <c r="H1204" i="20"/>
  <c r="H1205" i="20"/>
  <c r="H1206" i="20"/>
  <c r="H1207" i="20"/>
  <c r="H1208" i="20"/>
  <c r="H1209" i="20"/>
  <c r="H1210" i="20"/>
  <c r="H1211" i="20"/>
  <c r="H1212" i="20"/>
  <c r="H1213" i="20"/>
  <c r="H1214" i="20"/>
  <c r="H1215" i="20"/>
  <c r="H1216" i="20"/>
  <c r="H1217" i="20"/>
  <c r="H1218" i="20"/>
  <c r="H1219" i="20"/>
  <c r="H1220" i="20"/>
  <c r="H1221" i="20"/>
  <c r="H1222" i="20"/>
  <c r="H1223" i="20"/>
  <c r="H1224" i="20"/>
  <c r="H1225" i="20"/>
  <c r="H1226" i="20"/>
  <c r="H1227" i="20"/>
  <c r="H1228" i="20"/>
  <c r="H1229" i="20"/>
  <c r="H1230" i="20"/>
  <c r="H1231" i="20"/>
  <c r="H1232" i="20"/>
  <c r="H1233" i="20"/>
  <c r="H1234" i="20"/>
  <c r="H1235" i="20"/>
  <c r="H1236" i="20"/>
  <c r="H1237" i="20"/>
  <c r="H1238" i="20"/>
  <c r="H1239" i="20"/>
  <c r="H1240" i="20"/>
  <c r="H1241" i="20"/>
  <c r="H1242" i="20"/>
  <c r="H1243" i="20"/>
  <c r="H1244" i="20"/>
  <c r="H1245" i="20"/>
  <c r="H1246" i="20"/>
  <c r="H1247" i="20"/>
  <c r="H1248" i="20"/>
  <c r="H1249" i="20"/>
  <c r="H1250" i="20"/>
  <c r="H1251" i="20"/>
  <c r="H1252" i="20"/>
  <c r="H1253" i="20"/>
  <c r="H1254" i="20"/>
  <c r="H1255" i="20"/>
  <c r="H1256" i="20"/>
  <c r="H1257" i="20"/>
  <c r="H1258" i="20"/>
  <c r="H1259" i="20"/>
  <c r="H1260" i="20"/>
  <c r="H1261" i="20"/>
  <c r="H1262" i="20"/>
  <c r="H1263" i="20"/>
  <c r="H1264" i="20"/>
  <c r="H1265" i="20"/>
  <c r="H1266" i="20"/>
  <c r="H1267" i="20"/>
  <c r="H1268" i="20"/>
  <c r="H1269" i="20"/>
  <c r="H1270" i="20"/>
  <c r="H1271" i="20"/>
  <c r="H1272" i="20"/>
  <c r="H1273" i="20"/>
  <c r="H1274" i="20"/>
  <c r="H1275" i="20"/>
  <c r="H1276" i="20"/>
  <c r="H1277" i="20"/>
  <c r="H1278" i="20"/>
  <c r="H1279" i="20"/>
  <c r="H1280" i="20"/>
  <c r="H1281" i="20"/>
  <c r="H1282" i="20"/>
  <c r="H1283" i="20"/>
  <c r="H1284" i="20"/>
  <c r="H1285" i="20"/>
  <c r="H1286" i="20"/>
  <c r="H1287" i="20"/>
  <c r="H1288" i="20"/>
  <c r="H1289" i="20"/>
  <c r="H1290" i="20"/>
  <c r="H1291" i="20"/>
  <c r="H1292" i="20"/>
  <c r="H1293" i="20"/>
  <c r="H1294" i="20"/>
  <c r="H1295" i="20"/>
  <c r="H1296" i="20"/>
  <c r="H1297" i="20"/>
  <c r="H1298" i="20"/>
  <c r="H1299" i="20"/>
  <c r="H1300" i="20"/>
  <c r="H1301" i="20"/>
  <c r="H1302" i="20"/>
  <c r="H1303" i="20"/>
  <c r="H1304" i="20"/>
  <c r="H1305" i="20"/>
  <c r="H1306" i="20"/>
  <c r="H1307" i="20"/>
  <c r="H1308" i="20"/>
  <c r="H1309" i="20"/>
  <c r="H1310" i="20"/>
  <c r="H1311" i="20"/>
  <c r="H1312" i="20"/>
  <c r="H1313" i="20"/>
  <c r="H1314" i="20"/>
  <c r="H1315" i="20"/>
  <c r="H1316" i="20"/>
  <c r="H1317" i="20"/>
  <c r="H1318" i="20"/>
  <c r="H1319" i="20"/>
  <c r="H1320" i="20"/>
  <c r="H1321" i="20"/>
  <c r="H1322" i="20"/>
  <c r="H1323" i="20"/>
  <c r="H1324" i="20"/>
  <c r="H1325" i="20"/>
  <c r="H1326" i="20"/>
  <c r="H1327" i="20"/>
  <c r="H1328" i="20"/>
  <c r="H1329" i="20"/>
  <c r="H1330" i="20"/>
  <c r="H1331" i="20"/>
  <c r="H1332" i="20"/>
  <c r="H1333" i="20"/>
  <c r="H1334" i="20"/>
  <c r="H1335" i="20"/>
  <c r="H1336" i="20"/>
  <c r="H1337" i="20"/>
  <c r="H1338" i="20"/>
  <c r="H1339" i="20"/>
  <c r="H1340" i="20"/>
  <c r="H1341" i="20"/>
  <c r="H1342" i="20"/>
  <c r="H1343" i="20"/>
  <c r="H1344" i="20"/>
  <c r="H1345" i="20"/>
  <c r="H1346" i="20"/>
  <c r="H1347" i="20"/>
  <c r="H1348" i="20"/>
  <c r="H1349" i="20"/>
  <c r="H1350" i="20"/>
  <c r="H1351" i="20"/>
  <c r="H1352" i="20"/>
  <c r="H1353" i="20"/>
  <c r="H1354" i="20"/>
  <c r="H1355" i="20"/>
  <c r="H1356" i="20"/>
  <c r="H1357" i="20"/>
  <c r="H1358" i="20"/>
  <c r="H1359" i="20"/>
  <c r="H1360" i="20"/>
  <c r="H1361" i="20"/>
  <c r="H1362" i="20"/>
  <c r="H1363" i="20"/>
  <c r="H1364" i="20"/>
  <c r="H1365" i="20"/>
  <c r="H1366" i="20"/>
  <c r="H1367" i="20"/>
  <c r="H1368" i="20"/>
  <c r="H1369" i="20"/>
  <c r="H1370" i="20"/>
  <c r="H1371" i="20"/>
  <c r="H1372" i="20"/>
  <c r="H1373" i="20"/>
  <c r="H1374" i="20"/>
  <c r="H1375" i="20"/>
  <c r="H1376" i="20"/>
  <c r="H1377" i="20"/>
  <c r="H1378" i="20"/>
  <c r="H1379" i="20"/>
  <c r="H1380" i="20"/>
  <c r="H1381" i="20"/>
  <c r="H1382" i="20"/>
  <c r="H1383" i="20"/>
  <c r="H1384" i="20"/>
  <c r="H1385" i="20"/>
  <c r="H1386" i="20"/>
  <c r="H1387" i="20"/>
  <c r="H1388" i="20"/>
  <c r="H1389" i="20"/>
  <c r="H1390" i="20"/>
  <c r="H1391" i="20"/>
  <c r="H1392" i="20"/>
  <c r="H1393" i="20"/>
  <c r="H1394" i="20"/>
  <c r="H1395" i="20"/>
  <c r="H1396" i="20"/>
  <c r="H1397" i="20"/>
  <c r="H1398" i="20"/>
  <c r="H1399" i="20"/>
  <c r="H1400" i="20"/>
  <c r="H1401" i="20"/>
  <c r="H1402" i="20"/>
  <c r="H1403" i="20"/>
  <c r="H1404" i="20"/>
  <c r="H1405" i="20"/>
  <c r="H1406" i="20"/>
  <c r="H1407" i="20"/>
  <c r="H1408" i="20"/>
  <c r="H1409" i="20"/>
  <c r="H1410" i="20"/>
  <c r="H1411" i="20"/>
  <c r="H1412" i="20"/>
  <c r="H1413" i="20"/>
  <c r="H1414" i="20"/>
  <c r="H1415" i="20"/>
  <c r="H1416" i="20"/>
  <c r="H1417" i="20"/>
  <c r="H1418" i="20"/>
  <c r="H1419" i="20"/>
  <c r="H1420" i="20"/>
  <c r="H1421" i="20"/>
  <c r="H1422" i="20"/>
  <c r="H1423" i="20"/>
  <c r="H1424" i="20"/>
  <c r="H1425" i="20"/>
  <c r="H1426" i="20"/>
  <c r="H1427" i="20"/>
  <c r="H1428" i="20"/>
  <c r="H1429" i="20"/>
  <c r="H1430" i="20"/>
  <c r="H1431" i="20"/>
  <c r="H1432" i="20"/>
  <c r="H1433" i="20"/>
  <c r="H1434" i="20"/>
  <c r="H1435" i="20"/>
  <c r="H1436" i="20"/>
  <c r="H1437" i="20"/>
  <c r="H1438" i="20"/>
  <c r="H1439" i="20"/>
  <c r="H1440" i="20"/>
  <c r="H1441" i="20"/>
  <c r="H1442" i="20"/>
  <c r="H1443" i="20"/>
  <c r="H1444" i="20"/>
  <c r="H1445" i="20"/>
  <c r="H1446" i="20"/>
  <c r="H1447" i="20"/>
  <c r="H1448" i="20"/>
  <c r="H1449" i="20"/>
  <c r="H1450" i="20"/>
  <c r="H1451" i="20"/>
  <c r="H1452" i="20"/>
  <c r="H1453" i="20"/>
  <c r="H1454" i="20"/>
  <c r="H1455" i="20"/>
  <c r="H1456" i="20"/>
  <c r="H1457" i="20"/>
  <c r="H1458" i="20"/>
  <c r="H1459" i="20"/>
  <c r="H1460" i="20"/>
  <c r="H1461" i="20"/>
  <c r="H1462" i="20"/>
  <c r="H1463" i="20"/>
  <c r="H1464" i="20"/>
  <c r="H1465" i="20"/>
  <c r="H1466" i="20"/>
  <c r="H1467" i="20"/>
  <c r="H1468" i="20"/>
  <c r="H1469" i="20"/>
  <c r="H1470" i="20"/>
  <c r="H1471" i="20"/>
  <c r="H1472" i="20"/>
  <c r="H1473" i="20"/>
  <c r="H1474" i="20"/>
  <c r="H1475" i="20"/>
  <c r="H1476" i="20"/>
  <c r="H1477" i="20"/>
  <c r="H1478" i="20"/>
  <c r="H1479" i="20"/>
  <c r="H1480" i="20"/>
  <c r="H1481" i="20"/>
  <c r="H1482" i="20"/>
  <c r="H1483" i="20"/>
  <c r="H1484" i="20"/>
  <c r="H1485" i="20"/>
  <c r="H1486" i="20"/>
  <c r="H1487" i="20"/>
  <c r="H1488" i="20"/>
  <c r="H1489" i="20"/>
  <c r="H1490" i="20"/>
  <c r="H1491" i="20"/>
  <c r="H1492" i="20"/>
  <c r="H1493" i="20"/>
  <c r="H1494" i="20"/>
  <c r="H1495" i="20"/>
  <c r="H1496" i="20"/>
  <c r="H1497" i="20"/>
  <c r="H1498" i="20"/>
  <c r="H1499" i="20"/>
  <c r="H1500" i="20"/>
  <c r="H1501" i="20"/>
  <c r="H1502" i="20"/>
  <c r="H1503" i="20"/>
  <c r="H1504" i="20"/>
  <c r="H1505" i="20"/>
  <c r="H1506" i="20"/>
  <c r="H1507" i="20"/>
  <c r="H1508" i="20"/>
  <c r="H1509" i="20"/>
  <c r="H1510" i="20"/>
  <c r="H1511" i="20"/>
  <c r="H1512" i="20"/>
  <c r="H1513" i="20"/>
  <c r="H1514" i="20"/>
  <c r="H1515" i="20"/>
  <c r="H1516" i="20"/>
  <c r="H1517" i="20"/>
  <c r="H1518" i="20"/>
  <c r="H1519" i="20"/>
  <c r="H1520" i="20"/>
  <c r="H1521" i="20"/>
  <c r="H1522" i="20"/>
  <c r="H1523" i="20"/>
  <c r="H1524" i="20"/>
  <c r="H1525" i="20"/>
  <c r="H1526" i="20"/>
  <c r="H1527" i="20"/>
  <c r="H1528" i="20"/>
  <c r="H1529" i="20"/>
  <c r="H1530" i="20"/>
  <c r="H1531" i="20"/>
  <c r="H1532" i="20"/>
  <c r="H1533" i="20"/>
  <c r="H1534" i="20"/>
  <c r="H1535" i="20"/>
  <c r="H1536" i="20"/>
  <c r="H1537" i="20"/>
  <c r="H1538" i="20"/>
  <c r="H1539" i="20"/>
  <c r="H1540" i="20"/>
  <c r="H1541" i="20"/>
  <c r="H1542" i="20"/>
  <c r="H1543" i="20"/>
  <c r="H1544" i="20"/>
  <c r="H1545" i="20"/>
  <c r="H1546" i="20"/>
  <c r="H1547" i="20"/>
  <c r="H1548" i="20"/>
  <c r="H1549" i="20"/>
  <c r="H1550" i="20"/>
  <c r="H1551" i="20"/>
  <c r="H1552" i="20"/>
  <c r="H1553" i="20"/>
  <c r="H1554" i="20"/>
  <c r="H1555" i="20"/>
  <c r="H1556" i="20"/>
  <c r="H1557" i="20"/>
  <c r="H1558" i="20"/>
  <c r="H1559" i="20"/>
  <c r="H1560" i="20"/>
  <c r="H1561" i="20"/>
  <c r="H1562" i="20"/>
  <c r="H1563" i="20"/>
  <c r="H1564" i="20"/>
  <c r="H1565" i="20"/>
  <c r="H1566" i="20"/>
  <c r="H1567" i="20"/>
  <c r="H1568" i="20"/>
  <c r="H1569" i="20"/>
  <c r="H1570" i="20"/>
  <c r="H1571" i="20"/>
  <c r="H1572" i="20"/>
  <c r="H1573" i="20"/>
  <c r="H1574" i="20"/>
  <c r="H1575" i="20"/>
  <c r="H1576" i="20"/>
  <c r="H1577" i="20"/>
  <c r="H1578" i="20"/>
  <c r="H1579" i="20"/>
  <c r="H1580" i="20"/>
  <c r="H1581" i="20"/>
  <c r="H1582" i="20"/>
  <c r="H1583" i="20"/>
  <c r="H1584" i="20"/>
  <c r="H1585" i="20"/>
  <c r="H1586" i="20"/>
  <c r="H1587" i="20"/>
  <c r="H1588" i="20"/>
  <c r="H1589" i="20"/>
  <c r="H1590" i="20"/>
  <c r="H1591" i="20"/>
  <c r="H1592" i="20"/>
  <c r="H1593" i="20"/>
  <c r="H1594" i="20"/>
  <c r="H1595" i="20"/>
  <c r="H1596" i="20"/>
  <c r="H1597" i="20"/>
  <c r="H1598" i="20"/>
  <c r="H1599" i="20"/>
  <c r="H1600" i="20"/>
  <c r="H1601" i="20"/>
  <c r="H1602" i="20"/>
  <c r="H1603" i="20"/>
  <c r="H1604" i="20"/>
  <c r="H1605" i="20"/>
  <c r="H1606" i="20"/>
  <c r="H1607" i="20"/>
  <c r="H1608" i="20"/>
  <c r="H1609" i="20"/>
  <c r="H1610" i="20"/>
  <c r="H1611" i="20"/>
  <c r="H1612" i="20"/>
  <c r="H1613" i="20"/>
  <c r="H1614" i="20"/>
  <c r="H1615" i="20"/>
  <c r="H1616" i="20"/>
  <c r="H1617" i="20"/>
  <c r="H1618" i="20"/>
  <c r="H1619" i="20"/>
  <c r="H1620" i="20"/>
  <c r="H1621" i="20"/>
  <c r="H1622" i="20"/>
  <c r="H1623" i="20"/>
  <c r="H1624" i="20"/>
  <c r="H1625" i="20"/>
  <c r="H1626" i="20"/>
  <c r="H1627" i="20"/>
  <c r="H1628" i="20"/>
  <c r="H1629" i="20"/>
  <c r="H1630" i="20"/>
  <c r="H1631" i="20"/>
  <c r="H1632" i="20"/>
  <c r="H1633" i="20"/>
  <c r="H1634" i="20"/>
  <c r="H1635" i="20"/>
  <c r="H1636" i="20"/>
  <c r="H1637" i="20"/>
  <c r="H1638" i="20"/>
  <c r="H1639" i="20"/>
  <c r="H1640" i="20"/>
  <c r="H1641" i="20"/>
  <c r="H1642" i="20"/>
  <c r="H1643" i="20"/>
  <c r="H1644" i="20"/>
  <c r="H1645" i="20"/>
  <c r="H1646" i="20"/>
  <c r="H1647" i="20"/>
  <c r="H1648" i="20"/>
  <c r="H1649" i="20"/>
  <c r="H1650" i="20"/>
  <c r="H1651" i="20"/>
  <c r="H1652" i="20"/>
  <c r="H1653" i="20"/>
  <c r="H1654" i="20"/>
  <c r="H1655" i="20"/>
  <c r="H1656" i="20"/>
  <c r="H1657" i="20"/>
  <c r="H1658" i="20"/>
  <c r="H1659" i="20"/>
  <c r="H1660" i="20"/>
  <c r="H1661" i="20"/>
  <c r="H1662" i="20"/>
  <c r="H1663" i="20"/>
  <c r="H1664" i="20"/>
  <c r="H1665" i="20"/>
  <c r="H1666" i="20"/>
  <c r="H1667" i="20"/>
  <c r="H1668" i="20"/>
  <c r="H1669" i="20"/>
  <c r="H1670" i="20"/>
  <c r="H1671" i="20"/>
  <c r="H1672" i="20"/>
  <c r="H1673" i="20"/>
  <c r="H1674" i="20"/>
  <c r="H1675" i="20"/>
  <c r="H1676" i="20"/>
  <c r="H1677" i="20"/>
  <c r="H1678" i="20"/>
  <c r="H1679" i="20"/>
  <c r="H1680" i="20"/>
  <c r="H1681" i="20"/>
  <c r="H1682" i="20"/>
  <c r="H1683" i="20"/>
  <c r="H1684" i="20"/>
  <c r="H1685" i="20"/>
  <c r="H1686" i="20"/>
  <c r="H1687" i="20"/>
  <c r="H1688" i="20"/>
  <c r="H1689" i="20"/>
  <c r="H1690" i="20"/>
  <c r="H1691" i="20"/>
  <c r="H1692" i="20"/>
  <c r="H1693" i="20"/>
  <c r="H1694" i="20"/>
  <c r="H1695" i="20"/>
  <c r="H1696" i="20"/>
  <c r="H1697" i="20"/>
  <c r="H1698" i="20"/>
  <c r="H1699" i="20"/>
  <c r="H1700" i="20"/>
  <c r="H1701" i="20"/>
  <c r="H1702" i="20"/>
  <c r="H1703" i="20"/>
  <c r="H1704" i="20"/>
  <c r="H1705" i="20"/>
  <c r="H1706" i="20"/>
  <c r="H1707" i="20"/>
  <c r="H1708" i="20"/>
  <c r="H1709" i="20"/>
  <c r="H1710" i="20"/>
  <c r="H1711" i="20"/>
  <c r="H1712" i="20"/>
  <c r="H1713" i="20"/>
  <c r="H1714" i="20"/>
  <c r="H1715" i="20"/>
  <c r="H1716" i="20"/>
  <c r="H1717" i="20"/>
  <c r="H1718" i="20"/>
  <c r="H1719" i="20"/>
  <c r="H1720" i="20"/>
  <c r="H1721" i="20"/>
  <c r="H1722" i="20"/>
  <c r="H1723" i="20"/>
  <c r="H1724" i="20"/>
  <c r="H1725" i="20"/>
  <c r="H1726" i="20"/>
  <c r="H1727" i="20"/>
  <c r="H1728" i="20"/>
  <c r="H1729" i="20"/>
  <c r="H1730" i="20"/>
  <c r="H1731" i="20"/>
  <c r="H1732" i="20"/>
  <c r="H1733" i="20"/>
  <c r="H1734" i="20"/>
  <c r="H1735" i="20"/>
  <c r="H1736" i="20"/>
  <c r="H1737" i="20"/>
  <c r="H1738" i="20"/>
  <c r="H1739" i="20"/>
  <c r="H1740" i="20"/>
  <c r="H1741" i="20"/>
  <c r="H1742" i="20"/>
  <c r="H1743" i="20"/>
  <c r="H1744" i="20"/>
  <c r="H1745" i="20"/>
  <c r="H1746" i="20"/>
  <c r="H1747" i="20"/>
  <c r="H1748" i="20"/>
  <c r="H1749" i="20"/>
  <c r="H1750" i="20"/>
  <c r="H1751" i="20"/>
  <c r="H1752" i="20"/>
  <c r="H1753" i="20"/>
  <c r="H1754" i="20"/>
  <c r="H1755" i="20"/>
  <c r="H1756" i="20"/>
  <c r="H1757" i="20"/>
  <c r="H1758" i="20"/>
  <c r="H1759" i="20"/>
  <c r="H1760" i="20"/>
  <c r="H1761" i="20"/>
  <c r="H1762" i="20"/>
  <c r="H1763" i="20"/>
  <c r="H1764" i="20"/>
  <c r="H1765" i="20"/>
  <c r="H1766" i="20"/>
  <c r="H1767" i="20"/>
  <c r="H1768" i="20"/>
  <c r="H1769" i="20"/>
  <c r="H1770" i="20"/>
  <c r="H1771" i="20"/>
  <c r="H1772" i="20"/>
  <c r="H1773" i="20"/>
  <c r="H1774" i="20"/>
  <c r="H1775" i="20"/>
  <c r="H1776" i="20"/>
  <c r="H1777" i="20"/>
  <c r="H1778" i="20"/>
  <c r="H1779" i="20"/>
  <c r="H1780" i="20"/>
  <c r="H1781" i="20"/>
  <c r="H1782" i="20"/>
  <c r="H1783" i="20"/>
  <c r="H1784" i="20"/>
  <c r="H1785" i="20"/>
  <c r="H1786" i="20"/>
  <c r="H1787" i="20"/>
  <c r="H1788" i="20"/>
  <c r="H1789" i="20"/>
  <c r="H1790" i="20"/>
  <c r="H1791" i="20"/>
  <c r="H1792" i="20"/>
  <c r="H1793" i="20"/>
  <c r="H6" i="20"/>
</calcChain>
</file>

<file path=xl/sharedStrings.xml><?xml version="1.0" encoding="utf-8"?>
<sst xmlns="http://schemas.openxmlformats.org/spreadsheetml/2006/main" count="22256" uniqueCount="3365">
  <si>
    <t>都道府県名</t>
    <rPh sb="0" eb="4">
      <t>トドウフケン</t>
    </rPh>
    <phoneticPr fontId="22"/>
  </si>
  <si>
    <t>１）個別施設計画の策定主体</t>
    <rPh sb="2" eb="4">
      <t>コベツ</t>
    </rPh>
    <rPh sb="4" eb="6">
      <t>シセツ</t>
    </rPh>
    <rPh sb="6" eb="8">
      <t>ケイカク</t>
    </rPh>
    <rPh sb="9" eb="11">
      <t>サクテイ</t>
    </rPh>
    <rPh sb="11" eb="13">
      <t>シュタイ</t>
    </rPh>
    <phoneticPr fontId="15"/>
  </si>
  <si>
    <t>４）個別施設計画の策定状況</t>
    <phoneticPr fontId="22"/>
  </si>
  <si>
    <t>５）対象施設数</t>
    <rPh sb="2" eb="4">
      <t>タイショウ</t>
    </rPh>
    <rPh sb="4" eb="6">
      <t>シセツ</t>
    </rPh>
    <rPh sb="6" eb="7">
      <t>スウ</t>
    </rPh>
    <phoneticPr fontId="22"/>
  </si>
  <si>
    <t>６）施設の老朽化状況等
（築年数）
（棟数）</t>
    <rPh sb="2" eb="4">
      <t>シセツ</t>
    </rPh>
    <rPh sb="5" eb="8">
      <t>ロウキュウカ</t>
    </rPh>
    <rPh sb="8" eb="10">
      <t>ジョウキョウ</t>
    </rPh>
    <rPh sb="10" eb="11">
      <t>ナド</t>
    </rPh>
    <rPh sb="13" eb="14">
      <t>チク</t>
    </rPh>
    <rPh sb="14" eb="16">
      <t>ネンスウ</t>
    </rPh>
    <rPh sb="19" eb="20">
      <t>ムネ</t>
    </rPh>
    <rPh sb="20" eb="21">
      <t>スウ</t>
    </rPh>
    <phoneticPr fontId="22"/>
  </si>
  <si>
    <t>７）維持管理・更新等の方針等及び
対策費用</t>
    <rPh sb="2" eb="4">
      <t>イジ</t>
    </rPh>
    <rPh sb="4" eb="6">
      <t>カンリ</t>
    </rPh>
    <rPh sb="7" eb="9">
      <t>コウシン</t>
    </rPh>
    <rPh sb="9" eb="10">
      <t>ナド</t>
    </rPh>
    <rPh sb="11" eb="13">
      <t>ホウシン</t>
    </rPh>
    <rPh sb="13" eb="14">
      <t>ナド</t>
    </rPh>
    <rPh sb="14" eb="15">
      <t>オヨ</t>
    </rPh>
    <rPh sb="17" eb="19">
      <t>タイサク</t>
    </rPh>
    <rPh sb="19" eb="21">
      <t>ヒヨウ</t>
    </rPh>
    <phoneticPr fontId="15"/>
  </si>
  <si>
    <t>８）維持管理・更新に係る対策の優先順位の考え方等の記載の有無</t>
    <rPh sb="2" eb="4">
      <t>イジ</t>
    </rPh>
    <rPh sb="4" eb="6">
      <t>カンリ</t>
    </rPh>
    <rPh sb="7" eb="9">
      <t>コウシン</t>
    </rPh>
    <rPh sb="10" eb="11">
      <t>カカ</t>
    </rPh>
    <rPh sb="12" eb="14">
      <t>タイサク</t>
    </rPh>
    <rPh sb="15" eb="17">
      <t>ユウセン</t>
    </rPh>
    <rPh sb="17" eb="19">
      <t>ジュンイ</t>
    </rPh>
    <rPh sb="20" eb="21">
      <t>カンガ</t>
    </rPh>
    <rPh sb="22" eb="23">
      <t>カタ</t>
    </rPh>
    <rPh sb="23" eb="24">
      <t>ナド</t>
    </rPh>
    <rPh sb="25" eb="27">
      <t>キサイ</t>
    </rPh>
    <rPh sb="28" eb="30">
      <t>ウム</t>
    </rPh>
    <phoneticPr fontId="22"/>
  </si>
  <si>
    <t>①策定有無</t>
    <rPh sb="1" eb="3">
      <t>サクテイ</t>
    </rPh>
    <rPh sb="3" eb="5">
      <t>ウム</t>
    </rPh>
    <phoneticPr fontId="3"/>
  </si>
  <si>
    <t>②管理者総数</t>
    <rPh sb="1" eb="4">
      <t>カンリシャ</t>
    </rPh>
    <rPh sb="4" eb="6">
      <t>ソウスウ</t>
    </rPh>
    <phoneticPr fontId="22"/>
  </si>
  <si>
    <t>③策定対象管理者数</t>
    <rPh sb="1" eb="3">
      <t>サクテイ</t>
    </rPh>
    <rPh sb="3" eb="5">
      <t>タイショウ</t>
    </rPh>
    <rPh sb="5" eb="8">
      <t>カンリシャ</t>
    </rPh>
    <rPh sb="8" eb="9">
      <t>スウ</t>
    </rPh>
    <phoneticPr fontId="22"/>
  </si>
  <si>
    <t>④策定完了管理者数</t>
    <rPh sb="1" eb="3">
      <t>サクテイ</t>
    </rPh>
    <rPh sb="3" eb="5">
      <t>カンリョウ</t>
    </rPh>
    <rPh sb="5" eb="8">
      <t>カンリシャ</t>
    </rPh>
    <rPh sb="8" eb="9">
      <t>スウ</t>
    </rPh>
    <phoneticPr fontId="3"/>
  </si>
  <si>
    <t>⑤計画を更新した管理者数</t>
    <rPh sb="1" eb="3">
      <t>ケイカク</t>
    </rPh>
    <rPh sb="4" eb="6">
      <t>コウシン</t>
    </rPh>
    <rPh sb="8" eb="11">
      <t>カンリシャ</t>
    </rPh>
    <rPh sb="11" eb="12">
      <t>スウ</t>
    </rPh>
    <phoneticPr fontId="3"/>
  </si>
  <si>
    <t>⑦計画期間を超過している管理者数</t>
    <rPh sb="1" eb="3">
      <t>ケイカク</t>
    </rPh>
    <rPh sb="3" eb="5">
      <t>キカン</t>
    </rPh>
    <rPh sb="6" eb="8">
      <t>チョウカ</t>
    </rPh>
    <rPh sb="12" eb="16">
      <t>カンリシャスウ</t>
    </rPh>
    <phoneticPr fontId="3"/>
  </si>
  <si>
    <t>⑪ＵＲＬ</t>
    <phoneticPr fontId="22"/>
  </si>
  <si>
    <t>⑭計画の更新年度</t>
    <rPh sb="1" eb="3">
      <t>ケイカク</t>
    </rPh>
    <rPh sb="4" eb="6">
      <t>コウシン</t>
    </rPh>
    <rPh sb="6" eb="8">
      <t>ネンド</t>
    </rPh>
    <phoneticPr fontId="22"/>
  </si>
  <si>
    <t>0～20</t>
    <phoneticPr fontId="22"/>
  </si>
  <si>
    <t>21
～40</t>
    <phoneticPr fontId="22"/>
  </si>
  <si>
    <t>41
～60</t>
    <phoneticPr fontId="22"/>
  </si>
  <si>
    <t>不明</t>
    <rPh sb="0" eb="2">
      <t>フメイ</t>
    </rPh>
    <phoneticPr fontId="22"/>
  </si>
  <si>
    <t>修繕等</t>
    <rPh sb="0" eb="2">
      <t>シュウゼン</t>
    </rPh>
    <rPh sb="2" eb="3">
      <t>ナド</t>
    </rPh>
    <phoneticPr fontId="22"/>
  </si>
  <si>
    <t>建替え</t>
    <rPh sb="0" eb="2">
      <t>タテカ</t>
    </rPh>
    <phoneticPr fontId="22"/>
  </si>
  <si>
    <t>複合化</t>
    <rPh sb="0" eb="3">
      <t>フクゴウカ</t>
    </rPh>
    <phoneticPr fontId="22"/>
  </si>
  <si>
    <t>統廃合</t>
    <rPh sb="0" eb="3">
      <t>トウハイゴウ</t>
    </rPh>
    <phoneticPr fontId="22"/>
  </si>
  <si>
    <t>維持管理・更新に係るトータルコストの縮減や予算の平準化の記載の有無</t>
    <rPh sb="5" eb="7">
      <t>コウシン</t>
    </rPh>
    <rPh sb="28" eb="30">
      <t>キサイ</t>
    </rPh>
    <phoneticPr fontId="15"/>
  </si>
  <si>
    <t>対策費用
(億円）</t>
    <phoneticPr fontId="15"/>
  </si>
  <si>
    <t>　</t>
    <phoneticPr fontId="3"/>
  </si>
  <si>
    <t>北海道</t>
  </si>
  <si>
    <t>財産課</t>
    <rPh sb="0" eb="3">
      <t>ザイサンカ</t>
    </rPh>
    <phoneticPr fontId="3"/>
  </si>
  <si>
    <t>○</t>
  </si>
  <si>
    <t>平成27年度</t>
    <rPh sb="0" eb="2">
      <t>ヘイセイ</t>
    </rPh>
    <rPh sb="4" eb="6">
      <t>ネンド</t>
    </rPh>
    <phoneticPr fontId="3"/>
  </si>
  <si>
    <t>https://www.pref.hokkaido.lg.jp/sm/gzs/fm/facilitymanagement.html</t>
    <phoneticPr fontId="3"/>
  </si>
  <si>
    <t>平成28年度</t>
    <rPh sb="0" eb="2">
      <t>ヘイセイ</t>
    </rPh>
    <rPh sb="4" eb="6">
      <t>ネンド</t>
    </rPh>
    <phoneticPr fontId="3"/>
  </si>
  <si>
    <t>－</t>
  </si>
  <si>
    <t>-</t>
    <phoneticPr fontId="3"/>
  </si>
  <si>
    <t>青森県</t>
  </si>
  <si>
    <t>岩手県</t>
    <rPh sb="0" eb="3">
      <t>イワテケン</t>
    </rPh>
    <phoneticPr fontId="3"/>
  </si>
  <si>
    <t>岩手県文化スポーツ部文化振興課</t>
    <rPh sb="0" eb="5">
      <t>イワテケンブンカ</t>
    </rPh>
    <rPh sb="9" eb="10">
      <t>ブ</t>
    </rPh>
    <rPh sb="10" eb="15">
      <t>ブンカシンコウカ</t>
    </rPh>
    <phoneticPr fontId="3"/>
  </si>
  <si>
    <t>令和2年度</t>
    <rPh sb="0" eb="2">
      <t>レイワ</t>
    </rPh>
    <rPh sb="3" eb="5">
      <t>ネンド</t>
    </rPh>
    <phoneticPr fontId="3"/>
  </si>
  <si>
    <t>https://www.pref.iwate.jp/kyouikubunka/sports/1007366/1032975/1037308.html</t>
    <phoneticPr fontId="3"/>
  </si>
  <si>
    <t>宮城県</t>
  </si>
  <si>
    <t>環境生活部消費生活・文化課</t>
    <rPh sb="0" eb="2">
      <t>カンキョウ</t>
    </rPh>
    <rPh sb="2" eb="5">
      <t>セイカツブ</t>
    </rPh>
    <rPh sb="5" eb="9">
      <t>ショウヒセイカツ</t>
    </rPh>
    <rPh sb="10" eb="13">
      <t>ブンカカ</t>
    </rPh>
    <phoneticPr fontId="3"/>
  </si>
  <si>
    <t>非公開</t>
    <rPh sb="0" eb="3">
      <t>ヒコウカイ</t>
    </rPh>
    <phoneticPr fontId="3"/>
  </si>
  <si>
    <t>秋田県</t>
  </si>
  <si>
    <t>財産活用課</t>
    <phoneticPr fontId="3"/>
  </si>
  <si>
    <t>平成28年度</t>
    <rPh sb="0" eb="2">
      <t>ヘイセイ</t>
    </rPh>
    <rPh sb="4" eb="6">
      <t>ネンド</t>
    </rPh>
    <phoneticPr fontId="22"/>
  </si>
  <si>
    <t>https://www.pref.akita.lg.jp/pages/archive/10764</t>
  </si>
  <si>
    <t>平成29年度</t>
    <rPh sb="0" eb="2">
      <t>ヘイセイ</t>
    </rPh>
    <rPh sb="4" eb="6">
      <t>ネンド</t>
    </rPh>
    <phoneticPr fontId="22"/>
  </si>
  <si>
    <t>令和8年度</t>
    <rPh sb="0" eb="2">
      <t>レイワ</t>
    </rPh>
    <rPh sb="3" eb="5">
      <t>ネンド</t>
    </rPh>
    <phoneticPr fontId="22"/>
  </si>
  <si>
    <t>山形県</t>
    <rPh sb="0" eb="3">
      <t>ヤマガタケン</t>
    </rPh>
    <phoneticPr fontId="3"/>
  </si>
  <si>
    <t>総務部管財課</t>
    <rPh sb="0" eb="2">
      <t>ソウム</t>
    </rPh>
    <rPh sb="2" eb="3">
      <t>ブ</t>
    </rPh>
    <rPh sb="3" eb="6">
      <t>カンザイカ</t>
    </rPh>
    <phoneticPr fontId="3"/>
  </si>
  <si>
    <t>令和11年度以降</t>
    <rPh sb="0" eb="2">
      <t>レイワ</t>
    </rPh>
    <rPh sb="4" eb="6">
      <t>ネンド</t>
    </rPh>
    <rPh sb="6" eb="8">
      <t>イコウ</t>
    </rPh>
    <phoneticPr fontId="3"/>
  </si>
  <si>
    <t>福島県</t>
  </si>
  <si>
    <t>企画調整部文化スポーツ局文化振興課</t>
  </si>
  <si>
    <t>http://www.pref.fukushima.lg.jp/sec/11015a/kobetsu.html</t>
  </si>
  <si>
    <t>令和2年度</t>
  </si>
  <si>
    <t>茨城県</t>
  </si>
  <si>
    <t>県民生活環境部生活文化課</t>
    <rPh sb="0" eb="12">
      <t>ケンミンセイカツカンキョウブセイカツブンカカ</t>
    </rPh>
    <phoneticPr fontId="3"/>
  </si>
  <si>
    <t>https://www.pref.ibaraki.jp/somu/kanzai/koyu/keikaku/keikaku.html</t>
  </si>
  <si>
    <t>栃木県</t>
  </si>
  <si>
    <t>経営管理部管財課</t>
    <rPh sb="0" eb="2">
      <t>ケイエイ</t>
    </rPh>
    <rPh sb="2" eb="5">
      <t>カンリブ</t>
    </rPh>
    <rPh sb="5" eb="8">
      <t>カンザイカ</t>
    </rPh>
    <phoneticPr fontId="3"/>
  </si>
  <si>
    <t>https://www.pref.tochigi.lg.jp/b06/rikatuyou.html</t>
  </si>
  <si>
    <t>群馬県</t>
  </si>
  <si>
    <t>地域創生部文化振興課</t>
    <rPh sb="0" eb="10">
      <t>チイキソウセイブブンカシンコウカ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</si>
  <si>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</si>
  <si>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</si>
  <si>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埼玉県</t>
  </si>
  <si>
    <t>県民生活部文化振興課</t>
    <rPh sb="0" eb="2">
      <t>ケンミン</t>
    </rPh>
    <rPh sb="2" eb="4">
      <t>セイカツ</t>
    </rPh>
    <rPh sb="4" eb="5">
      <t>ブ</t>
    </rPh>
    <rPh sb="5" eb="7">
      <t>ブンカ</t>
    </rPh>
    <rPh sb="7" eb="9">
      <t>シンコウ</t>
    </rPh>
    <rPh sb="9" eb="10">
      <t>カ</t>
    </rPh>
    <phoneticPr fontId="3"/>
  </si>
  <si>
    <t>平成26年度以前</t>
    <rPh sb="0" eb="2">
      <t>ヘイセイ</t>
    </rPh>
    <rPh sb="4" eb="6">
      <t>ネンド</t>
    </rPh>
    <rPh sb="6" eb="8">
      <t>イゼン</t>
    </rPh>
    <phoneticPr fontId="3"/>
  </si>
  <si>
    <t>63.7(22)
324.4(34)</t>
    <phoneticPr fontId="3"/>
  </si>
  <si>
    <t>千葉県</t>
  </si>
  <si>
    <t>千葉県環境生活部スポーツ・文化局文化振興課
総務部資産経営課</t>
    <rPh sb="0" eb="3">
      <t>チバケン</t>
    </rPh>
    <rPh sb="3" eb="5">
      <t>カンキョウ</t>
    </rPh>
    <rPh sb="5" eb="7">
      <t>セイカツ</t>
    </rPh>
    <rPh sb="7" eb="8">
      <t>ブ</t>
    </rPh>
    <rPh sb="13" eb="15">
      <t>ブンカ</t>
    </rPh>
    <rPh sb="15" eb="16">
      <t>キョク</t>
    </rPh>
    <rPh sb="16" eb="18">
      <t>ブンカ</t>
    </rPh>
    <rPh sb="18" eb="20">
      <t>シンコウ</t>
    </rPh>
    <rPh sb="20" eb="21">
      <t>カ</t>
    </rPh>
    <rPh sb="23" eb="25">
      <t>ソウム</t>
    </rPh>
    <rPh sb="25" eb="26">
      <t>ブ</t>
    </rPh>
    <rPh sb="26" eb="28">
      <t>シサン</t>
    </rPh>
    <rPh sb="28" eb="30">
      <t>ケイエイ</t>
    </rPh>
    <rPh sb="30" eb="31">
      <t>カ</t>
    </rPh>
    <phoneticPr fontId="3"/>
  </si>
  <si>
    <t>https://www.pref.chiba.lg.jp/shisan/choujumyouka/keikaku.html</t>
  </si>
  <si>
    <t>東京都</t>
  </si>
  <si>
    <t>生活文化スポーツ局文化振興部文化事業課</t>
    <rPh sb="0" eb="2">
      <t>セイカツ</t>
    </rPh>
    <rPh sb="2" eb="4">
      <t>ブンカ</t>
    </rPh>
    <rPh sb="8" eb="9">
      <t>キョク</t>
    </rPh>
    <rPh sb="9" eb="11">
      <t>ブンカ</t>
    </rPh>
    <rPh sb="11" eb="13">
      <t>シンコウ</t>
    </rPh>
    <rPh sb="13" eb="14">
      <t>ブ</t>
    </rPh>
    <rPh sb="14" eb="16">
      <t>ブンカ</t>
    </rPh>
    <rPh sb="16" eb="18">
      <t>ジギョウ</t>
    </rPh>
    <rPh sb="18" eb="19">
      <t>カ</t>
    </rPh>
    <phoneticPr fontId="3"/>
  </si>
  <si>
    <t>神奈川県</t>
  </si>
  <si>
    <t>国際文化観光局
文化課</t>
    <rPh sb="0" eb="7">
      <t>コクサイ</t>
    </rPh>
    <rPh sb="7" eb="8">
      <t>ソウキョク</t>
    </rPh>
    <rPh sb="8" eb="10">
      <t>ブンカ</t>
    </rPh>
    <rPh sb="10" eb="11">
      <t>カ</t>
    </rPh>
    <phoneticPr fontId="3"/>
  </si>
  <si>
    <t>新潟県</t>
  </si>
  <si>
    <t>総務部管財課</t>
    <rPh sb="0" eb="3">
      <t>ソウムブ</t>
    </rPh>
    <rPh sb="3" eb="6">
      <t>カンザイカ</t>
    </rPh>
    <phoneticPr fontId="3"/>
  </si>
  <si>
    <t>https://www.pref.niigata.lg.jp/sec/kanzai/kobetushisetukeikaku.html</t>
    <phoneticPr fontId="3"/>
  </si>
  <si>
    <t>令和3年度</t>
    <rPh sb="0" eb="2">
      <t>レイワ</t>
    </rPh>
    <rPh sb="3" eb="5">
      <t>ネンド</t>
    </rPh>
    <phoneticPr fontId="3"/>
  </si>
  <si>
    <t>富山県</t>
  </si>
  <si>
    <t>生活環境文化部文化振興課</t>
    <rPh sb="0" eb="7">
      <t>ｓｋ</t>
    </rPh>
    <rPh sb="7" eb="12">
      <t>ｂ</t>
    </rPh>
    <phoneticPr fontId="3"/>
  </si>
  <si>
    <t>令和9年度</t>
    <rPh sb="0" eb="2">
      <t>レイワ</t>
    </rPh>
    <rPh sb="3" eb="5">
      <t>ネンド</t>
    </rPh>
    <phoneticPr fontId="3"/>
  </si>
  <si>
    <t>石川県</t>
  </si>
  <si>
    <t>令和8年度</t>
    <rPh sb="0" eb="2">
      <t>レイワ</t>
    </rPh>
    <rPh sb="3" eb="5">
      <t>ネンド</t>
    </rPh>
    <phoneticPr fontId="3"/>
  </si>
  <si>
    <t>福井県</t>
    <rPh sb="0" eb="3">
      <t>フクイケン</t>
    </rPh>
    <phoneticPr fontId="3"/>
  </si>
  <si>
    <t>総務部財産活用課</t>
    <rPh sb="0" eb="3">
      <t>ソウムブ</t>
    </rPh>
    <rPh sb="3" eb="8">
      <t>ザイサンカツヨウカ</t>
    </rPh>
    <phoneticPr fontId="3"/>
  </si>
  <si>
    <t>山梨県</t>
  </si>
  <si>
    <t>文化振興・文化財課</t>
    <rPh sb="0" eb="4">
      <t>ブンカシンコウ</t>
    </rPh>
    <rPh sb="5" eb="9">
      <t>ブンカザイカ</t>
    </rPh>
    <phoneticPr fontId="3"/>
  </si>
  <si>
    <t>長野県</t>
  </si>
  <si>
    <t>総務部財産活用課</t>
    <rPh sb="0" eb="2">
      <t>ソウム</t>
    </rPh>
    <rPh sb="2" eb="3">
      <t>ブ</t>
    </rPh>
    <rPh sb="3" eb="5">
      <t>ザイサン</t>
    </rPh>
    <rPh sb="5" eb="7">
      <t>カツヨウ</t>
    </rPh>
    <rPh sb="7" eb="8">
      <t>カ</t>
    </rPh>
    <phoneticPr fontId="3"/>
  </si>
  <si>
    <t>非公表</t>
    <rPh sb="0" eb="3">
      <t>ヒコウヒョウ</t>
    </rPh>
    <phoneticPr fontId="3"/>
  </si>
  <si>
    <t>岐阜県</t>
  </si>
  <si>
    <t>岐阜県</t>
    <rPh sb="0" eb="3">
      <t>ギフケン</t>
    </rPh>
    <phoneticPr fontId="3"/>
  </si>
  <si>
    <t>https://www.pref.gifu.lg.jp/page/17657.html</t>
    <phoneticPr fontId="3"/>
  </si>
  <si>
    <t>令和7年度</t>
    <rPh sb="0" eb="2">
      <t>レイワ</t>
    </rPh>
    <rPh sb="3" eb="5">
      <t>ネンド</t>
    </rPh>
    <phoneticPr fontId="3"/>
  </si>
  <si>
    <t>静岡県</t>
    <rPh sb="0" eb="3">
      <t>シズオカケン</t>
    </rPh>
    <phoneticPr fontId="6"/>
  </si>
  <si>
    <t>経営管理部資産経営課</t>
    <rPh sb="0" eb="2">
      <t>ケイエイ</t>
    </rPh>
    <rPh sb="2" eb="5">
      <t>カンリブ</t>
    </rPh>
    <rPh sb="5" eb="7">
      <t>シサン</t>
    </rPh>
    <rPh sb="7" eb="9">
      <t>ケイエイ</t>
    </rPh>
    <rPh sb="9" eb="10">
      <t>カ</t>
    </rPh>
    <phoneticPr fontId="22"/>
  </si>
  <si>
    <t>https://www.pref.shizuoka.jp/soumu/so-120/documents/kobetusisetukeikakukoukyoukentikubutu.pdf</t>
  </si>
  <si>
    <t>令和2年度</t>
    <rPh sb="0" eb="2">
      <t>レイワ</t>
    </rPh>
    <rPh sb="3" eb="5">
      <t>ネンド</t>
    </rPh>
    <phoneticPr fontId="22"/>
  </si>
  <si>
    <t>愛知県</t>
  </si>
  <si>
    <t>総務局財務部財産管理課
県民文化局文化部文化芸術課</t>
    <rPh sb="0" eb="2">
      <t>ソウム</t>
    </rPh>
    <rPh sb="2" eb="3">
      <t>キョク</t>
    </rPh>
    <rPh sb="3" eb="5">
      <t>ザイム</t>
    </rPh>
    <rPh sb="5" eb="6">
      <t>ブ</t>
    </rPh>
    <rPh sb="6" eb="11">
      <t>ザイサンカンリカ</t>
    </rPh>
    <rPh sb="12" eb="14">
      <t>ケンミン</t>
    </rPh>
    <rPh sb="14" eb="16">
      <t>ブンカ</t>
    </rPh>
    <rPh sb="16" eb="17">
      <t>キョク</t>
    </rPh>
    <rPh sb="17" eb="20">
      <t>ブンカブ</t>
    </rPh>
    <rPh sb="20" eb="22">
      <t>ブンカ</t>
    </rPh>
    <rPh sb="22" eb="24">
      <t>ゲイジュツ</t>
    </rPh>
    <rPh sb="24" eb="25">
      <t>カ</t>
    </rPh>
    <phoneticPr fontId="3"/>
  </si>
  <si>
    <t>三重県</t>
    <rPh sb="0" eb="3">
      <t>ミエケン</t>
    </rPh>
    <phoneticPr fontId="3"/>
  </si>
  <si>
    <t>環境生活部文化振興課</t>
    <rPh sb="0" eb="2">
      <t>カンキョウ</t>
    </rPh>
    <rPh sb="2" eb="4">
      <t>セイカツ</t>
    </rPh>
    <rPh sb="4" eb="5">
      <t>ブ</t>
    </rPh>
    <rPh sb="5" eb="7">
      <t>ブンカ</t>
    </rPh>
    <rPh sb="7" eb="9">
      <t>シンコウ</t>
    </rPh>
    <rPh sb="9" eb="10">
      <t>カ</t>
    </rPh>
    <phoneticPr fontId="3"/>
  </si>
  <si>
    <t>滋賀県</t>
  </si>
  <si>
    <t>文化芸術振興課</t>
    <rPh sb="0" eb="2">
      <t>ブンカ</t>
    </rPh>
    <rPh sb="2" eb="4">
      <t>ゲイジュツ</t>
    </rPh>
    <rPh sb="4" eb="6">
      <t>シンコウ</t>
    </rPh>
    <rPh sb="6" eb="7">
      <t>カ</t>
    </rPh>
    <phoneticPr fontId="3"/>
  </si>
  <si>
    <t>https://www.pref.shiga.lg.jp/ippan/kendoseibi/machizukuri/18724.html</t>
  </si>
  <si>
    <t>京都府</t>
  </si>
  <si>
    <t>府有資産活用課</t>
    <rPh sb="0" eb="2">
      <t>フユウ</t>
    </rPh>
    <rPh sb="2" eb="4">
      <t>シサン</t>
    </rPh>
    <rPh sb="4" eb="6">
      <t>カツヨウ</t>
    </rPh>
    <rPh sb="6" eb="7">
      <t>カ</t>
    </rPh>
    <phoneticPr fontId="3"/>
  </si>
  <si>
    <t>https://www.pref.kyoto.jp/sisan/news/kanrihousin.html</t>
    <phoneticPr fontId="3"/>
  </si>
  <si>
    <t>大阪府</t>
  </si>
  <si>
    <t>財務部　財産活用課</t>
  </si>
  <si>
    <t>－</t>
    <phoneticPr fontId="3"/>
  </si>
  <si>
    <t>兵庫県</t>
    <rPh sb="0" eb="3">
      <t>ヒョウゴケン</t>
    </rPh>
    <phoneticPr fontId="3"/>
  </si>
  <si>
    <t>総務部職員局管財課</t>
    <rPh sb="0" eb="3">
      <t>ソウムブ</t>
    </rPh>
    <rPh sb="3" eb="6">
      <t>ショクインキョク</t>
    </rPh>
    <rPh sb="6" eb="9">
      <t>カンザイカ</t>
    </rPh>
    <phoneticPr fontId="3"/>
  </si>
  <si>
    <t>https://web.pref.hyogo.lg.jp/kk30/sogokanri.html</t>
    <phoneticPr fontId="3"/>
  </si>
  <si>
    <t>奈良県</t>
  </si>
  <si>
    <t>文化振興課</t>
    <rPh sb="0" eb="5">
      <t>ブンカシンコウカ</t>
    </rPh>
    <phoneticPr fontId="3"/>
  </si>
  <si>
    <t>和歌山県</t>
  </si>
  <si>
    <t>企画部企画政策局文化学術課</t>
    <rPh sb="0" eb="3">
      <t>キカクブ</t>
    </rPh>
    <rPh sb="3" eb="5">
      <t>キカク</t>
    </rPh>
    <rPh sb="5" eb="7">
      <t>セイサク</t>
    </rPh>
    <rPh sb="7" eb="8">
      <t>キョク</t>
    </rPh>
    <rPh sb="8" eb="10">
      <t>ブンカ</t>
    </rPh>
    <rPh sb="10" eb="12">
      <t>ガクジュツ</t>
    </rPh>
    <rPh sb="12" eb="13">
      <t>カ</t>
    </rPh>
    <phoneticPr fontId="3"/>
  </si>
  <si>
    <t>鳥取県</t>
  </si>
  <si>
    <t>総務部営繕課</t>
    <rPh sb="0" eb="3">
      <t>ソウムブ</t>
    </rPh>
    <rPh sb="3" eb="6">
      <t>エイゼンカ</t>
    </rPh>
    <phoneticPr fontId="3"/>
  </si>
  <si>
    <t xml:space="preserve">https://www.pref.tottori.lg.jp/secure/704019/abcde.pdf
</t>
    <phoneticPr fontId="3"/>
  </si>
  <si>
    <t>島根県</t>
  </si>
  <si>
    <t>https://safe.menlosecurity.com/doc/docview/viewer/docN1F4D8C1E407Af71e4bc8f417815c9908f3c7b730eae3240921fb5067f07296453e05c2aa2900</t>
    <phoneticPr fontId="3"/>
  </si>
  <si>
    <t>岡山県</t>
  </si>
  <si>
    <t>環境文化部文化振興課</t>
  </si>
  <si>
    <t>平成30年度</t>
  </si>
  <si>
    <t>https://www.pref.okayama.jp/page/590760.html</t>
    <phoneticPr fontId="3"/>
  </si>
  <si>
    <t>広島県</t>
  </si>
  <si>
    <t>文化芸術課</t>
    <rPh sb="0" eb="5">
      <t>ブンカゲイジュツカ</t>
    </rPh>
    <phoneticPr fontId="3"/>
  </si>
  <si>
    <t>kanbunka@pref.hiroshima.lg.jp</t>
    <phoneticPr fontId="3"/>
  </si>
  <si>
    <t>山口県</t>
  </si>
  <si>
    <t>観光スポーツ文化部文化振興課</t>
    <rPh sb="0" eb="9">
      <t>カ</t>
    </rPh>
    <rPh sb="9" eb="14">
      <t>ブ</t>
    </rPh>
    <phoneticPr fontId="3"/>
  </si>
  <si>
    <t>https://www.pref.yamaguchi.lg.jp/soshiki/4/12348.html</t>
    <phoneticPr fontId="3"/>
  </si>
  <si>
    <t>徳島県</t>
  </si>
  <si>
    <t>経営戦略部管財課 施設最適化室</t>
    <rPh sb="0" eb="2">
      <t>ケイエイ</t>
    </rPh>
    <rPh sb="2" eb="5">
      <t>センリャクブ</t>
    </rPh>
    <phoneticPr fontId="3"/>
  </si>
  <si>
    <t>https://www.pref.tokushima.lg.jp/kenseijoho/kenseisogo/sogokeikaku/5036084</t>
    <phoneticPr fontId="3"/>
  </si>
  <si>
    <t>香川県</t>
    <phoneticPr fontId="3"/>
  </si>
  <si>
    <t>政策部文化芸術局文化振興課</t>
    <rPh sb="0" eb="13">
      <t>セイサクブブンカゲイジュツキョクブンカシンコウカ</t>
    </rPh>
    <phoneticPr fontId="3"/>
  </si>
  <si>
    <t>愛媛県</t>
  </si>
  <si>
    <t>高知県</t>
    <rPh sb="0" eb="3">
      <t>コウチケン</t>
    </rPh>
    <phoneticPr fontId="3"/>
  </si>
  <si>
    <t>総務部管財課</t>
    <rPh sb="0" eb="3">
      <t>ソウムブ</t>
    </rPh>
    <rPh sb="3" eb="6">
      <t>カンザイカ</t>
    </rPh>
    <phoneticPr fontId="22"/>
  </si>
  <si>
    <t>https://www.pref.kochi.lg.jp/soshiki/110801/2017041800177.html</t>
  </si>
  <si>
    <t>令和3年度</t>
    <rPh sb="0" eb="2">
      <t>レイワ</t>
    </rPh>
    <rPh sb="3" eb="5">
      <t>ネンド</t>
    </rPh>
    <phoneticPr fontId="22"/>
  </si>
  <si>
    <t>福岡県</t>
    <rPh sb="0" eb="2">
      <t>フクオカ</t>
    </rPh>
    <rPh sb="2" eb="3">
      <t>ケン</t>
    </rPh>
    <phoneticPr fontId="3"/>
  </si>
  <si>
    <t>人づくり・県民生活部　文化振興課</t>
    <phoneticPr fontId="3"/>
  </si>
  <si>
    <t>https://www.pref.fukuoka.lg.jp/contents/kobetsu-kenminmukeshisetsu.html</t>
    <phoneticPr fontId="3"/>
  </si>
  <si>
    <t>佐賀県</t>
    <rPh sb="0" eb="3">
      <t>サガケン</t>
    </rPh>
    <phoneticPr fontId="3"/>
  </si>
  <si>
    <t>長崎県</t>
  </si>
  <si>
    <t>文化振興・世界遺産課</t>
    <rPh sb="0" eb="4">
      <t>ブンカシンコウ</t>
    </rPh>
    <rPh sb="5" eb="10">
      <t>セカイイサンカ</t>
    </rPh>
    <phoneticPr fontId="3"/>
  </si>
  <si>
    <t>未定</t>
    <rPh sb="0" eb="2">
      <t>ミテイ</t>
    </rPh>
    <phoneticPr fontId="3"/>
  </si>
  <si>
    <t>熊本県</t>
    <phoneticPr fontId="3"/>
  </si>
  <si>
    <t>企画振興部地域・文化振興局文化企画・世界遺産推進課</t>
    <rPh sb="0" eb="5">
      <t>キカクシンコウブ</t>
    </rPh>
    <rPh sb="5" eb="7">
      <t>チイキ</t>
    </rPh>
    <rPh sb="8" eb="10">
      <t>ブンカ</t>
    </rPh>
    <rPh sb="10" eb="12">
      <t>シンコウ</t>
    </rPh>
    <rPh sb="12" eb="13">
      <t>キョク</t>
    </rPh>
    <rPh sb="13" eb="17">
      <t>ブンカキカク</t>
    </rPh>
    <rPh sb="18" eb="25">
      <t>セカイイサンスイシンカ</t>
    </rPh>
    <phoneticPr fontId="3"/>
  </si>
  <si>
    <t>○</t>
    <phoneticPr fontId="3"/>
  </si>
  <si>
    <t>https://www.pref.kumamoto.jp/soshiki/10/2821.html</t>
    <phoneticPr fontId="3"/>
  </si>
  <si>
    <t>大分県</t>
  </si>
  <si>
    <t>教育庁教育財務課</t>
    <rPh sb="0" eb="3">
      <t>キョウイクチョウ</t>
    </rPh>
    <rPh sb="3" eb="5">
      <t>キョウイク</t>
    </rPh>
    <rPh sb="5" eb="8">
      <t>ザイムカ</t>
    </rPh>
    <phoneticPr fontId="3"/>
  </si>
  <si>
    <t>宮崎県</t>
  </si>
  <si>
    <t>総合政策部みやざき文化振興課</t>
    <rPh sb="0" eb="2">
      <t>ソウゴウ</t>
    </rPh>
    <rPh sb="2" eb="5">
      <t>セイサクブ</t>
    </rPh>
    <rPh sb="9" eb="14">
      <t>ブンカシンコウカ</t>
    </rPh>
    <phoneticPr fontId="3"/>
  </si>
  <si>
    <t>鹿児島県</t>
  </si>
  <si>
    <t>観光・文化スポーツ部文化振興課</t>
    <rPh sb="0" eb="2">
      <t>カンコウ</t>
    </rPh>
    <rPh sb="3" eb="5">
      <t>ブンカ</t>
    </rPh>
    <rPh sb="9" eb="10">
      <t>ブ</t>
    </rPh>
    <rPh sb="10" eb="12">
      <t>ブンカ</t>
    </rPh>
    <rPh sb="12" eb="15">
      <t>シンコウカ</t>
    </rPh>
    <phoneticPr fontId="3"/>
  </si>
  <si>
    <t>沖縄県</t>
  </si>
  <si>
    <t>※１　　①策定有無の○△×の凡例　○:令和４年４月１日時点で策定済　△：令和４年度末までに策定完了予定　×：令和５年度以降策定完了予定</t>
    <rPh sb="5" eb="7">
      <t>サクテイ</t>
    </rPh>
    <rPh sb="7" eb="9">
      <t>ウム</t>
    </rPh>
    <rPh sb="14" eb="16">
      <t>ハンレイ</t>
    </rPh>
    <rPh sb="19" eb="21">
      <t>レイワ</t>
    </rPh>
    <rPh sb="22" eb="23">
      <t>ネン</t>
    </rPh>
    <rPh sb="24" eb="25">
      <t>ガツ</t>
    </rPh>
    <rPh sb="26" eb="27">
      <t>ニチ</t>
    </rPh>
    <rPh sb="27" eb="29">
      <t>ジテン</t>
    </rPh>
    <rPh sb="30" eb="32">
      <t>サクテイ</t>
    </rPh>
    <rPh sb="32" eb="33">
      <t>スミ</t>
    </rPh>
    <rPh sb="36" eb="38">
      <t>レイワ</t>
    </rPh>
    <rPh sb="39" eb="41">
      <t>ネンド</t>
    </rPh>
    <rPh sb="41" eb="42">
      <t>マツ</t>
    </rPh>
    <rPh sb="45" eb="47">
      <t>サクテイ</t>
    </rPh>
    <rPh sb="47" eb="49">
      <t>カンリョウ</t>
    </rPh>
    <rPh sb="49" eb="51">
      <t>ヨテイ</t>
    </rPh>
    <rPh sb="54" eb="56">
      <t>レイワ</t>
    </rPh>
    <rPh sb="57" eb="59">
      <t>ネンド</t>
    </rPh>
    <rPh sb="59" eb="61">
      <t>イコウ</t>
    </rPh>
    <rPh sb="61" eb="65">
      <t>サクテイカンリョウ</t>
    </rPh>
    <rPh sb="65" eb="67">
      <t>ヨテイ</t>
    </rPh>
    <phoneticPr fontId="3"/>
  </si>
  <si>
    <t xml:space="preserve">※２　６）施設の老朽化状況等（築年数）（棟数）に記載の数値は、５）対象施設数に記載されている数値が６）施設の老朽化状況等（築年数）（棟数）に記載されている区分毎の数値の合計と一致している場合は、施設数を示す。
</t>
    <rPh sb="39" eb="41">
      <t>キサイ</t>
    </rPh>
    <rPh sb="46" eb="48">
      <t>スウチ</t>
    </rPh>
    <rPh sb="77" eb="79">
      <t>クブン</t>
    </rPh>
    <rPh sb="79" eb="80">
      <t>ゴト</t>
    </rPh>
    <rPh sb="81" eb="83">
      <t>スウチ</t>
    </rPh>
    <phoneticPr fontId="3"/>
  </si>
  <si>
    <t>札幌市</t>
  </si>
  <si>
    <t>札幌市都市局建築部建築保全課</t>
    <phoneticPr fontId="3"/>
  </si>
  <si>
    <t>http://www.city.sapporo.jp/toshi/kenchiku/stockmanagement/index.html</t>
    <phoneticPr fontId="3"/>
  </si>
  <si>
    <t>仙台市</t>
  </si>
  <si>
    <t>財政局財政部財政企画課</t>
    <rPh sb="0" eb="2">
      <t>ザイセイ</t>
    </rPh>
    <rPh sb="2" eb="3">
      <t>キョク</t>
    </rPh>
    <rPh sb="3" eb="5">
      <t>ザイセイ</t>
    </rPh>
    <rPh sb="5" eb="6">
      <t>ブ</t>
    </rPh>
    <rPh sb="6" eb="8">
      <t>ザイセイ</t>
    </rPh>
    <rPh sb="8" eb="10">
      <t>キカク</t>
    </rPh>
    <rPh sb="10" eb="11">
      <t>カ</t>
    </rPh>
    <phoneticPr fontId="3"/>
  </si>
  <si>
    <t>令和4年度</t>
    <rPh sb="0" eb="2">
      <t>レイワ</t>
    </rPh>
    <rPh sb="3" eb="5">
      <t>ネンド</t>
    </rPh>
    <phoneticPr fontId="3"/>
  </si>
  <si>
    <t>令和5年度</t>
    <rPh sb="0" eb="2">
      <t>レイワ</t>
    </rPh>
    <rPh sb="3" eb="5">
      <t>ネンド</t>
    </rPh>
    <phoneticPr fontId="3"/>
  </si>
  <si>
    <t>さいたま市</t>
  </si>
  <si>
    <t>財政局財政部資産経営課</t>
  </si>
  <si>
    <t>平成26年度以前</t>
  </si>
  <si>
    <t>https://www.city.saitama.jp/006/007/014/014/001/p080100_d/fil/koumaneplan1.pdf</t>
  </si>
  <si>
    <t>千葉市</t>
  </si>
  <si>
    <t>財政局資産経営部資産経営課</t>
    <phoneticPr fontId="3"/>
  </si>
  <si>
    <t>https://www.city.chiba.jp/zaiseikyoku/shisan/shisan/kobetsushisetsukeikaku.html</t>
    <phoneticPr fontId="3"/>
  </si>
  <si>
    <t>横浜市</t>
  </si>
  <si>
    <t>文化観光局
文化振興課</t>
    <rPh sb="0" eb="2">
      <t>ブンカ</t>
    </rPh>
    <rPh sb="2" eb="5">
      <t>カンコウキョク</t>
    </rPh>
    <rPh sb="6" eb="8">
      <t>ブンカ</t>
    </rPh>
    <rPh sb="8" eb="11">
      <t>シンコウカ</t>
    </rPh>
    <phoneticPr fontId="3"/>
  </si>
  <si>
    <t>https://www.city.yokohama.lg.jp/city－info/zaisei/kokyo/minna/kanrikihonhoushin/hozenkoushin/hozenkoushin.html</t>
  </si>
  <si>
    <t>川崎市</t>
  </si>
  <si>
    <t>総務企画局公共施設総合調整室</t>
    <phoneticPr fontId="3"/>
  </si>
  <si>
    <t>https://www.city.kawasaki.jp/170/page/0000138575.html</t>
    <phoneticPr fontId="3"/>
  </si>
  <si>
    <t>相模原市</t>
  </si>
  <si>
    <t>財政局公共建築課</t>
    <rPh sb="0" eb="2">
      <t>ザイセイ</t>
    </rPh>
    <rPh sb="2" eb="3">
      <t>キョク</t>
    </rPh>
    <rPh sb="3" eb="5">
      <t>コウキョウ</t>
    </rPh>
    <rPh sb="5" eb="7">
      <t>ケンチク</t>
    </rPh>
    <rPh sb="7" eb="8">
      <t>カ</t>
    </rPh>
    <phoneticPr fontId="3"/>
  </si>
  <si>
    <t>https://www.city.sagamihara.kanagawa.jp/_res/projects/default_project/_page_/001/018/152/keikaku.pdf</t>
    <phoneticPr fontId="3"/>
  </si>
  <si>
    <t>新潟市</t>
  </si>
  <si>
    <t>財務部
財産活用課</t>
    <rPh sb="0" eb="2">
      <t>ザイム</t>
    </rPh>
    <rPh sb="2" eb="3">
      <t>ブ</t>
    </rPh>
    <rPh sb="4" eb="6">
      <t>ザイサン</t>
    </rPh>
    <rPh sb="6" eb="8">
      <t>カツヨウ</t>
    </rPh>
    <rPh sb="8" eb="9">
      <t>カ</t>
    </rPh>
    <phoneticPr fontId="3"/>
  </si>
  <si>
    <t>静岡県</t>
  </si>
  <si>
    <t>静岡市</t>
  </si>
  <si>
    <t>観光交流文化局　文化振興課
企画局　アセットマネジメント推進課</t>
    <rPh sb="0" eb="7">
      <t>カンコウコウリュウブンカキョク</t>
    </rPh>
    <rPh sb="8" eb="10">
      <t>ブンカ</t>
    </rPh>
    <rPh sb="10" eb="12">
      <t>シンコウ</t>
    </rPh>
    <rPh sb="12" eb="13">
      <t>カ</t>
    </rPh>
    <rPh sb="14" eb="16">
      <t>キカク</t>
    </rPh>
    <rPh sb="16" eb="17">
      <t>キョク</t>
    </rPh>
    <rPh sb="28" eb="31">
      <t>スイシンカ</t>
    </rPh>
    <phoneticPr fontId="22"/>
  </si>
  <si>
    <t>令和4年度</t>
    <rPh sb="0" eb="2">
      <t>レイワ</t>
    </rPh>
    <rPh sb="3" eb="5">
      <t>ネンド</t>
    </rPh>
    <phoneticPr fontId="22"/>
  </si>
  <si>
    <t>浜松市</t>
  </si>
  <si>
    <t>創造都市・文化振興課、アセットマネジメント推進課</t>
    <rPh sb="0" eb="4">
      <t>ソウゾウトシ</t>
    </rPh>
    <rPh sb="5" eb="10">
      <t>ブンカシンコウカ</t>
    </rPh>
    <rPh sb="21" eb="24">
      <t>スイシンカ</t>
    </rPh>
    <phoneticPr fontId="22"/>
  </si>
  <si>
    <t>名古屋市</t>
  </si>
  <si>
    <t>財政局財政部資産経営戦略室再編整備事業推進係</t>
  </si>
  <si>
    <t>令和3年度</t>
  </si>
  <si>
    <t>令和4年度</t>
  </si>
  <si>
    <t>京都市</t>
  </si>
  <si>
    <t>行財政局財政室</t>
  </si>
  <si>
    <t>平成28年度</t>
  </si>
  <si>
    <t>https://www.city.kyoto.lg.jp/gyozai/cmsfiles/contents/0000216/216977/tyousyamanegimentkeikaku.pdf　</t>
  </si>
  <si>
    <t>平成29年度</t>
  </si>
  <si>
    <t>大阪府</t>
    <rPh sb="0" eb="3">
      <t>オオサカフ</t>
    </rPh>
    <phoneticPr fontId="3"/>
  </si>
  <si>
    <t>大阪市</t>
    <rPh sb="0" eb="3">
      <t>オオサカシ</t>
    </rPh>
    <phoneticPr fontId="3"/>
  </si>
  <si>
    <t>経済戦略局企画総務部施設整備課</t>
  </si>
  <si>
    <t>https://www.city.osaka.lg.jp/toshiseibi/page/0000563711.html</t>
  </si>
  <si>
    <t>堺市</t>
  </si>
  <si>
    <t>文化観光局文化部文化課
教育委員会事務局教育センター企画相談課</t>
    <rPh sb="0" eb="2">
      <t>ブンカ</t>
    </rPh>
    <rPh sb="2" eb="5">
      <t>カンコウキョク</t>
    </rPh>
    <rPh sb="5" eb="8">
      <t>ブンカブ</t>
    </rPh>
    <rPh sb="8" eb="10">
      <t>ブンカ</t>
    </rPh>
    <rPh sb="10" eb="11">
      <t>カ</t>
    </rPh>
    <rPh sb="12" eb="14">
      <t>キョウイク</t>
    </rPh>
    <rPh sb="14" eb="17">
      <t>イインカイ</t>
    </rPh>
    <rPh sb="17" eb="20">
      <t>ジムキョク</t>
    </rPh>
    <rPh sb="20" eb="22">
      <t>キョウイク</t>
    </rPh>
    <rPh sb="26" eb="28">
      <t>キカク</t>
    </rPh>
    <rPh sb="28" eb="30">
      <t>ソウダン</t>
    </rPh>
    <rPh sb="30" eb="31">
      <t>カ</t>
    </rPh>
    <phoneticPr fontId="3"/>
  </si>
  <si>
    <t>兵庫県</t>
  </si>
  <si>
    <t>神戸市</t>
  </si>
  <si>
    <t>文化スポーツ局文化交流課</t>
    <rPh sb="0" eb="2">
      <t>ブンカ</t>
    </rPh>
    <rPh sb="6" eb="12">
      <t>キョクブンカコウリュウカ</t>
    </rPh>
    <phoneticPr fontId="3"/>
  </si>
  <si>
    <t>岡山市</t>
  </si>
  <si>
    <t>岡山市市民生活局スポーツ文化部文化振興課、
岡山市市民生活局市民生活部区政推進課</t>
  </si>
  <si>
    <t>広島市</t>
  </si>
  <si>
    <t>△</t>
  </si>
  <si>
    <t>福岡県</t>
  </si>
  <si>
    <t>北九州市</t>
    <phoneticPr fontId="3"/>
  </si>
  <si>
    <t>市民文化スポーツ局文化企画課</t>
    <rPh sb="0" eb="4">
      <t>シミンブンカ</t>
    </rPh>
    <rPh sb="8" eb="9">
      <t>キョク</t>
    </rPh>
    <rPh sb="9" eb="14">
      <t>ブンカキカクカ</t>
    </rPh>
    <phoneticPr fontId="3"/>
  </si>
  <si>
    <t>福岡市</t>
  </si>
  <si>
    <t>市民局コミュニティ施設整備課
経済観光文化局文化施設課</t>
    <rPh sb="0" eb="3">
      <t>シミンキョク</t>
    </rPh>
    <rPh sb="9" eb="14">
      <t>シセツセイビカ</t>
    </rPh>
    <rPh sb="15" eb="27">
      <t>ケイザイカンコウブンカキョクブンカシセツカ</t>
    </rPh>
    <phoneticPr fontId="3"/>
  </si>
  <si>
    <t>熊本県</t>
  </si>
  <si>
    <t>熊本市</t>
  </si>
  <si>
    <t>文化政策課
男女共同参画課
子ども支援課
天明まちづくりセンター
富合まちづくりセンター
植木まちづくりセンター
城南交流室
起業・新産業支援室
国際課
誘致戦略課</t>
    <rPh sb="0" eb="5">
      <t>ブンカセイサクカ</t>
    </rPh>
    <rPh sb="6" eb="10">
      <t>ダンジョキョウドウ</t>
    </rPh>
    <rPh sb="10" eb="13">
      <t>サンカクカ</t>
    </rPh>
    <rPh sb="14" eb="15">
      <t>コ</t>
    </rPh>
    <rPh sb="17" eb="20">
      <t>シエンカ</t>
    </rPh>
    <rPh sb="21" eb="23">
      <t>テンメイ</t>
    </rPh>
    <rPh sb="33" eb="35">
      <t>トミアイ</t>
    </rPh>
    <rPh sb="45" eb="47">
      <t>ウエキ</t>
    </rPh>
    <rPh sb="57" eb="62">
      <t>ジョウナンコウリュウシツ</t>
    </rPh>
    <rPh sb="63" eb="65">
      <t>キギョウ</t>
    </rPh>
    <rPh sb="66" eb="69">
      <t>シンサンギョウ</t>
    </rPh>
    <rPh sb="69" eb="72">
      <t>シエンシツ</t>
    </rPh>
    <rPh sb="73" eb="76">
      <t>コクサイカ</t>
    </rPh>
    <rPh sb="77" eb="81">
      <t>ユウチセンリャク</t>
    </rPh>
    <rPh sb="81" eb="82">
      <t>カ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</si>
  <si>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22"/>
  </si>
  <si>
    <t>函館市</t>
  </si>
  <si>
    <t>教育委員会生涯学習部
生涯学習文化課
文化財課
財務部管理課</t>
  </si>
  <si>
    <t>https://www.city.hakodate.hokkaido.jp/docs/2014030400240/files/houkousei.pdf</t>
  </si>
  <si>
    <t>小樽市</t>
  </si>
  <si>
    <t>財政部</t>
  </si>
  <si>
    <t>https://www.city.otaru.lg.jp</t>
  </si>
  <si>
    <t>旭川市</t>
  </si>
  <si>
    <t>総務部公共施設マネジメント課</t>
  </si>
  <si>
    <t>https://www.city.asahikawa.hokkaido.jp/700/735/747/7</t>
  </si>
  <si>
    <t>令和9年度</t>
  </si>
  <si>
    <t>室蘭市</t>
  </si>
  <si>
    <t>都市建設部建築管理課</t>
  </si>
  <si>
    <t>http://www.city.muroran.lg.jp/main/org7300/kenchikuka－top_01.html</t>
  </si>
  <si>
    <t>釧路市</t>
  </si>
  <si>
    <t>釧路市教育委員会生涯学習部生涯学習課</t>
  </si>
  <si>
    <t>平成27年度</t>
  </si>
  <si>
    <t>https://www.city.kushiro.lg.jp/common/000188850.pdf</t>
  </si>
  <si>
    <t>帯広市</t>
  </si>
  <si>
    <t>教育委員会　生涯学習部</t>
    <phoneticPr fontId="3"/>
  </si>
  <si>
    <t>北見市</t>
  </si>
  <si>
    <t>夕張市</t>
  </si>
  <si>
    <t>岩見沢市</t>
  </si>
  <si>
    <t>教育委員会教育部教育施設課</t>
  </si>
  <si>
    <t>https://www.city.iwamizawa.hokkaido.jp/soshiki/kikakushitsu/seisaku_keikaku/2/3455.html</t>
  </si>
  <si>
    <t>網走市</t>
  </si>
  <si>
    <t>教育委員会社会教育部社会教育課</t>
  </si>
  <si>
    <t>留萌市</t>
  </si>
  <si>
    <t>教育委員会生涯学習課</t>
  </si>
  <si>
    <t>苫小牧市</t>
  </si>
  <si>
    <t>稚内市</t>
  </si>
  <si>
    <t>教育委員会文化・社会教育課</t>
  </si>
  <si>
    <t>美唄市</t>
  </si>
  <si>
    <t>芦別市</t>
  </si>
  <si>
    <t>江別市</t>
  </si>
  <si>
    <t>教育部生涯学習課
総務部総務課</t>
  </si>
  <si>
    <t>赤平市</t>
  </si>
  <si>
    <t>紋別市</t>
  </si>
  <si>
    <t>教育委員会　生涯学習課</t>
  </si>
  <si>
    <t>令和6年度</t>
  </si>
  <si>
    <t>士別市</t>
  </si>
  <si>
    <t>総務部財政課契約管財係</t>
  </si>
  <si>
    <t>名寄市</t>
  </si>
  <si>
    <t>教育委員会</t>
  </si>
  <si>
    <t>令和11年度以降</t>
  </si>
  <si>
    <t>三笠市</t>
  </si>
  <si>
    <t>根室市</t>
  </si>
  <si>
    <t>千歳市</t>
  </si>
  <si>
    <t>滝川市</t>
  </si>
  <si>
    <t>総務部企画課
公共施設再編
推進室</t>
  </si>
  <si>
    <t>砂川市</t>
  </si>
  <si>
    <t>歌志内市</t>
  </si>
  <si>
    <t>深川市</t>
  </si>
  <si>
    <t>富良野市</t>
  </si>
  <si>
    <t>市民生活部コミュニティ推進課</t>
  </si>
  <si>
    <t>登別市</t>
  </si>
  <si>
    <t>恵庭市</t>
  </si>
  <si>
    <t>総務部財務室管財・契約課</t>
  </si>
  <si>
    <t>伊達市</t>
  </si>
  <si>
    <t>教育委員会教育部生涯学習課</t>
  </si>
  <si>
    <t>北広島市</t>
  </si>
  <si>
    <t>教育部文化課</t>
  </si>
  <si>
    <t>令和10年度</t>
  </si>
  <si>
    <t>石狩市</t>
  </si>
  <si>
    <t>財政部財政課</t>
  </si>
  <si>
    <t>北斗市</t>
  </si>
  <si>
    <t>当別町</t>
  </si>
  <si>
    <t>新篠津村</t>
  </si>
  <si>
    <t>総務課管財係</t>
  </si>
  <si>
    <t>松前町</t>
  </si>
  <si>
    <t>福島町</t>
  </si>
  <si>
    <t>知内町</t>
  </si>
  <si>
    <t>木古内町</t>
  </si>
  <si>
    <t>七飯町</t>
  </si>
  <si>
    <t>七飯町教育委員会生涯教育課</t>
  </si>
  <si>
    <t>令和6年度以降</t>
  </si>
  <si>
    <t>令和5年度</t>
  </si>
  <si>
    <t>鹿部町</t>
  </si>
  <si>
    <t>森町</t>
  </si>
  <si>
    <t>八雲町</t>
  </si>
  <si>
    <t>長万部町</t>
  </si>
  <si>
    <t>総務課財政係</t>
  </si>
  <si>
    <t>江差町</t>
  </si>
  <si>
    <t>教育委員会社会教育課</t>
  </si>
  <si>
    <t>上ノ国町</t>
  </si>
  <si>
    <t>厚沢部町</t>
  </si>
  <si>
    <t>乙部町</t>
  </si>
  <si>
    <t>奥尻町</t>
  </si>
  <si>
    <t>今金町</t>
  </si>
  <si>
    <t>せたな町</t>
    <phoneticPr fontId="3"/>
  </si>
  <si>
    <t>島牧村</t>
  </si>
  <si>
    <t>寿都町</t>
  </si>
  <si>
    <t>施設課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</si>
  <si>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</si>
  <si>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</si>
  <si>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</si>
  <si>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</si>
  <si>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</si>
  <si>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</si>
  <si>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</si>
  <si>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</si>
  <si>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</si>
  <si>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</si>
  <si>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</si>
  <si>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建設水道課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</si>
  <si>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</si>
  <si>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</si>
  <si>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</si>
  <si>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</si>
  <si>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</si>
  <si>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</si>
  <si>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</si>
  <si>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</si>
  <si>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教育委員会文化振興係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</si>
  <si>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</si>
  <si>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</si>
  <si>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</si>
  <si>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</si>
  <si>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</si>
  <si>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</si>
  <si>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</si>
  <si>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</si>
  <si>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</si>
  <si>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令和8年度</t>
  </si>
  <si>
    <t>雨竜町</t>
  </si>
  <si>
    <t>北竜町</t>
  </si>
  <si>
    <t>沼田町</t>
  </si>
  <si>
    <t>鷹栖町</t>
  </si>
  <si>
    <t>総務企画課財務係</t>
  </si>
  <si>
    <t>東神楽町</t>
  </si>
  <si>
    <t>当麻町</t>
  </si>
  <si>
    <t>比布町</t>
  </si>
  <si>
    <t>愛別町</t>
  </si>
  <si>
    <t>上川町</t>
  </si>
  <si>
    <t>上川町役場企画総務課</t>
  </si>
  <si>
    <t>東川町</t>
  </si>
  <si>
    <t>美瑛町</t>
  </si>
  <si>
    <t>上富良野町</t>
  </si>
  <si>
    <t>上富良野町総務課財政管理班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</si>
  <si>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</si>
  <si>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</si>
  <si>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</si>
  <si>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</si>
  <si>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</si>
  <si>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</si>
  <si>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</si>
  <si>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</si>
  <si>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</si>
  <si>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</si>
  <si>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</si>
  <si>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企画財政課管財係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</si>
  <si>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</si>
  <si>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</si>
  <si>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</si>
  <si>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</si>
  <si>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</si>
  <si>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</si>
  <si>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</si>
  <si>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</si>
  <si>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</si>
  <si>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</si>
  <si>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</si>
  <si>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</si>
  <si>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</si>
  <si>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総務課
財政管財係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</si>
  <si>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</si>
  <si>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</si>
  <si>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</si>
  <si>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</si>
  <si>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</si>
  <si>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</si>
  <si>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</si>
  <si>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</si>
  <si>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</si>
  <si>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</si>
  <si>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</si>
  <si>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</si>
  <si>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企画財政課</t>
  </si>
  <si>
    <t>滝上町</t>
  </si>
  <si>
    <t>興部町</t>
  </si>
  <si>
    <t>西興部村</t>
  </si>
  <si>
    <t>雄武町</t>
  </si>
  <si>
    <t>教育委員会教育振興課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</si>
  <si>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</si>
  <si>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</si>
  <si>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</si>
  <si>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</si>
  <si>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</si>
  <si>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</si>
  <si>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</si>
  <si>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</si>
  <si>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</si>
  <si>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</si>
  <si>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</si>
  <si>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教育委員会管理課・社会教育課</t>
  </si>
  <si>
    <t>浦河町</t>
  </si>
  <si>
    <t>様似町</t>
  </si>
  <si>
    <t>えりも町</t>
  </si>
  <si>
    <t>新ひだか町</t>
  </si>
  <si>
    <t>新ひだか町総務部契約管財課</t>
  </si>
  <si>
    <t>音更町</t>
  </si>
  <si>
    <t>教育委員会学校教育課施設係</t>
  </si>
  <si>
    <t>士幌町</t>
  </si>
  <si>
    <t>総務企画課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</si>
  <si>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</si>
  <si>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</si>
  <si>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</si>
  <si>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</si>
  <si>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</si>
  <si>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</si>
  <si>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</si>
  <si>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</si>
  <si>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</si>
  <si>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</si>
  <si>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</si>
  <si>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</si>
  <si>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</si>
  <si>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</si>
  <si>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</si>
  <si>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</si>
  <si>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</si>
  <si>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</si>
  <si>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</si>
  <si>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</si>
  <si>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</si>
  <si>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</si>
  <si>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鶴居村役場
企画財政課</t>
  </si>
  <si>
    <t>白糠町</t>
  </si>
  <si>
    <t>別海町</t>
  </si>
  <si>
    <t>中標津町</t>
  </si>
  <si>
    <t>標津町</t>
  </si>
  <si>
    <t>羅臼町</t>
  </si>
  <si>
    <t>青森市</t>
  </si>
  <si>
    <t>弘前市</t>
  </si>
  <si>
    <t>観光部文化振興課</t>
    <rPh sb="0" eb="2">
      <t>カンコウ</t>
    </rPh>
    <rPh sb="2" eb="3">
      <t>ブ</t>
    </rPh>
    <rPh sb="3" eb="5">
      <t>ブンカ</t>
    </rPh>
    <rPh sb="5" eb="7">
      <t>シンコウ</t>
    </rPh>
    <rPh sb="7" eb="8">
      <t>カ</t>
    </rPh>
    <phoneticPr fontId="3"/>
  </si>
  <si>
    <t>八戸市</t>
  </si>
  <si>
    <t>黒石市</t>
  </si>
  <si>
    <t>五所川原市</t>
  </si>
  <si>
    <t>平成27年度</t>
    <rPh sb="0" eb="2">
      <t>ヘイセイ</t>
    </rPh>
    <rPh sb="4" eb="6">
      <t>ネンド</t>
    </rPh>
    <phoneticPr fontId="22"/>
  </si>
  <si>
    <t>十和田市</t>
  </si>
  <si>
    <t>三沢市</t>
  </si>
  <si>
    <t>財政課</t>
    <rPh sb="0" eb="3">
      <t>ザイセイカ</t>
    </rPh>
    <phoneticPr fontId="3"/>
  </si>
  <si>
    <t>むつ市</t>
  </si>
  <si>
    <t>企画政策部市民連携課
財務部管財・施設経営課</t>
    <rPh sb="0" eb="2">
      <t>キカク</t>
    </rPh>
    <rPh sb="2" eb="4">
      <t>セイサク</t>
    </rPh>
    <rPh sb="4" eb="5">
      <t>ブ</t>
    </rPh>
    <rPh sb="5" eb="7">
      <t>シミン</t>
    </rPh>
    <rPh sb="7" eb="9">
      <t>レンケイ</t>
    </rPh>
    <rPh sb="9" eb="10">
      <t>カ</t>
    </rPh>
    <rPh sb="11" eb="14">
      <t>ザイムブ</t>
    </rPh>
    <rPh sb="14" eb="16">
      <t>カンザイ</t>
    </rPh>
    <rPh sb="17" eb="19">
      <t>シセツ</t>
    </rPh>
    <rPh sb="19" eb="22">
      <t>ケイエイカ</t>
    </rPh>
    <phoneticPr fontId="3"/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</si>
  <si>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</si>
  <si>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</si>
  <si>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</si>
  <si>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</si>
  <si>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</si>
  <si>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</si>
  <si>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</si>
  <si>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建設管財課</t>
    <rPh sb="0" eb="5">
      <t>ケンセツカンザイカ</t>
    </rPh>
    <phoneticPr fontId="3"/>
  </si>
  <si>
    <t>深浦町</t>
  </si>
  <si>
    <t>財政課</t>
    <rPh sb="0" eb="2">
      <t>ザイセイ</t>
    </rPh>
    <rPh sb="2" eb="3">
      <t>カ</t>
    </rPh>
    <phoneticPr fontId="3"/>
  </si>
  <si>
    <t>西目屋村</t>
  </si>
  <si>
    <t>藤崎町</t>
  </si>
  <si>
    <t>藤崎町財政課
藤崎町教育委員会
生涯学習課</t>
    <rPh sb="0" eb="3">
      <t>フジサキマチ</t>
    </rPh>
    <rPh sb="3" eb="5">
      <t>ザイセイ</t>
    </rPh>
    <rPh sb="5" eb="6">
      <t>カ</t>
    </rPh>
    <rPh sb="7" eb="10">
      <t>フジサキマチ</t>
    </rPh>
    <rPh sb="10" eb="12">
      <t>キョウイク</t>
    </rPh>
    <rPh sb="12" eb="15">
      <t>イインカイ</t>
    </rPh>
    <rPh sb="16" eb="18">
      <t>ショウガイ</t>
    </rPh>
    <rPh sb="18" eb="20">
      <t>ガクシュウ</t>
    </rPh>
    <rPh sb="20" eb="21">
      <t>カ</t>
    </rPh>
    <phoneticPr fontId="3"/>
  </si>
  <si>
    <t>大鰐町</t>
  </si>
  <si>
    <t>田舎館村</t>
  </si>
  <si>
    <t>教育委員会　教育課
総務課　庶務係
総務課　防災交通係
建設課　建設第一係</t>
    <rPh sb="0" eb="5">
      <t>キョウイクイインカイ</t>
    </rPh>
    <rPh sb="6" eb="9">
      <t>キョウイクカ</t>
    </rPh>
    <rPh sb="10" eb="13">
      <t>ソウムカ</t>
    </rPh>
    <rPh sb="14" eb="17">
      <t>ショムカカリ</t>
    </rPh>
    <rPh sb="18" eb="21">
      <t>ソウムカ</t>
    </rPh>
    <rPh sb="22" eb="26">
      <t>ボウサイコウツウ</t>
    </rPh>
    <rPh sb="26" eb="27">
      <t>カカリ</t>
    </rPh>
    <rPh sb="28" eb="31">
      <t>ケンセツカ</t>
    </rPh>
    <rPh sb="32" eb="34">
      <t>ケンセツ</t>
    </rPh>
    <rPh sb="34" eb="36">
      <t>ダイイチ</t>
    </rPh>
    <rPh sb="36" eb="37">
      <t>カカリ</t>
    </rPh>
    <phoneticPr fontId="3"/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</si>
  <si>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</si>
  <si>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</si>
  <si>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</si>
  <si>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</si>
  <si>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</si>
  <si>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</si>
  <si>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</si>
  <si>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横浜町教育委員会教育課</t>
    <rPh sb="0" eb="11">
      <t>ヨコハママチキョウイクイインカイキョウイクカ</t>
    </rPh>
    <phoneticPr fontId="3"/>
  </si>
  <si>
    <t>東北町</t>
  </si>
  <si>
    <t>教育委員会　社会教育課</t>
    <rPh sb="0" eb="2">
      <t>キョウイク</t>
    </rPh>
    <rPh sb="2" eb="5">
      <t>イインカイ</t>
    </rPh>
    <rPh sb="6" eb="8">
      <t>シャカイ</t>
    </rPh>
    <rPh sb="8" eb="11">
      <t>キョウイクカ</t>
    </rPh>
    <phoneticPr fontId="3"/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</si>
  <si>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</si>
  <si>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</si>
  <si>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</si>
  <si>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</si>
  <si>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</si>
  <si>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</si>
  <si>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</si>
  <si>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</si>
  <si>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</si>
  <si>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総務課</t>
    <rPh sb="0" eb="3">
      <t>ソウムカ</t>
    </rPh>
    <phoneticPr fontId="3"/>
  </si>
  <si>
    <t>南部町</t>
  </si>
  <si>
    <t>町長部局総務課</t>
    <rPh sb="0" eb="2">
      <t>チョウチョウ</t>
    </rPh>
    <rPh sb="2" eb="4">
      <t>ブキョク</t>
    </rPh>
    <rPh sb="4" eb="7">
      <t>ソウムカ</t>
    </rPh>
    <phoneticPr fontId="3"/>
  </si>
  <si>
    <t>階上町</t>
  </si>
  <si>
    <t>新郷村</t>
  </si>
  <si>
    <t>岩手県</t>
  </si>
  <si>
    <t>盛岡市</t>
  </si>
  <si>
    <t>財政部資産経営課</t>
    <rPh sb="0" eb="2">
      <t>ザイセイ</t>
    </rPh>
    <rPh sb="2" eb="3">
      <t>ブ</t>
    </rPh>
    <rPh sb="3" eb="5">
      <t>シサン</t>
    </rPh>
    <rPh sb="5" eb="7">
      <t>ケイエイ</t>
    </rPh>
    <rPh sb="7" eb="8">
      <t>カ</t>
    </rPh>
    <phoneticPr fontId="3"/>
  </si>
  <si>
    <t>宮古市</t>
  </si>
  <si>
    <t>教育委員会事務局生涯学習課</t>
    <rPh sb="0" eb="5">
      <t>キョウイクイインカイ</t>
    </rPh>
    <rPh sb="5" eb="8">
      <t>ジムキョク</t>
    </rPh>
    <rPh sb="8" eb="13">
      <t>ショウガイガクシュウカ</t>
    </rPh>
    <phoneticPr fontId="6"/>
  </si>
  <si>
    <t>○</t>
    <phoneticPr fontId="6"/>
  </si>
  <si>
    <t>令和2年度</t>
    <rPh sb="0" eb="2">
      <t>レイワ</t>
    </rPh>
    <rPh sb="3" eb="5">
      <t>ネンド</t>
    </rPh>
    <phoneticPr fontId="6"/>
  </si>
  <si>
    <t>令和3年度</t>
    <rPh sb="0" eb="2">
      <t>レイワ</t>
    </rPh>
    <rPh sb="3" eb="5">
      <t>ネンド</t>
    </rPh>
    <phoneticPr fontId="6"/>
  </si>
  <si>
    <t>大船渡市</t>
  </si>
  <si>
    <t>市総務部財政課</t>
    <rPh sb="0" eb="1">
      <t>シ</t>
    </rPh>
    <rPh sb="1" eb="3">
      <t>ソウム</t>
    </rPh>
    <rPh sb="3" eb="4">
      <t>ブ</t>
    </rPh>
    <rPh sb="4" eb="6">
      <t>ザイセイ</t>
    </rPh>
    <rPh sb="6" eb="7">
      <t>カ</t>
    </rPh>
    <phoneticPr fontId="3"/>
  </si>
  <si>
    <t>花巻市</t>
  </si>
  <si>
    <t>財務部契約管財課公共施設計画推進室</t>
    <phoneticPr fontId="3"/>
  </si>
  <si>
    <t>北上市</t>
  </si>
  <si>
    <t>財務部資産経営課</t>
    <rPh sb="0" eb="3">
      <t>ザイムブ</t>
    </rPh>
    <rPh sb="3" eb="5">
      <t>シサン</t>
    </rPh>
    <rPh sb="5" eb="8">
      <t>ケイエイカ</t>
    </rPh>
    <phoneticPr fontId="3"/>
  </si>
  <si>
    <t>久慈市</t>
  </si>
  <si>
    <t>総務部財政課</t>
    <rPh sb="0" eb="2">
      <t>ソウム</t>
    </rPh>
    <rPh sb="2" eb="3">
      <t>ブ</t>
    </rPh>
    <rPh sb="3" eb="5">
      <t>ザイセイ</t>
    </rPh>
    <rPh sb="5" eb="6">
      <t>カ</t>
    </rPh>
    <phoneticPr fontId="3"/>
  </si>
  <si>
    <t>遠野市</t>
  </si>
  <si>
    <t>管財課</t>
    <rPh sb="0" eb="3">
      <t>カンザイカ</t>
    </rPh>
    <phoneticPr fontId="3"/>
  </si>
  <si>
    <t>一関市</t>
  </si>
  <si>
    <t>陸前高田市</t>
  </si>
  <si>
    <t>陸前高田市
総務部財政課</t>
    <rPh sb="0" eb="2">
      <t>リクゼン</t>
    </rPh>
    <rPh sb="2" eb="5">
      <t>タカタシ</t>
    </rPh>
    <rPh sb="6" eb="9">
      <t>ソウムブ</t>
    </rPh>
    <rPh sb="9" eb="12">
      <t>ザイセイカ</t>
    </rPh>
    <phoneticPr fontId="22"/>
  </si>
  <si>
    <t>釜石市</t>
  </si>
  <si>
    <t>総務企画部資産管理課</t>
    <rPh sb="0" eb="2">
      <t>ソウム</t>
    </rPh>
    <rPh sb="2" eb="4">
      <t>キカク</t>
    </rPh>
    <rPh sb="4" eb="5">
      <t>ブ</t>
    </rPh>
    <rPh sb="5" eb="7">
      <t>シサン</t>
    </rPh>
    <rPh sb="7" eb="9">
      <t>カンリ</t>
    </rPh>
    <rPh sb="9" eb="10">
      <t>カ</t>
    </rPh>
    <phoneticPr fontId="3"/>
  </si>
  <si>
    <t>二戸市</t>
  </si>
  <si>
    <t>総務部総務課、教育委員会生涯学習課</t>
    <phoneticPr fontId="3"/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</si>
  <si>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</si>
  <si>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</si>
  <si>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</si>
  <si>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</si>
  <si>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</si>
  <si>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</si>
  <si>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</si>
  <si>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</si>
  <si>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</si>
  <si>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西和賀町総務課</t>
    <rPh sb="0" eb="1">
      <t>ニシ</t>
    </rPh>
    <rPh sb="1" eb="3">
      <t>ワガ</t>
    </rPh>
    <rPh sb="3" eb="4">
      <t>マチ</t>
    </rPh>
    <rPh sb="4" eb="7">
      <t>ソウムカ</t>
    </rPh>
    <phoneticPr fontId="3"/>
  </si>
  <si>
    <t>金ケ崎町</t>
  </si>
  <si>
    <t>平泉町</t>
  </si>
  <si>
    <t>住田町</t>
  </si>
  <si>
    <t>大槌町</t>
  </si>
  <si>
    <t>企画財政課</t>
    <rPh sb="0" eb="5">
      <t>キカクザイセイカ</t>
    </rPh>
    <phoneticPr fontId="3"/>
  </si>
  <si>
    <t>山田町</t>
  </si>
  <si>
    <t>岩泉町</t>
  </si>
  <si>
    <t>教育委員会社会教育室</t>
    <rPh sb="0" eb="2">
      <t>キョウイク</t>
    </rPh>
    <rPh sb="2" eb="5">
      <t>イインカイ</t>
    </rPh>
    <rPh sb="5" eb="7">
      <t>シャカイ</t>
    </rPh>
    <rPh sb="7" eb="9">
      <t>キョウイク</t>
    </rPh>
    <rPh sb="9" eb="10">
      <t>シツ</t>
    </rPh>
    <phoneticPr fontId="3"/>
  </si>
  <si>
    <t>田野畑村</t>
  </si>
  <si>
    <t>普代村</t>
  </si>
  <si>
    <t>軽米町</t>
  </si>
  <si>
    <t>野田村</t>
  </si>
  <si>
    <t>九戸村</t>
  </si>
  <si>
    <t>洋野町</t>
  </si>
  <si>
    <t>教育委員会生涯学習課、総務課</t>
    <rPh sb="0" eb="2">
      <t>キョウイク</t>
    </rPh>
    <rPh sb="2" eb="5">
      <t>イインカイ</t>
    </rPh>
    <rPh sb="5" eb="10">
      <t>ショウガイガクシュウカ</t>
    </rPh>
    <rPh sb="11" eb="14">
      <t>ソウムカ</t>
    </rPh>
    <phoneticPr fontId="3"/>
  </si>
  <si>
    <t>一戸町</t>
  </si>
  <si>
    <t>石巻市</t>
  </si>
  <si>
    <t>教育委員会教育総務課</t>
    <rPh sb="0" eb="5">
      <t>キョウイクイインカイ</t>
    </rPh>
    <rPh sb="5" eb="10">
      <t>キョウイクソウムカ</t>
    </rPh>
    <phoneticPr fontId="3"/>
  </si>
  <si>
    <t>塩竈市</t>
  </si>
  <si>
    <t>総務部管財契約課</t>
    <rPh sb="0" eb="3">
      <t>ソウムブ</t>
    </rPh>
    <rPh sb="3" eb="7">
      <t>カンザイケイヤク</t>
    </rPh>
    <rPh sb="7" eb="8">
      <t>カ</t>
    </rPh>
    <phoneticPr fontId="3"/>
  </si>
  <si>
    <t>気仙沼市</t>
  </si>
  <si>
    <t>白石市</t>
  </si>
  <si>
    <t>名取市</t>
  </si>
  <si>
    <t>角田市</t>
  </si>
  <si>
    <t>多賀城市</t>
  </si>
  <si>
    <t>教育委員会事務局生涯学習課</t>
    <rPh sb="0" eb="13">
      <t>キョウイクイインカイジムキョクショウガイガクシュウカ</t>
    </rPh>
    <phoneticPr fontId="3"/>
  </si>
  <si>
    <t>岩沼市</t>
  </si>
  <si>
    <t>建築部建築住宅課</t>
    <rPh sb="0" eb="3">
      <t>ケンチクブ</t>
    </rPh>
    <rPh sb="3" eb="5">
      <t>ケンチク</t>
    </rPh>
    <rPh sb="5" eb="7">
      <t>ジュウタク</t>
    </rPh>
    <rPh sb="7" eb="8">
      <t>カ</t>
    </rPh>
    <phoneticPr fontId="3"/>
  </si>
  <si>
    <t>令和6年度以降</t>
    <rPh sb="0" eb="2">
      <t>レイワ</t>
    </rPh>
    <rPh sb="3" eb="5">
      <t>ネンド</t>
    </rPh>
    <rPh sb="5" eb="7">
      <t>イコウ</t>
    </rPh>
    <phoneticPr fontId="3"/>
  </si>
  <si>
    <t>登米市</t>
  </si>
  <si>
    <t>総務部総務課</t>
    <rPh sb="0" eb="2">
      <t>ソウム</t>
    </rPh>
    <rPh sb="2" eb="3">
      <t>ブ</t>
    </rPh>
    <rPh sb="3" eb="6">
      <t>ソウムカ</t>
    </rPh>
    <phoneticPr fontId="3"/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</si>
  <si>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</si>
  <si>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</si>
  <si>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</si>
  <si>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</si>
  <si>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</si>
  <si>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まちづくり推進課，教育委員会生涯学習課</t>
    <rPh sb="5" eb="8">
      <t>スイシンカ</t>
    </rPh>
    <rPh sb="9" eb="11">
      <t>キョウイク</t>
    </rPh>
    <rPh sb="11" eb="14">
      <t>イインカイ</t>
    </rPh>
    <rPh sb="14" eb="16">
      <t>ショウガイ</t>
    </rPh>
    <rPh sb="16" eb="18">
      <t>ガクシュウ</t>
    </rPh>
    <rPh sb="18" eb="19">
      <t>カ</t>
    </rPh>
    <phoneticPr fontId="3"/>
  </si>
  <si>
    <t>七ヶ宿町</t>
  </si>
  <si>
    <t>大河原町</t>
  </si>
  <si>
    <t>村田町</t>
  </si>
  <si>
    <t>柴田町</t>
  </si>
  <si>
    <t>川崎町</t>
  </si>
  <si>
    <t>丸森町</t>
  </si>
  <si>
    <t>企画財政課</t>
    <rPh sb="0" eb="2">
      <t>キカク</t>
    </rPh>
    <rPh sb="2" eb="4">
      <t>ザイセイ</t>
    </rPh>
    <rPh sb="4" eb="5">
      <t>カ</t>
    </rPh>
    <phoneticPr fontId="3"/>
  </si>
  <si>
    <t>亘理町</t>
  </si>
  <si>
    <t>山元町</t>
  </si>
  <si>
    <t>中央公民館</t>
    <rPh sb="0" eb="2">
      <t>チュウオウ</t>
    </rPh>
    <rPh sb="2" eb="5">
      <t>コウミンカン</t>
    </rPh>
    <phoneticPr fontId="3"/>
  </si>
  <si>
    <t>松島町</t>
  </si>
  <si>
    <t>教育委員会中央公民館</t>
    <rPh sb="0" eb="2">
      <t>キョウイク</t>
    </rPh>
    <rPh sb="2" eb="5">
      <t>イインカイ</t>
    </rPh>
    <rPh sb="5" eb="7">
      <t>チュウオウ</t>
    </rPh>
    <rPh sb="7" eb="10">
      <t>コウミンカン</t>
    </rPh>
    <phoneticPr fontId="3"/>
  </si>
  <si>
    <t>七ヶ浜町</t>
  </si>
  <si>
    <t>国際村</t>
    <rPh sb="0" eb="3">
      <t>コクサイムラ</t>
    </rPh>
    <phoneticPr fontId="3"/>
  </si>
  <si>
    <t>利府町</t>
  </si>
  <si>
    <t>大和町</t>
  </si>
  <si>
    <t>教育委員会</t>
    <rPh sb="0" eb="2">
      <t>キョウイク</t>
    </rPh>
    <rPh sb="2" eb="5">
      <t>イインカイ</t>
    </rPh>
    <phoneticPr fontId="3"/>
  </si>
  <si>
    <t>大郷町</t>
  </si>
  <si>
    <t>大衡村</t>
  </si>
  <si>
    <t>色麻町</t>
  </si>
  <si>
    <t>加美町</t>
  </si>
  <si>
    <t>涌谷町</t>
  </si>
  <si>
    <t>美里町</t>
  </si>
  <si>
    <t>まちづくり推進課</t>
    <rPh sb="5" eb="8">
      <t>スイシンカ</t>
    </rPh>
    <phoneticPr fontId="3"/>
  </si>
  <si>
    <t>女川町</t>
  </si>
  <si>
    <t>南三陸町</t>
  </si>
  <si>
    <t>秋田市</t>
  </si>
  <si>
    <t>0.1
(5)</t>
    <phoneticPr fontId="3"/>
  </si>
  <si>
    <t>能代市</t>
  </si>
  <si>
    <t>教育委員会教育総務課</t>
    <rPh sb="0" eb="2">
      <t>キョウイク</t>
    </rPh>
    <rPh sb="2" eb="5">
      <t>イインカイ</t>
    </rPh>
    <rPh sb="5" eb="7">
      <t>キョウイク</t>
    </rPh>
    <rPh sb="7" eb="10">
      <t>ソウムカ</t>
    </rPh>
    <phoneticPr fontId="22"/>
  </si>
  <si>
    <t>横手市</t>
  </si>
  <si>
    <t>財務部財産経営課</t>
    <rPh sb="0" eb="2">
      <t>ザイム</t>
    </rPh>
    <rPh sb="2" eb="3">
      <t>ブ</t>
    </rPh>
    <rPh sb="3" eb="5">
      <t>ザイサン</t>
    </rPh>
    <rPh sb="5" eb="7">
      <t>ケイエイ</t>
    </rPh>
    <rPh sb="7" eb="8">
      <t>カ</t>
    </rPh>
    <phoneticPr fontId="22"/>
  </si>
  <si>
    <t>令和11年度以降</t>
    <rPh sb="0" eb="2">
      <t>レイワ</t>
    </rPh>
    <rPh sb="4" eb="6">
      <t>ネンド</t>
    </rPh>
    <rPh sb="6" eb="8">
      <t>イコウ</t>
    </rPh>
    <phoneticPr fontId="22"/>
  </si>
  <si>
    <t>大館市</t>
  </si>
  <si>
    <t>男鹿市</t>
  </si>
  <si>
    <t>令和9年度</t>
    <rPh sb="0" eb="2">
      <t>レイワ</t>
    </rPh>
    <rPh sb="3" eb="5">
      <t>ネンド</t>
    </rPh>
    <phoneticPr fontId="22"/>
  </si>
  <si>
    <t>4.2
(6)</t>
    <phoneticPr fontId="3"/>
  </si>
  <si>
    <t>湯沢市</t>
  </si>
  <si>
    <t>鹿角市</t>
  </si>
  <si>
    <t>総務部政策企画課</t>
    <rPh sb="0" eb="2">
      <t>ソウム</t>
    </rPh>
    <rPh sb="2" eb="3">
      <t>ブ</t>
    </rPh>
    <rPh sb="3" eb="5">
      <t>セイサク</t>
    </rPh>
    <rPh sb="5" eb="7">
      <t>キカク</t>
    </rPh>
    <rPh sb="7" eb="8">
      <t>カ</t>
    </rPh>
    <phoneticPr fontId="22"/>
  </si>
  <si>
    <t>由利本荘市</t>
  </si>
  <si>
    <t>潟上市</t>
  </si>
  <si>
    <t>大仙市</t>
  </si>
  <si>
    <t>教育委員会総合市民会館</t>
    <rPh sb="0" eb="2">
      <t>キョウイク</t>
    </rPh>
    <rPh sb="2" eb="5">
      <t>イインカイ</t>
    </rPh>
    <rPh sb="5" eb="7">
      <t>ソウゴウ</t>
    </rPh>
    <rPh sb="7" eb="9">
      <t>シミン</t>
    </rPh>
    <rPh sb="9" eb="11">
      <t>カイカン</t>
    </rPh>
    <phoneticPr fontId="22"/>
  </si>
  <si>
    <t>10.6
(9)</t>
    <phoneticPr fontId="3"/>
  </si>
  <si>
    <t>北秋田市</t>
  </si>
  <si>
    <t>財務部財政課管財係</t>
    <rPh sb="0" eb="2">
      <t>ザイム</t>
    </rPh>
    <rPh sb="2" eb="3">
      <t>ブ</t>
    </rPh>
    <rPh sb="3" eb="5">
      <t>ザイセイ</t>
    </rPh>
    <rPh sb="5" eb="6">
      <t>カ</t>
    </rPh>
    <rPh sb="6" eb="8">
      <t>カンザイ</t>
    </rPh>
    <rPh sb="8" eb="9">
      <t>カカリ</t>
    </rPh>
    <phoneticPr fontId="22"/>
  </si>
  <si>
    <t>にかほ市</t>
  </si>
  <si>
    <t>総務部総務課</t>
    <rPh sb="0" eb="2">
      <t>ソウム</t>
    </rPh>
    <rPh sb="2" eb="3">
      <t>ブ</t>
    </rPh>
    <rPh sb="3" eb="6">
      <t>ソウムカ</t>
    </rPh>
    <phoneticPr fontId="22"/>
  </si>
  <si>
    <t>仙北市</t>
  </si>
  <si>
    <t>教育委員会管財課</t>
    <rPh sb="0" eb="2">
      <t>キョウイク</t>
    </rPh>
    <rPh sb="2" eb="5">
      <t>イインカイ</t>
    </rPh>
    <phoneticPr fontId="22"/>
  </si>
  <si>
    <t>小坂町</t>
  </si>
  <si>
    <t>上小阿仁村</t>
  </si>
  <si>
    <t>総務課</t>
    <rPh sb="0" eb="3">
      <t>ソウムカ</t>
    </rPh>
    <phoneticPr fontId="22"/>
  </si>
  <si>
    <t>藤里町</t>
  </si>
  <si>
    <t>三種町</t>
  </si>
  <si>
    <t>総務課、教育委員会</t>
    <rPh sb="0" eb="3">
      <t>ソウムカ</t>
    </rPh>
    <rPh sb="4" eb="9">
      <t>キョウイクイインカイ</t>
    </rPh>
    <phoneticPr fontId="22"/>
  </si>
  <si>
    <t>八峰町</t>
  </si>
  <si>
    <t>企画財政課</t>
    <rPh sb="0" eb="2">
      <t>キカク</t>
    </rPh>
    <rPh sb="2" eb="5">
      <t>ザイセイカ</t>
    </rPh>
    <phoneticPr fontId="22"/>
  </si>
  <si>
    <t>五城目町</t>
  </si>
  <si>
    <t>八郎潟町</t>
  </si>
  <si>
    <t>井川町</t>
  </si>
  <si>
    <t>大潟村</t>
  </si>
  <si>
    <t>美郷町</t>
  </si>
  <si>
    <t>羽後町</t>
  </si>
  <si>
    <t>非公表</t>
    <rPh sb="0" eb="3">
      <t>ヒコウヒョウ</t>
    </rPh>
    <phoneticPr fontId="4"/>
  </si>
  <si>
    <t>東成瀬村</t>
  </si>
  <si>
    <t>山形県</t>
  </si>
  <si>
    <t>山形市</t>
  </si>
  <si>
    <t>企画調整部文化振興課</t>
    <rPh sb="0" eb="2">
      <t>キカク</t>
    </rPh>
    <rPh sb="2" eb="4">
      <t>チョウセイ</t>
    </rPh>
    <rPh sb="4" eb="5">
      <t>ブ</t>
    </rPh>
    <rPh sb="5" eb="7">
      <t>ブンカ</t>
    </rPh>
    <rPh sb="7" eb="9">
      <t>シンコウ</t>
    </rPh>
    <rPh sb="9" eb="10">
      <t>カ</t>
    </rPh>
    <phoneticPr fontId="3"/>
  </si>
  <si>
    <t>米沢市</t>
  </si>
  <si>
    <t>教育管理部社会教育文化課</t>
    <phoneticPr fontId="3"/>
  </si>
  <si>
    <t>鶴岡市</t>
  </si>
  <si>
    <t>酒田市</t>
  </si>
  <si>
    <t>教育委員会社会教育文化課</t>
    <rPh sb="0" eb="2">
      <t>キョウイク</t>
    </rPh>
    <rPh sb="2" eb="5">
      <t>イインカイ</t>
    </rPh>
    <rPh sb="5" eb="7">
      <t>シャカイ</t>
    </rPh>
    <rPh sb="7" eb="9">
      <t>キョウイク</t>
    </rPh>
    <rPh sb="9" eb="11">
      <t>ブンカ</t>
    </rPh>
    <rPh sb="11" eb="12">
      <t>カ</t>
    </rPh>
    <phoneticPr fontId="3"/>
  </si>
  <si>
    <t>新庄市</t>
  </si>
  <si>
    <t>寒河江市</t>
  </si>
  <si>
    <t>上山市</t>
  </si>
  <si>
    <t>村山市</t>
  </si>
  <si>
    <t>政策推進課、生涯学習課</t>
    <rPh sb="0" eb="4">
      <t>セイサクスイシン</t>
    </rPh>
    <rPh sb="4" eb="5">
      <t>カ</t>
    </rPh>
    <rPh sb="6" eb="11">
      <t>ショウガイガクシュウカ</t>
    </rPh>
    <phoneticPr fontId="3"/>
  </si>
  <si>
    <t>長井市</t>
  </si>
  <si>
    <t>文化生涯学習課</t>
    <rPh sb="0" eb="7">
      <t>ブンカショウガイガクシュウカ</t>
    </rPh>
    <phoneticPr fontId="3"/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</si>
  <si>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</si>
  <si>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</si>
  <si>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</si>
  <si>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</si>
  <si>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</si>
  <si>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</si>
  <si>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</si>
  <si>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</si>
  <si>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</si>
  <si>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</si>
  <si>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</si>
  <si>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教育委員会教育文化課</t>
    <rPh sb="0" eb="2">
      <t>キョウイク</t>
    </rPh>
    <rPh sb="2" eb="5">
      <t>イインカイ</t>
    </rPh>
    <rPh sb="5" eb="7">
      <t>キョウイク</t>
    </rPh>
    <rPh sb="7" eb="9">
      <t>ブンカ</t>
    </rPh>
    <rPh sb="9" eb="10">
      <t>カ</t>
    </rPh>
    <phoneticPr fontId="3"/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</si>
  <si>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</si>
  <si>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</si>
  <si>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</si>
  <si>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</si>
  <si>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</si>
  <si>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</si>
  <si>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</si>
  <si>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</si>
  <si>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</si>
  <si>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まちづくり課、財政課、教育委員会教育文化課</t>
    <rPh sb="5" eb="6">
      <t>カ</t>
    </rPh>
    <rPh sb="7" eb="9">
      <t>ザイセイ</t>
    </rPh>
    <rPh sb="9" eb="10">
      <t>カ</t>
    </rPh>
    <rPh sb="11" eb="13">
      <t>キョウイク</t>
    </rPh>
    <rPh sb="13" eb="16">
      <t>イインカイ</t>
    </rPh>
    <rPh sb="16" eb="21">
      <t>キョウイクブンカカ</t>
    </rPh>
    <phoneticPr fontId="3"/>
  </si>
  <si>
    <t>小国町</t>
  </si>
  <si>
    <t>白鷹町</t>
  </si>
  <si>
    <t>飯豊町</t>
  </si>
  <si>
    <t>三川町</t>
  </si>
  <si>
    <t>庄内町</t>
  </si>
  <si>
    <t>教育委員会社会教育課</t>
    <rPh sb="0" eb="5">
      <t>キョウイクイインカイ</t>
    </rPh>
    <rPh sb="5" eb="10">
      <t>シャカイキョウイクカ</t>
    </rPh>
    <phoneticPr fontId="3"/>
  </si>
  <si>
    <t>遊佐町</t>
  </si>
  <si>
    <t>福島市</t>
  </si>
  <si>
    <t>財産マネジメント推進課</t>
  </si>
  <si>
    <t>会津若松市</t>
  </si>
  <si>
    <t>財務部
公共施設管理課</t>
  </si>
  <si>
    <t>郡山市</t>
  </si>
  <si>
    <t>いわき市</t>
  </si>
  <si>
    <t>白河市</t>
  </si>
  <si>
    <t>須賀川市</t>
  </si>
  <si>
    <t>総務部行政管理課</t>
    <phoneticPr fontId="3"/>
  </si>
  <si>
    <t>喜多方市</t>
  </si>
  <si>
    <t>相馬市</t>
  </si>
  <si>
    <t>市民会館</t>
    <rPh sb="0" eb="2">
      <t>シミン</t>
    </rPh>
    <rPh sb="2" eb="4">
      <t>カイカン</t>
    </rPh>
    <phoneticPr fontId="22"/>
  </si>
  <si>
    <t>二本松市</t>
  </si>
  <si>
    <t>総務部財政課</t>
    <rPh sb="0" eb="3">
      <t>ソウムブ</t>
    </rPh>
    <rPh sb="3" eb="6">
      <t>ザイセイカ</t>
    </rPh>
    <phoneticPr fontId="3"/>
  </si>
  <si>
    <t>田村市</t>
  </si>
  <si>
    <t>南相馬市</t>
  </si>
  <si>
    <t>財務部公有財産管理課</t>
  </si>
  <si>
    <t>本宮市</t>
  </si>
  <si>
    <t>財務部　財政課</t>
    <rPh sb="0" eb="2">
      <t>ザイム</t>
    </rPh>
    <rPh sb="2" eb="3">
      <t>ブ</t>
    </rPh>
    <rPh sb="4" eb="6">
      <t>ザイセイ</t>
    </rPh>
    <rPh sb="6" eb="7">
      <t>カ</t>
    </rPh>
    <phoneticPr fontId="3"/>
  </si>
  <si>
    <t>桑折町</t>
  </si>
  <si>
    <t>国見町</t>
  </si>
  <si>
    <t>教育委員会生涯学習課</t>
    <rPh sb="0" eb="2">
      <t>キョウイク</t>
    </rPh>
    <rPh sb="2" eb="5">
      <t>イインカイ</t>
    </rPh>
    <rPh sb="5" eb="10">
      <t>ショウガイガクシュウカ</t>
    </rPh>
    <phoneticPr fontId="3"/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</si>
  <si>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</si>
  <si>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</si>
  <si>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</si>
  <si>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</si>
  <si>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</si>
  <si>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</si>
  <si>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</si>
  <si>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</si>
  <si>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南会津町生涯学習課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</si>
  <si>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</si>
  <si>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</si>
  <si>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</si>
  <si>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</si>
  <si>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</si>
  <si>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</si>
  <si>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</si>
  <si>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</si>
  <si>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</si>
  <si>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</si>
  <si>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</si>
  <si>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</si>
  <si>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</si>
  <si>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</si>
  <si>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教育委員会教育振興課</t>
    <rPh sb="0" eb="2">
      <t>キョウイク</t>
    </rPh>
    <rPh sb="2" eb="5">
      <t>イインカイ</t>
    </rPh>
    <rPh sb="5" eb="7">
      <t>キョウイク</t>
    </rPh>
    <rPh sb="7" eb="10">
      <t>シンコウカ</t>
    </rPh>
    <phoneticPr fontId="3"/>
  </si>
  <si>
    <t>棚倉町</t>
  </si>
  <si>
    <t>棚倉町教育委員会
生涯学習課</t>
    <rPh sb="0" eb="3">
      <t>タナグラマチ</t>
    </rPh>
    <rPh sb="3" eb="5">
      <t>キョウイク</t>
    </rPh>
    <rPh sb="5" eb="8">
      <t>イインカイ</t>
    </rPh>
    <rPh sb="6" eb="7">
      <t>キョウイ</t>
    </rPh>
    <rPh sb="9" eb="14">
      <t>ショウガイガクシュウカ</t>
    </rPh>
    <phoneticPr fontId="3"/>
  </si>
  <si>
    <t>矢祭町</t>
  </si>
  <si>
    <t>塙町</t>
  </si>
  <si>
    <t>鮫川村</t>
  </si>
  <si>
    <t>石川町</t>
  </si>
  <si>
    <t>企画商工課</t>
  </si>
  <si>
    <t>玉川村</t>
  </si>
  <si>
    <t>平田村</t>
  </si>
  <si>
    <t>浅川町</t>
  </si>
  <si>
    <t>古殿町</t>
  </si>
  <si>
    <t>総務課</t>
  </si>
  <si>
    <t>三春町</t>
  </si>
  <si>
    <t>財務課</t>
  </si>
  <si>
    <t>小野町</t>
  </si>
  <si>
    <t>広野町</t>
  </si>
  <si>
    <t>広野町総務課</t>
  </si>
  <si>
    <t>楢葉町</t>
  </si>
  <si>
    <t>楢葉町総務課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</si>
  <si>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</si>
  <si>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</si>
  <si>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</si>
  <si>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</si>
  <si>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</si>
  <si>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</si>
  <si>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</si>
  <si>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</si>
  <si>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</si>
  <si>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市民協働部文化交流課</t>
    <rPh sb="0" eb="2">
      <t>シミン</t>
    </rPh>
    <rPh sb="2" eb="4">
      <t>キョウドウ</t>
    </rPh>
    <rPh sb="4" eb="5">
      <t>ブ</t>
    </rPh>
    <rPh sb="5" eb="7">
      <t>ブンカ</t>
    </rPh>
    <rPh sb="7" eb="9">
      <t>コウリュウ</t>
    </rPh>
    <rPh sb="9" eb="10">
      <t>カ</t>
    </rPh>
    <phoneticPr fontId="3"/>
  </si>
  <si>
    <t>日立市</t>
  </si>
  <si>
    <t>財政部公共財産管理課</t>
  </si>
  <si>
    <t>22.6
(5)</t>
    <phoneticPr fontId="3"/>
  </si>
  <si>
    <t>土浦市</t>
  </si>
  <si>
    <t>市長公室政策企画課
教育委員会文化振興課</t>
  </si>
  <si>
    <t>古河市</t>
  </si>
  <si>
    <t>石岡市</t>
  </si>
  <si>
    <t>結城市</t>
  </si>
  <si>
    <t>総務部契約管財課</t>
  </si>
  <si>
    <t>龍ケ崎市</t>
  </si>
  <si>
    <t>教育委員会文化・生涯学習課</t>
    <rPh sb="0" eb="2">
      <t>キョウイク</t>
    </rPh>
    <rPh sb="2" eb="5">
      <t>イインカイ</t>
    </rPh>
    <rPh sb="5" eb="7">
      <t>ブンカ</t>
    </rPh>
    <rPh sb="8" eb="10">
      <t>ショウガイ</t>
    </rPh>
    <rPh sb="10" eb="12">
      <t>ガクシュウ</t>
    </rPh>
    <rPh sb="12" eb="13">
      <t>カ</t>
    </rPh>
    <phoneticPr fontId="3"/>
  </si>
  <si>
    <t>下妻市</t>
  </si>
  <si>
    <t>総務部財政課</t>
    <rPh sb="0" eb="6">
      <t>ソウムブザイセイカ</t>
    </rPh>
    <phoneticPr fontId="3"/>
  </si>
  <si>
    <t>常総市</t>
  </si>
  <si>
    <t>常陸太田市</t>
  </si>
  <si>
    <t>高萩市</t>
  </si>
  <si>
    <t>令和7年度</t>
  </si>
  <si>
    <t>北茨城市</t>
  </si>
  <si>
    <t>笠間市</t>
  </si>
  <si>
    <t>取手市</t>
  </si>
  <si>
    <t>牛久市</t>
  </si>
  <si>
    <t>つくば市</t>
  </si>
  <si>
    <t>市民部文化芸術課</t>
    <rPh sb="0" eb="2">
      <t>シミン</t>
    </rPh>
    <rPh sb="2" eb="3">
      <t>ブ</t>
    </rPh>
    <rPh sb="3" eb="5">
      <t>ブンカ</t>
    </rPh>
    <rPh sb="5" eb="7">
      <t>ゲイジュツ</t>
    </rPh>
    <rPh sb="7" eb="8">
      <t>カ</t>
    </rPh>
    <phoneticPr fontId="3"/>
  </si>
  <si>
    <t>ひたちなか市</t>
  </si>
  <si>
    <t>生涯学習課</t>
    <rPh sb="0" eb="2">
      <t>ショウガイ</t>
    </rPh>
    <rPh sb="2" eb="4">
      <t>ガクシュウ</t>
    </rPh>
    <rPh sb="4" eb="5">
      <t>カ</t>
    </rPh>
    <phoneticPr fontId="3"/>
  </si>
  <si>
    <t>非公表</t>
  </si>
  <si>
    <t>鹿嶋市</t>
  </si>
  <si>
    <t>政策企画部財政課
教育委員会社会教育課</t>
    <rPh sb="0" eb="2">
      <t>セイサク</t>
    </rPh>
    <rPh sb="2" eb="4">
      <t>キカク</t>
    </rPh>
    <rPh sb="4" eb="5">
      <t>ブ</t>
    </rPh>
    <rPh sb="5" eb="7">
      <t>ザイセイ</t>
    </rPh>
    <rPh sb="7" eb="8">
      <t>カ</t>
    </rPh>
    <rPh sb="9" eb="19">
      <t>キョウイクイインカイシャカイキョウイクカ</t>
    </rPh>
    <phoneticPr fontId="3"/>
  </si>
  <si>
    <t>潮来市</t>
  </si>
  <si>
    <t>守谷市</t>
  </si>
  <si>
    <t>常陸大宮市</t>
  </si>
  <si>
    <t>総務部総務課</t>
    <rPh sb="0" eb="3">
      <t>ソウムブ</t>
    </rPh>
    <rPh sb="3" eb="6">
      <t>ソウムカ</t>
    </rPh>
    <phoneticPr fontId="3"/>
  </si>
  <si>
    <t>那珂市</t>
  </si>
  <si>
    <t>筑西市</t>
  </si>
  <si>
    <t>坂東市</t>
  </si>
  <si>
    <t>稲敷市</t>
  </si>
  <si>
    <t>生涯学習課</t>
    <rPh sb="0" eb="5">
      <t>ショウガイガクシュウカ</t>
    </rPh>
    <phoneticPr fontId="3"/>
  </si>
  <si>
    <t>かすみがうら市</t>
  </si>
  <si>
    <t>桜川市</t>
  </si>
  <si>
    <t>総務部財政課</t>
  </si>
  <si>
    <t>神栖市</t>
  </si>
  <si>
    <t>行方市</t>
  </si>
  <si>
    <t>教育委員会生涯学習課
総務部財政課</t>
  </si>
  <si>
    <t>未定</t>
  </si>
  <si>
    <t>鉾田市</t>
  </si>
  <si>
    <t>つくばみらい市</t>
  </si>
  <si>
    <t>小美玉市</t>
  </si>
  <si>
    <t>行政経営課</t>
  </si>
  <si>
    <t>茨城町</t>
  </si>
  <si>
    <t>大洗町</t>
  </si>
  <si>
    <t>城里町</t>
  </si>
  <si>
    <t>教育委員会事務局</t>
  </si>
  <si>
    <t>東海村</t>
  </si>
  <si>
    <t>建設部都市政策課</t>
  </si>
  <si>
    <t>大子町</t>
  </si>
  <si>
    <t>財政課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</si>
  <si>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</si>
  <si>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</si>
  <si>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</si>
  <si>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</si>
  <si>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</si>
  <si>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</si>
  <si>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</si>
  <si>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</si>
  <si>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教育委員会事務局文化課</t>
    <rPh sb="0" eb="2">
      <t>キョウイク</t>
    </rPh>
    <rPh sb="2" eb="5">
      <t>イインカイ</t>
    </rPh>
    <rPh sb="5" eb="8">
      <t>ジムキョク</t>
    </rPh>
    <rPh sb="8" eb="10">
      <t>ブンカ</t>
    </rPh>
    <rPh sb="10" eb="11">
      <t>カ</t>
    </rPh>
    <phoneticPr fontId="3"/>
  </si>
  <si>
    <t>足利市</t>
  </si>
  <si>
    <t>栃木市</t>
  </si>
  <si>
    <t>佐野市</t>
  </si>
  <si>
    <t>鹿沼市</t>
  </si>
  <si>
    <t>教育委員会事務局文化課文化振興係</t>
  </si>
  <si>
    <t>日光市</t>
  </si>
  <si>
    <t>小山市</t>
  </si>
  <si>
    <t>教育委員会文化振興課
総務部行政改革課</t>
    <rPh sb="0" eb="5">
      <t>キョウイクイインカイ</t>
    </rPh>
    <rPh sb="5" eb="10">
      <t>ブンカシンコウカ</t>
    </rPh>
    <rPh sb="11" eb="14">
      <t>ソウムブ</t>
    </rPh>
    <rPh sb="14" eb="19">
      <t>ギョウセイカイカクカ</t>
    </rPh>
    <phoneticPr fontId="3"/>
  </si>
  <si>
    <t>真岡市</t>
  </si>
  <si>
    <t>大田原市</t>
  </si>
  <si>
    <t>経営管理部総務課管財係</t>
    <rPh sb="0" eb="2">
      <t>ケイエイ</t>
    </rPh>
    <rPh sb="2" eb="4">
      <t>カンリ</t>
    </rPh>
    <rPh sb="4" eb="5">
      <t>ブ</t>
    </rPh>
    <rPh sb="5" eb="8">
      <t>ソウムカ</t>
    </rPh>
    <rPh sb="8" eb="10">
      <t>カンザイ</t>
    </rPh>
    <rPh sb="10" eb="11">
      <t>カカリ</t>
    </rPh>
    <phoneticPr fontId="3"/>
  </si>
  <si>
    <t>矢板市</t>
  </si>
  <si>
    <t>総務部総務課管財担当
教育委員会文化会館</t>
    <rPh sb="0" eb="2">
      <t>ソウム</t>
    </rPh>
    <rPh sb="2" eb="3">
      <t>ブ</t>
    </rPh>
    <rPh sb="3" eb="6">
      <t>ソウムカ</t>
    </rPh>
    <rPh sb="6" eb="8">
      <t>カンザイ</t>
    </rPh>
    <rPh sb="8" eb="10">
      <t>タントウ</t>
    </rPh>
    <rPh sb="11" eb="13">
      <t>キョウイク</t>
    </rPh>
    <rPh sb="13" eb="16">
      <t>イインカイ</t>
    </rPh>
    <rPh sb="16" eb="18">
      <t>ブンカ</t>
    </rPh>
    <rPh sb="18" eb="20">
      <t>カイカン</t>
    </rPh>
    <phoneticPr fontId="3"/>
  </si>
  <si>
    <t>那須塩原市</t>
  </si>
  <si>
    <t>教育部教育総務課</t>
    <phoneticPr fontId="3"/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</si>
  <si>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</si>
  <si>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</si>
  <si>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</si>
  <si>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</si>
  <si>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</si>
  <si>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</si>
  <si>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</si>
  <si>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</si>
  <si>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</si>
  <si>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教育委員会事務局生涯学習課</t>
    <rPh sb="0" eb="5">
      <t>キョウイクイインカイ</t>
    </rPh>
    <rPh sb="5" eb="8">
      <t>ジムキョク</t>
    </rPh>
    <rPh sb="8" eb="13">
      <t>ショウガイガクシュウカ</t>
    </rPh>
    <phoneticPr fontId="3"/>
  </si>
  <si>
    <t>野木町</t>
  </si>
  <si>
    <t>教育委員会事務局生涯学習課</t>
    <rPh sb="0" eb="2">
      <t>キョウイク</t>
    </rPh>
    <rPh sb="2" eb="4">
      <t>イイン</t>
    </rPh>
    <rPh sb="4" eb="5">
      <t>カイ</t>
    </rPh>
    <rPh sb="5" eb="8">
      <t>ジムキョク</t>
    </rPh>
    <rPh sb="8" eb="10">
      <t>ショウガイ</t>
    </rPh>
    <rPh sb="10" eb="12">
      <t>ガクシュウ</t>
    </rPh>
    <rPh sb="12" eb="13">
      <t>カ</t>
    </rPh>
    <phoneticPr fontId="3"/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</si>
  <si>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</si>
  <si>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</si>
  <si>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</si>
  <si>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</si>
  <si>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</si>
  <si>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</si>
  <si>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</si>
  <si>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</si>
  <si>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産業経済部文化観光課</t>
    <phoneticPr fontId="3"/>
  </si>
  <si>
    <t>太田市</t>
  </si>
  <si>
    <t>文化課</t>
    <rPh sb="0" eb="2">
      <t>ブンカ</t>
    </rPh>
    <rPh sb="2" eb="3">
      <t>カ</t>
    </rPh>
    <phoneticPr fontId="3"/>
  </si>
  <si>
    <t>沼田市</t>
  </si>
  <si>
    <t>利根沼田文化会館</t>
    <phoneticPr fontId="3"/>
  </si>
  <si>
    <t>館林市</t>
  </si>
  <si>
    <t>教育委員会
文化振興課</t>
    <phoneticPr fontId="3"/>
  </si>
  <si>
    <t>渋川市</t>
  </si>
  <si>
    <t>総合政策部政策創造課</t>
    <phoneticPr fontId="3"/>
  </si>
  <si>
    <t>令和2年度</t>
    <rPh sb="0" eb="2">
      <t>レイワ</t>
    </rPh>
    <rPh sb="3" eb="5">
      <t>ネンド</t>
    </rPh>
    <phoneticPr fontId="28"/>
  </si>
  <si>
    <t>令和3年度</t>
    <rPh sb="0" eb="2">
      <t>レイワ</t>
    </rPh>
    <rPh sb="3" eb="5">
      <t>ネンド</t>
    </rPh>
    <phoneticPr fontId="28"/>
  </si>
  <si>
    <t>藤岡市</t>
  </si>
  <si>
    <t>企画部地域づくり課</t>
    <phoneticPr fontId="3"/>
  </si>
  <si>
    <t>富岡市</t>
  </si>
  <si>
    <t>安中市</t>
  </si>
  <si>
    <t>企画経営部財政課</t>
    <phoneticPr fontId="3"/>
  </si>
  <si>
    <t>みどり市</t>
  </si>
  <si>
    <t>総務部財政課</t>
    <phoneticPr fontId="3"/>
  </si>
  <si>
    <t>榛東村</t>
  </si>
  <si>
    <t>吉岡町</t>
  </si>
  <si>
    <t>上野村</t>
  </si>
  <si>
    <t>神流町</t>
  </si>
  <si>
    <t>下仁田町</t>
  </si>
  <si>
    <t>総務財政係</t>
    <phoneticPr fontId="3"/>
  </si>
  <si>
    <t>南牧村</t>
  </si>
  <si>
    <t>甘楽町</t>
  </si>
  <si>
    <t>企画課</t>
    <phoneticPr fontId="3"/>
  </si>
  <si>
    <t>中之条町</t>
  </si>
  <si>
    <t>総務課</t>
    <phoneticPr fontId="3"/>
  </si>
  <si>
    <t>長野原町</t>
  </si>
  <si>
    <t>嬬恋村</t>
  </si>
  <si>
    <t>草津町</t>
  </si>
  <si>
    <t>草津町役場　観光課</t>
    <phoneticPr fontId="3"/>
  </si>
  <si>
    <t>高山村</t>
  </si>
  <si>
    <t>教育委員会</t>
    <phoneticPr fontId="3"/>
  </si>
  <si>
    <t>東吾妻町</t>
  </si>
  <si>
    <t>教育委員会社会教育課</t>
    <phoneticPr fontId="3"/>
  </si>
  <si>
    <t>片品村</t>
  </si>
  <si>
    <t>川場村</t>
  </si>
  <si>
    <t>みなかみ町</t>
  </si>
  <si>
    <t>玉村町</t>
  </si>
  <si>
    <t>教育委員会　生涯学習課</t>
    <rPh sb="0" eb="2">
      <t>キョウイク</t>
    </rPh>
    <rPh sb="2" eb="5">
      <t>イインカイ</t>
    </rPh>
    <rPh sb="6" eb="11">
      <t>ショウガイガクシュウカ</t>
    </rPh>
    <phoneticPr fontId="3"/>
  </si>
  <si>
    <t>板倉町</t>
  </si>
  <si>
    <t>明和町</t>
  </si>
  <si>
    <t>千代田町</t>
  </si>
  <si>
    <t>大泉町</t>
  </si>
  <si>
    <t>企画部　企画戦略課</t>
    <phoneticPr fontId="3"/>
  </si>
  <si>
    <t>令和6年度</t>
    <rPh sb="0" eb="2">
      <t>レイワ</t>
    </rPh>
    <rPh sb="3" eb="5">
      <t>ネンド</t>
    </rPh>
    <phoneticPr fontId="22"/>
  </si>
  <si>
    <t>邑楽町</t>
  </si>
  <si>
    <t>川越市</t>
  </si>
  <si>
    <t>熊谷市</t>
  </si>
  <si>
    <t>総合政策部施設マネジメント課、教育委員会社会教育課、教育委員会文化会館</t>
  </si>
  <si>
    <t>川口市</t>
  </si>
  <si>
    <t>市長室施設マネジメント推進室
教育委員会教育総務部生涯学習課</t>
  </si>
  <si>
    <t>行田市</t>
  </si>
  <si>
    <t>秩父市</t>
  </si>
  <si>
    <t>財務部</t>
  </si>
  <si>
    <t>所沢市</t>
  </si>
  <si>
    <t>経営企画部経営企画課</t>
  </si>
  <si>
    <t>飯能市</t>
  </si>
  <si>
    <t>市民生活部　市民会館</t>
  </si>
  <si>
    <t>加須市</t>
  </si>
  <si>
    <t>本庄市</t>
  </si>
  <si>
    <t>企画財政部企画課</t>
  </si>
  <si>
    <t>東松山市</t>
  </si>
  <si>
    <t>総務部管財課</t>
  </si>
  <si>
    <t>14,1</t>
  </si>
  <si>
    <t>春日部市</t>
  </si>
  <si>
    <t>総合政策部
公共施設事業調整課</t>
  </si>
  <si>
    <t>狭山市</t>
  </si>
  <si>
    <t>市民部自治文化課</t>
  </si>
  <si>
    <t>羽生市</t>
  </si>
  <si>
    <t>企画財務部財政課</t>
  </si>
  <si>
    <t>鴻巣市</t>
  </si>
  <si>
    <t>鴻巣市資産管理課</t>
  </si>
  <si>
    <t>深谷市</t>
  </si>
  <si>
    <t>企画財政部公共施設改革推進室</t>
  </si>
  <si>
    <t>非公表</t>
    <rPh sb="0" eb="1">
      <t>ヒ</t>
    </rPh>
    <rPh sb="1" eb="3">
      <t>コウヒョウ</t>
    </rPh>
    <phoneticPr fontId="3"/>
  </si>
  <si>
    <t>上尾市</t>
  </si>
  <si>
    <t>行政経営部
施設課</t>
  </si>
  <si>
    <t>草加市</t>
  </si>
  <si>
    <t>総合政策部
資産活用課</t>
  </si>
  <si>
    <t>越谷市</t>
  </si>
  <si>
    <t>越谷市行財政部公共施設マネジメント推進課
越谷市教育委員会教育総務部生涯学習課
越谷市市民協働部市民活動支援課</t>
  </si>
  <si>
    <t>蕨市</t>
  </si>
  <si>
    <t>総務部庶務課</t>
  </si>
  <si>
    <t>戸田市</t>
  </si>
  <si>
    <t>入間市</t>
  </si>
  <si>
    <t>公共施設マネジメント推進課</t>
  </si>
  <si>
    <t>朝霞市</t>
  </si>
  <si>
    <t>総務部財産管理課</t>
  </si>
  <si>
    <t>志木市</t>
  </si>
  <si>
    <t>政策推進課</t>
  </si>
  <si>
    <t>和光市</t>
  </si>
  <si>
    <t>資産戦略課</t>
  </si>
  <si>
    <t>新座市</t>
  </si>
  <si>
    <t>総合政策部公共施設マネジメント課</t>
  </si>
  <si>
    <t>桶川市</t>
  </si>
  <si>
    <t>企画調整課</t>
    <rPh sb="0" eb="5">
      <t>キカクチョウセイカ</t>
    </rPh>
    <phoneticPr fontId="3"/>
  </si>
  <si>
    <t>久喜市</t>
  </si>
  <si>
    <t>財政部アセットマネジメント推進課、市民部市民生活課</t>
  </si>
  <si>
    <t>北本市</t>
  </si>
  <si>
    <t>行政経営部行政経営課</t>
  </si>
  <si>
    <t>八潮市</t>
  </si>
  <si>
    <t>企画財政部アセットマネジメント推進課</t>
  </si>
  <si>
    <t>富士見市</t>
  </si>
  <si>
    <t>三郷市</t>
  </si>
  <si>
    <t>市有財産管理課・企画調整課</t>
  </si>
  <si>
    <t>蓮田市</t>
  </si>
  <si>
    <t>坂戸市</t>
  </si>
  <si>
    <t>市民部市民生活課</t>
  </si>
  <si>
    <t>幸手市</t>
  </si>
  <si>
    <t>総合政策部施設整備課</t>
  </si>
  <si>
    <t>鶴ヶ島市</t>
  </si>
  <si>
    <t>日高市</t>
  </si>
  <si>
    <t>吉川市</t>
  </si>
  <si>
    <t>ふじみ野市</t>
  </si>
  <si>
    <t>総合政策部経営戦略室</t>
  </si>
  <si>
    <t>20.8
（3）</t>
    <phoneticPr fontId="3"/>
  </si>
  <si>
    <t>白岡市</t>
    <rPh sb="0" eb="2">
      <t>シラオカ</t>
    </rPh>
    <rPh sb="2" eb="3">
      <t>シ</t>
    </rPh>
    <phoneticPr fontId="1"/>
  </si>
  <si>
    <t>伊奈町</t>
  </si>
  <si>
    <t>企画課</t>
  </si>
  <si>
    <t>三芳町</t>
  </si>
  <si>
    <t>三芳町施設マネジメント課</t>
  </si>
  <si>
    <t>毛呂山町</t>
  </si>
  <si>
    <t>毛呂山町
企画財政課</t>
  </si>
  <si>
    <t>越生町</t>
  </si>
  <si>
    <t>滑川町</t>
  </si>
  <si>
    <t>総務政策課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</si>
  <si>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</si>
  <si>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</si>
  <si>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</si>
  <si>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</si>
  <si>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</si>
  <si>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</si>
  <si>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</si>
  <si>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まち経営課</t>
  </si>
  <si>
    <t>皆野町</t>
  </si>
  <si>
    <t>みらい創造課</t>
  </si>
  <si>
    <t>長瀞町</t>
  </si>
  <si>
    <t>小鹿野町</t>
  </si>
  <si>
    <t>小鹿野町教育委員会</t>
  </si>
  <si>
    <t>東秩父村</t>
  </si>
  <si>
    <t>総合政策課</t>
  </si>
  <si>
    <t>神川町</t>
  </si>
  <si>
    <t>上里町</t>
  </si>
  <si>
    <t>寄居町</t>
  </si>
  <si>
    <t>宮代町</t>
  </si>
  <si>
    <t>杉戸町</t>
  </si>
  <si>
    <t>松伏町</t>
  </si>
  <si>
    <t>銚子市</t>
  </si>
  <si>
    <t>銚子市教育委員会社会教育課生涯学習室
銚子市教育委員会学校教育課教育総務室
財政課管財室</t>
    <rPh sb="0" eb="3">
      <t>チョウシシ</t>
    </rPh>
    <rPh sb="3" eb="5">
      <t>キョウイク</t>
    </rPh>
    <rPh sb="5" eb="8">
      <t>イインカイ</t>
    </rPh>
    <rPh sb="8" eb="10">
      <t>シャカイ</t>
    </rPh>
    <rPh sb="10" eb="12">
      <t>キョウイク</t>
    </rPh>
    <rPh sb="12" eb="13">
      <t>カ</t>
    </rPh>
    <rPh sb="13" eb="15">
      <t>ショウガイ</t>
    </rPh>
    <rPh sb="15" eb="17">
      <t>ガクシュウ</t>
    </rPh>
    <rPh sb="17" eb="18">
      <t>シツ</t>
    </rPh>
    <rPh sb="19" eb="22">
      <t>チョウシシ</t>
    </rPh>
    <rPh sb="22" eb="24">
      <t>キョウイク</t>
    </rPh>
    <rPh sb="24" eb="27">
      <t>イインカイ</t>
    </rPh>
    <rPh sb="27" eb="29">
      <t>ガッコウ</t>
    </rPh>
    <rPh sb="29" eb="31">
      <t>キョウイク</t>
    </rPh>
    <rPh sb="31" eb="32">
      <t>カ</t>
    </rPh>
    <rPh sb="32" eb="34">
      <t>キョウイク</t>
    </rPh>
    <rPh sb="34" eb="37">
      <t>ソウムシツ</t>
    </rPh>
    <rPh sb="38" eb="40">
      <t>ザイセイ</t>
    </rPh>
    <rPh sb="40" eb="41">
      <t>カ</t>
    </rPh>
    <rPh sb="41" eb="43">
      <t>カンザイ</t>
    </rPh>
    <rPh sb="43" eb="44">
      <t>シツ</t>
    </rPh>
    <phoneticPr fontId="3"/>
  </si>
  <si>
    <t>市川市</t>
  </si>
  <si>
    <t>企画部行政経営・DX課</t>
    <rPh sb="0" eb="2">
      <t>キカク</t>
    </rPh>
    <rPh sb="2" eb="3">
      <t>ブ</t>
    </rPh>
    <rPh sb="3" eb="5">
      <t>ギョウセイ</t>
    </rPh>
    <rPh sb="5" eb="7">
      <t>ケイエイ</t>
    </rPh>
    <rPh sb="10" eb="11">
      <t>カ</t>
    </rPh>
    <phoneticPr fontId="3"/>
  </si>
  <si>
    <t>船橋市</t>
  </si>
  <si>
    <t>行政経営課</t>
    <rPh sb="0" eb="5">
      <t>ギョウセイケイエイカ</t>
    </rPh>
    <phoneticPr fontId="3"/>
  </si>
  <si>
    <t>館山市</t>
  </si>
  <si>
    <t>木更津市</t>
  </si>
  <si>
    <t>松戸市</t>
  </si>
  <si>
    <t>社会教育課・公共施設再編課</t>
    <rPh sb="0" eb="5">
      <t>シャカイキョウイクカ</t>
    </rPh>
    <rPh sb="6" eb="10">
      <t>コウキョウシセツ</t>
    </rPh>
    <rPh sb="10" eb="13">
      <t>サイヘンカ</t>
    </rPh>
    <phoneticPr fontId="3"/>
  </si>
  <si>
    <t>野田市</t>
  </si>
  <si>
    <t>教育委員会　生涯学習部 　生涯学習課
総務部　営繕課</t>
    <rPh sb="0" eb="2">
      <t>キョウイク</t>
    </rPh>
    <rPh sb="2" eb="4">
      <t>イイン</t>
    </rPh>
    <rPh sb="4" eb="5">
      <t>カイ</t>
    </rPh>
    <rPh sb="6" eb="8">
      <t>ショウガイ</t>
    </rPh>
    <rPh sb="8" eb="10">
      <t>ガクシュウ</t>
    </rPh>
    <rPh sb="10" eb="11">
      <t>ブ</t>
    </rPh>
    <rPh sb="13" eb="18">
      <t>ショウガイガクシュウカ</t>
    </rPh>
    <rPh sb="19" eb="21">
      <t>ソウム</t>
    </rPh>
    <rPh sb="21" eb="22">
      <t>ブ</t>
    </rPh>
    <rPh sb="23" eb="25">
      <t>エイゼン</t>
    </rPh>
    <rPh sb="25" eb="26">
      <t>カ</t>
    </rPh>
    <phoneticPr fontId="3"/>
  </si>
  <si>
    <t>茂原市</t>
  </si>
  <si>
    <t>企画財政部企画政策課</t>
    <rPh sb="0" eb="2">
      <t>キカク</t>
    </rPh>
    <rPh sb="2" eb="4">
      <t>ザイセイ</t>
    </rPh>
    <rPh sb="4" eb="5">
      <t>ブ</t>
    </rPh>
    <rPh sb="5" eb="7">
      <t>キカク</t>
    </rPh>
    <rPh sb="7" eb="9">
      <t>セイサク</t>
    </rPh>
    <rPh sb="9" eb="10">
      <t>カ</t>
    </rPh>
    <phoneticPr fontId="3"/>
  </si>
  <si>
    <t>成田市</t>
  </si>
  <si>
    <t>佐倉市</t>
  </si>
  <si>
    <t>教育部教育総務課</t>
    <rPh sb="0" eb="2">
      <t>キョウイク</t>
    </rPh>
    <rPh sb="2" eb="3">
      <t>ブ</t>
    </rPh>
    <rPh sb="3" eb="5">
      <t>キョウイク</t>
    </rPh>
    <rPh sb="5" eb="7">
      <t>ソウム</t>
    </rPh>
    <rPh sb="7" eb="8">
      <t>カ</t>
    </rPh>
    <phoneticPr fontId="3"/>
  </si>
  <si>
    <t>東金市</t>
  </si>
  <si>
    <t>企画政策部企画課
教育委員会教育部生涯学習課</t>
    <rPh sb="0" eb="2">
      <t>キカク</t>
    </rPh>
    <rPh sb="2" eb="4">
      <t>セイサク</t>
    </rPh>
    <rPh sb="4" eb="5">
      <t>ブ</t>
    </rPh>
    <rPh sb="5" eb="7">
      <t>キカク</t>
    </rPh>
    <rPh sb="7" eb="8">
      <t>カ</t>
    </rPh>
    <rPh sb="9" eb="11">
      <t>キョウイク</t>
    </rPh>
    <rPh sb="11" eb="13">
      <t>イイン</t>
    </rPh>
    <rPh sb="13" eb="14">
      <t>カイ</t>
    </rPh>
    <rPh sb="14" eb="16">
      <t>キョウイク</t>
    </rPh>
    <rPh sb="16" eb="17">
      <t>ブ</t>
    </rPh>
    <rPh sb="17" eb="22">
      <t>ショウガイガクシュウカ</t>
    </rPh>
    <phoneticPr fontId="3"/>
  </si>
  <si>
    <t>旭市</t>
  </si>
  <si>
    <t>習志野市</t>
  </si>
  <si>
    <t>政策経営部資産管理課</t>
    <rPh sb="0" eb="2">
      <t>セイサク</t>
    </rPh>
    <rPh sb="2" eb="4">
      <t>ケイエイ</t>
    </rPh>
    <rPh sb="4" eb="5">
      <t>ブ</t>
    </rPh>
    <rPh sb="5" eb="7">
      <t>シサン</t>
    </rPh>
    <rPh sb="7" eb="9">
      <t>カンリ</t>
    </rPh>
    <rPh sb="9" eb="10">
      <t>カ</t>
    </rPh>
    <phoneticPr fontId="3"/>
  </si>
  <si>
    <t>柏市</t>
  </si>
  <si>
    <t>資産管理課</t>
    <rPh sb="0" eb="2">
      <t>シサン</t>
    </rPh>
    <rPh sb="2" eb="4">
      <t>カンリ</t>
    </rPh>
    <rPh sb="4" eb="5">
      <t>カ</t>
    </rPh>
    <phoneticPr fontId="3"/>
  </si>
  <si>
    <t>勝浦市</t>
  </si>
  <si>
    <t>市原市</t>
  </si>
  <si>
    <t>地方創生課</t>
    <rPh sb="0" eb="2">
      <t>チホウ</t>
    </rPh>
    <rPh sb="2" eb="4">
      <t>ソウセイ</t>
    </rPh>
    <rPh sb="4" eb="5">
      <t>カ</t>
    </rPh>
    <phoneticPr fontId="3"/>
  </si>
  <si>
    <t>流山市</t>
  </si>
  <si>
    <t>財産活用課</t>
    <rPh sb="0" eb="2">
      <t>ザイサン</t>
    </rPh>
    <rPh sb="2" eb="4">
      <t>カツヨウ</t>
    </rPh>
    <rPh sb="4" eb="5">
      <t>カ</t>
    </rPh>
    <phoneticPr fontId="3"/>
  </si>
  <si>
    <t>八千代市</t>
  </si>
  <si>
    <t>財務部資産管理課</t>
    <rPh sb="0" eb="3">
      <t>ザイムブ</t>
    </rPh>
    <rPh sb="3" eb="8">
      <t>シサンカンリカ</t>
    </rPh>
    <phoneticPr fontId="3"/>
  </si>
  <si>
    <t>我孫子市</t>
  </si>
  <si>
    <t>鴨川市</t>
  </si>
  <si>
    <t>鎌ケ谷市</t>
  </si>
  <si>
    <t>君津市</t>
  </si>
  <si>
    <t>教育委員会生涯学習文化課
総務部総務課</t>
    <rPh sb="0" eb="2">
      <t>キョウイク</t>
    </rPh>
    <rPh sb="2" eb="5">
      <t>イインカイ</t>
    </rPh>
    <rPh sb="5" eb="7">
      <t>ショウガイ</t>
    </rPh>
    <rPh sb="7" eb="9">
      <t>ガクシュウ</t>
    </rPh>
    <rPh sb="9" eb="11">
      <t>ブンカ</t>
    </rPh>
    <rPh sb="11" eb="12">
      <t>カ</t>
    </rPh>
    <rPh sb="13" eb="15">
      <t>ソウム</t>
    </rPh>
    <rPh sb="15" eb="16">
      <t>ブ</t>
    </rPh>
    <rPh sb="16" eb="19">
      <t>ソウムカ</t>
    </rPh>
    <phoneticPr fontId="3"/>
  </si>
  <si>
    <t>富津市</t>
  </si>
  <si>
    <t>浦安市</t>
  </si>
  <si>
    <t>財務部財産管理課</t>
    <rPh sb="0" eb="3">
      <t>ザイムブ</t>
    </rPh>
    <rPh sb="3" eb="5">
      <t>ザイサン</t>
    </rPh>
    <rPh sb="5" eb="8">
      <t>カンリカ</t>
    </rPh>
    <phoneticPr fontId="3"/>
  </si>
  <si>
    <t>四街道市</t>
  </si>
  <si>
    <t>経営企画部管財課</t>
    <rPh sb="0" eb="2">
      <t>ケイエイ</t>
    </rPh>
    <rPh sb="2" eb="4">
      <t>キカク</t>
    </rPh>
    <rPh sb="4" eb="5">
      <t>ブ</t>
    </rPh>
    <rPh sb="5" eb="7">
      <t>カンザイ</t>
    </rPh>
    <rPh sb="7" eb="8">
      <t>カ</t>
    </rPh>
    <phoneticPr fontId="3"/>
  </si>
  <si>
    <t>袖ケ浦市</t>
  </si>
  <si>
    <t>教育委員会</t>
    <rPh sb="0" eb="5">
      <t>キョウイクイインカイ</t>
    </rPh>
    <phoneticPr fontId="3"/>
  </si>
  <si>
    <t>八街市</t>
  </si>
  <si>
    <t>印西市</t>
  </si>
  <si>
    <t>印西市企画財政部資産経営課</t>
  </si>
  <si>
    <t>白井市</t>
  </si>
  <si>
    <t>富里市</t>
  </si>
  <si>
    <t>南房総市</t>
  </si>
  <si>
    <t>匝瑳市</t>
  </si>
  <si>
    <t>香取市</t>
  </si>
  <si>
    <t>経営企画部財政課</t>
    <rPh sb="0" eb="2">
      <t>ケイエイ</t>
    </rPh>
    <rPh sb="2" eb="4">
      <t>キカク</t>
    </rPh>
    <rPh sb="4" eb="5">
      <t>ブ</t>
    </rPh>
    <rPh sb="5" eb="7">
      <t>ザイセイ</t>
    </rPh>
    <rPh sb="7" eb="8">
      <t>カ</t>
    </rPh>
    <phoneticPr fontId="3"/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</si>
  <si>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</si>
  <si>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</si>
  <si>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</si>
  <si>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</si>
  <si>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</si>
  <si>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教育委員会生涯学習課</t>
    <rPh sb="0" eb="5">
      <t>キョウイクイインカイ</t>
    </rPh>
    <rPh sb="5" eb="7">
      <t>ショウガイ</t>
    </rPh>
    <rPh sb="7" eb="9">
      <t>ガクシュウ</t>
    </rPh>
    <rPh sb="9" eb="10">
      <t>カ</t>
    </rPh>
    <phoneticPr fontId="3"/>
  </si>
  <si>
    <t>神崎町</t>
  </si>
  <si>
    <t>神崎町教育委員会</t>
    <rPh sb="0" eb="3">
      <t>コウザキマチ</t>
    </rPh>
    <rPh sb="3" eb="5">
      <t>キョウイク</t>
    </rPh>
    <rPh sb="5" eb="8">
      <t>イインカイ</t>
    </rPh>
    <phoneticPr fontId="3"/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</si>
  <si>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</si>
  <si>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</si>
  <si>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</si>
  <si>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</si>
  <si>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</si>
  <si>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</si>
  <si>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</si>
  <si>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総務課　教育課</t>
    <rPh sb="0" eb="3">
      <t>ソウムカ</t>
    </rPh>
    <rPh sb="4" eb="6">
      <t>キョウイク</t>
    </rPh>
    <rPh sb="6" eb="7">
      <t>カ</t>
    </rPh>
    <phoneticPr fontId="3"/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</si>
  <si>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</si>
  <si>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</si>
  <si>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</si>
  <si>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</si>
  <si>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</si>
  <si>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</si>
  <si>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</si>
  <si>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</si>
  <si>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政策経営部企画課</t>
    <rPh sb="0" eb="2">
      <t>セイサク</t>
    </rPh>
    <rPh sb="2" eb="4">
      <t>ケイエイ</t>
    </rPh>
    <rPh sb="4" eb="5">
      <t>ブ</t>
    </rPh>
    <rPh sb="5" eb="7">
      <t>キカク</t>
    </rPh>
    <rPh sb="7" eb="8">
      <t>カ</t>
    </rPh>
    <phoneticPr fontId="3"/>
  </si>
  <si>
    <t>中央区</t>
  </si>
  <si>
    <t>企画部
政策企画課</t>
    <rPh sb="0" eb="3">
      <t>キカクブ</t>
    </rPh>
    <rPh sb="4" eb="6">
      <t>セイサク</t>
    </rPh>
    <rPh sb="6" eb="9">
      <t>キカクカ</t>
    </rPh>
    <phoneticPr fontId="3"/>
  </si>
  <si>
    <t>港区</t>
  </si>
  <si>
    <t>新宿区</t>
  </si>
  <si>
    <t>総合政策部行政管理課</t>
    <rPh sb="0" eb="2">
      <t>ソウゴウ</t>
    </rPh>
    <rPh sb="2" eb="4">
      <t>セイサク</t>
    </rPh>
    <rPh sb="4" eb="5">
      <t>ブ</t>
    </rPh>
    <rPh sb="5" eb="10">
      <t>ギョウセイカンリカ</t>
    </rPh>
    <phoneticPr fontId="3"/>
  </si>
  <si>
    <t>文京区</t>
  </si>
  <si>
    <t>台東区</t>
  </si>
  <si>
    <t>総務部施設課
教育委員会生涯学習課</t>
  </si>
  <si>
    <t>墨田区</t>
  </si>
  <si>
    <t>企画経営ファシリティマネジメント担当</t>
    <rPh sb="0" eb="4">
      <t>キカクケイエイ</t>
    </rPh>
    <rPh sb="16" eb="18">
      <t>タントウ</t>
    </rPh>
    <phoneticPr fontId="3"/>
  </si>
  <si>
    <t>江東区</t>
  </si>
  <si>
    <t>政策経営部企画課</t>
    <rPh sb="0" eb="5">
      <t>セイサクケイエイブ</t>
    </rPh>
    <rPh sb="5" eb="8">
      <t>キカクカ</t>
    </rPh>
    <phoneticPr fontId="3"/>
  </si>
  <si>
    <t>令和6年度</t>
    <rPh sb="0" eb="2">
      <t>レイワ</t>
    </rPh>
    <rPh sb="3" eb="5">
      <t>ネンド</t>
    </rPh>
    <phoneticPr fontId="3"/>
  </si>
  <si>
    <t>品川区</t>
  </si>
  <si>
    <t>目黒区</t>
  </si>
  <si>
    <t>企画経営部資産経営課</t>
    <phoneticPr fontId="3"/>
  </si>
  <si>
    <t>大田区</t>
  </si>
  <si>
    <t>企画経営部施設整備課</t>
    <rPh sb="0" eb="2">
      <t>キカク</t>
    </rPh>
    <rPh sb="2" eb="4">
      <t>ケイエイ</t>
    </rPh>
    <rPh sb="4" eb="5">
      <t>ブ</t>
    </rPh>
    <rPh sb="5" eb="7">
      <t>シセツ</t>
    </rPh>
    <rPh sb="7" eb="9">
      <t>セイビ</t>
    </rPh>
    <rPh sb="9" eb="10">
      <t>カ</t>
    </rPh>
    <phoneticPr fontId="3"/>
  </si>
  <si>
    <t>世田谷区</t>
  </si>
  <si>
    <t>公共施設マネジメント課、政策企画課</t>
    <rPh sb="0" eb="2">
      <t>コウキョウ</t>
    </rPh>
    <rPh sb="2" eb="4">
      <t>シセツ</t>
    </rPh>
    <rPh sb="10" eb="11">
      <t>カ</t>
    </rPh>
    <phoneticPr fontId="3"/>
  </si>
  <si>
    <t>渋谷区</t>
  </si>
  <si>
    <t>中野区</t>
  </si>
  <si>
    <t>中野区企画部企画課</t>
    <rPh sb="0" eb="3">
      <t>ナカノク</t>
    </rPh>
    <rPh sb="3" eb="5">
      <t>キカク</t>
    </rPh>
    <rPh sb="5" eb="6">
      <t>ブ</t>
    </rPh>
    <rPh sb="6" eb="8">
      <t>キカク</t>
    </rPh>
    <rPh sb="8" eb="9">
      <t>カ</t>
    </rPh>
    <phoneticPr fontId="22"/>
  </si>
  <si>
    <t>未定</t>
    <rPh sb="0" eb="2">
      <t>ミテイ</t>
    </rPh>
    <phoneticPr fontId="22"/>
  </si>
  <si>
    <t>杉並区</t>
  </si>
  <si>
    <t>豊島区</t>
  </si>
  <si>
    <t>北区</t>
  </si>
  <si>
    <t>荒川区</t>
  </si>
  <si>
    <t>板橋区</t>
  </si>
  <si>
    <t>練馬区</t>
  </si>
  <si>
    <t>企画部企画課</t>
    <rPh sb="0" eb="2">
      <t>キカク</t>
    </rPh>
    <rPh sb="2" eb="3">
      <t>ブ</t>
    </rPh>
    <rPh sb="3" eb="6">
      <t>キカクカ</t>
    </rPh>
    <phoneticPr fontId="3"/>
  </si>
  <si>
    <t>足立区</t>
  </si>
  <si>
    <t>施設営繕部中部地区建設課課</t>
    <rPh sb="0" eb="2">
      <t>シセツ</t>
    </rPh>
    <rPh sb="2" eb="4">
      <t>エイゼン</t>
    </rPh>
    <rPh sb="4" eb="5">
      <t>ブ</t>
    </rPh>
    <rPh sb="5" eb="7">
      <t>チュウブ</t>
    </rPh>
    <rPh sb="7" eb="9">
      <t>チク</t>
    </rPh>
    <rPh sb="9" eb="11">
      <t>ケンセツ</t>
    </rPh>
    <rPh sb="11" eb="12">
      <t>カ</t>
    </rPh>
    <rPh sb="12" eb="13">
      <t>カ</t>
    </rPh>
    <phoneticPr fontId="3"/>
  </si>
  <si>
    <t>葛飾区</t>
  </si>
  <si>
    <t>江戸川区</t>
  </si>
  <si>
    <t>文化共育部文化課施設整備係</t>
  </si>
  <si>
    <t>八王子市</t>
  </si>
  <si>
    <t>契約資産部資産管理課、建築課</t>
    <rPh sb="0" eb="2">
      <t>ケイヤク</t>
    </rPh>
    <rPh sb="2" eb="4">
      <t>シサン</t>
    </rPh>
    <rPh sb="4" eb="5">
      <t>ブ</t>
    </rPh>
    <rPh sb="5" eb="7">
      <t>シサン</t>
    </rPh>
    <rPh sb="7" eb="9">
      <t>カンリ</t>
    </rPh>
    <rPh sb="9" eb="10">
      <t>カ</t>
    </rPh>
    <rPh sb="11" eb="14">
      <t>ケンチクカ</t>
    </rPh>
    <phoneticPr fontId="3"/>
  </si>
  <si>
    <t>立川市</t>
  </si>
  <si>
    <t>総合政策部行政経営課</t>
    <rPh sb="0" eb="5">
      <t>ソウゴウセイサクブ</t>
    </rPh>
    <rPh sb="5" eb="10">
      <t>ギョウセイケイエイカ</t>
    </rPh>
    <phoneticPr fontId="3"/>
  </si>
  <si>
    <t>武蔵野市</t>
  </si>
  <si>
    <t>市民部市民活動推進課</t>
    <rPh sb="0" eb="2">
      <t>シミン</t>
    </rPh>
    <rPh sb="2" eb="3">
      <t>ブ</t>
    </rPh>
    <rPh sb="3" eb="5">
      <t>シミン</t>
    </rPh>
    <rPh sb="5" eb="7">
      <t>カツドウ</t>
    </rPh>
    <rPh sb="7" eb="9">
      <t>スイシン</t>
    </rPh>
    <rPh sb="9" eb="10">
      <t>カ</t>
    </rPh>
    <phoneticPr fontId="3"/>
  </si>
  <si>
    <t>三鷹市</t>
  </si>
  <si>
    <t>青梅市</t>
  </si>
  <si>
    <t>府中市</t>
  </si>
  <si>
    <t>総務管理部建築施設課</t>
    <rPh sb="0" eb="2">
      <t>ソウム</t>
    </rPh>
    <rPh sb="2" eb="4">
      <t>カンリ</t>
    </rPh>
    <rPh sb="4" eb="5">
      <t>ブ</t>
    </rPh>
    <rPh sb="5" eb="7">
      <t>ケンチク</t>
    </rPh>
    <rPh sb="7" eb="10">
      <t>シセツカ</t>
    </rPh>
    <phoneticPr fontId="3"/>
  </si>
  <si>
    <t>昭島市</t>
  </si>
  <si>
    <t>企画部行政経営担当</t>
    <phoneticPr fontId="3"/>
  </si>
  <si>
    <t>調布市</t>
  </si>
  <si>
    <t>町田市</t>
  </si>
  <si>
    <t>政策経営部企画政策課</t>
    <rPh sb="0" eb="2">
      <t>セイサク</t>
    </rPh>
    <rPh sb="2" eb="4">
      <t>ケイエイ</t>
    </rPh>
    <rPh sb="4" eb="5">
      <t>ブ</t>
    </rPh>
    <rPh sb="5" eb="7">
      <t>キカク</t>
    </rPh>
    <rPh sb="7" eb="10">
      <t>セイサクカ</t>
    </rPh>
    <phoneticPr fontId="3"/>
  </si>
  <si>
    <t>小金井市</t>
  </si>
  <si>
    <t>小平市</t>
  </si>
  <si>
    <t>企画政策部公共施設マネジメント課</t>
    <rPh sb="0" eb="2">
      <t>キカク</t>
    </rPh>
    <rPh sb="2" eb="5">
      <t>セイサクブ</t>
    </rPh>
    <rPh sb="5" eb="9">
      <t>コウキョウシセツ</t>
    </rPh>
    <rPh sb="15" eb="16">
      <t>カ</t>
    </rPh>
    <phoneticPr fontId="3"/>
  </si>
  <si>
    <t>日野市</t>
  </si>
  <si>
    <t>東村山市</t>
  </si>
  <si>
    <t>経営政策部公共施設マネジメント課
教育委員会教育部図書館・公民館・ふるさと歴史館・社会教育課</t>
    <rPh sb="17" eb="19">
      <t>キョウイク</t>
    </rPh>
    <rPh sb="19" eb="22">
      <t>イインカイ</t>
    </rPh>
    <rPh sb="22" eb="24">
      <t>キョウイク</t>
    </rPh>
    <rPh sb="24" eb="25">
      <t>ブ</t>
    </rPh>
    <rPh sb="25" eb="28">
      <t>トショカン</t>
    </rPh>
    <rPh sb="29" eb="32">
      <t>コウミンカン</t>
    </rPh>
    <rPh sb="37" eb="39">
      <t>レキシ</t>
    </rPh>
    <rPh sb="39" eb="40">
      <t>カン</t>
    </rPh>
    <rPh sb="41" eb="43">
      <t>シャカイ</t>
    </rPh>
    <rPh sb="43" eb="45">
      <t>キョウイク</t>
    </rPh>
    <rPh sb="45" eb="46">
      <t>カ</t>
    </rPh>
    <phoneticPr fontId="3"/>
  </si>
  <si>
    <t>国分寺市</t>
  </si>
  <si>
    <t>政策部公共施設整備推進室</t>
    <rPh sb="0" eb="2">
      <t>セイサク</t>
    </rPh>
    <rPh sb="2" eb="3">
      <t>ブ</t>
    </rPh>
    <rPh sb="3" eb="12">
      <t>コウキョウシセツセイビスイシンシツ</t>
    </rPh>
    <phoneticPr fontId="3"/>
  </si>
  <si>
    <t>国立市</t>
  </si>
  <si>
    <t>政策経営部政策経営課</t>
    <rPh sb="0" eb="2">
      <t>セイサク</t>
    </rPh>
    <rPh sb="2" eb="4">
      <t>ケイエイ</t>
    </rPh>
    <rPh sb="4" eb="5">
      <t>ブ</t>
    </rPh>
    <rPh sb="5" eb="7">
      <t>セイサク</t>
    </rPh>
    <rPh sb="7" eb="9">
      <t>ケイエイ</t>
    </rPh>
    <rPh sb="9" eb="10">
      <t>カ</t>
    </rPh>
    <phoneticPr fontId="3"/>
  </si>
  <si>
    <t>福生市</t>
  </si>
  <si>
    <t>企画財政部　公共施設マネジメント課</t>
    <rPh sb="6" eb="10">
      <t>コウキョウシセツ</t>
    </rPh>
    <phoneticPr fontId="3"/>
  </si>
  <si>
    <t>狛江市</t>
  </si>
  <si>
    <t>企画財政部政策室</t>
  </si>
  <si>
    <t>東大和市</t>
  </si>
  <si>
    <t>企画財政部公共施設等マネジメント課</t>
    <rPh sb="0" eb="2">
      <t>キカク</t>
    </rPh>
    <rPh sb="2" eb="4">
      <t>ザイセイ</t>
    </rPh>
    <rPh sb="4" eb="5">
      <t>ブ</t>
    </rPh>
    <rPh sb="5" eb="7">
      <t>コウキョウ</t>
    </rPh>
    <rPh sb="7" eb="9">
      <t>シセツ</t>
    </rPh>
    <rPh sb="9" eb="10">
      <t>トウ</t>
    </rPh>
    <rPh sb="16" eb="17">
      <t>カ</t>
    </rPh>
    <phoneticPr fontId="3"/>
  </si>
  <si>
    <t>清瀬市</t>
  </si>
  <si>
    <t>企画部未来創造課</t>
    <rPh sb="0" eb="3">
      <t>キカクブ</t>
    </rPh>
    <rPh sb="3" eb="8">
      <t>ミライソウゾウカ</t>
    </rPh>
    <phoneticPr fontId="3"/>
  </si>
  <si>
    <t>東久留米市</t>
  </si>
  <si>
    <t>武蔵村山市</t>
  </si>
  <si>
    <t>企画財政部企画政策課、都市整備部施設課</t>
    <rPh sb="0" eb="2">
      <t>キカク</t>
    </rPh>
    <rPh sb="2" eb="4">
      <t>ザイセイ</t>
    </rPh>
    <rPh sb="4" eb="5">
      <t>ブ</t>
    </rPh>
    <rPh sb="5" eb="7">
      <t>キカク</t>
    </rPh>
    <rPh sb="7" eb="9">
      <t>セイサク</t>
    </rPh>
    <rPh sb="9" eb="10">
      <t>カ</t>
    </rPh>
    <rPh sb="11" eb="13">
      <t>トシ</t>
    </rPh>
    <rPh sb="13" eb="15">
      <t>セイビ</t>
    </rPh>
    <rPh sb="15" eb="16">
      <t>ブ</t>
    </rPh>
    <rPh sb="16" eb="18">
      <t>シセツ</t>
    </rPh>
    <rPh sb="18" eb="19">
      <t>カ</t>
    </rPh>
    <phoneticPr fontId="3"/>
  </si>
  <si>
    <t>多摩市</t>
  </si>
  <si>
    <t>企画政策部施設保全課</t>
  </si>
  <si>
    <t>稲城市</t>
  </si>
  <si>
    <t>羽村市</t>
  </si>
  <si>
    <t>あきる野市</t>
  </si>
  <si>
    <t>企画政策課</t>
    <rPh sb="0" eb="2">
      <t>キカク</t>
    </rPh>
    <rPh sb="2" eb="5">
      <t>セイサクカ</t>
    </rPh>
    <phoneticPr fontId="22"/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</si>
  <si>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</si>
  <si>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</si>
  <si>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</si>
  <si>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</si>
  <si>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</si>
  <si>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</si>
  <si>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</si>
  <si>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</si>
  <si>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企画財政課企画調整室</t>
    <rPh sb="0" eb="5">
      <t>キカクザイセイカ</t>
    </rPh>
    <rPh sb="5" eb="7">
      <t>キカク</t>
    </rPh>
    <rPh sb="7" eb="10">
      <t>チョウセイシツ</t>
    </rPh>
    <phoneticPr fontId="3"/>
  </si>
  <si>
    <t>神津島村</t>
  </si>
  <si>
    <t>三宅村</t>
  </si>
  <si>
    <t>御蔵島村</t>
  </si>
  <si>
    <t>八丈町</t>
  </si>
  <si>
    <t>八丈町建設課管財係</t>
    <rPh sb="0" eb="3">
      <t>ハチジョウマチ</t>
    </rPh>
    <rPh sb="3" eb="5">
      <t>ケンセツ</t>
    </rPh>
    <rPh sb="5" eb="6">
      <t>カ</t>
    </rPh>
    <rPh sb="6" eb="9">
      <t>カンザイカカリ</t>
    </rPh>
    <phoneticPr fontId="3"/>
  </si>
  <si>
    <t>青ヶ島村</t>
  </si>
  <si>
    <t>小笠原村</t>
  </si>
  <si>
    <t>横須賀市</t>
  </si>
  <si>
    <t>財務部FM推進課</t>
    <rPh sb="0" eb="2">
      <t>ザイム</t>
    </rPh>
    <rPh sb="2" eb="3">
      <t>ブ</t>
    </rPh>
    <rPh sb="5" eb="8">
      <t>スイシンカ</t>
    </rPh>
    <phoneticPr fontId="3"/>
  </si>
  <si>
    <t>平塚市</t>
  </si>
  <si>
    <t>平塚市資産経営課</t>
    <rPh sb="0" eb="3">
      <t>ヒラツカシ</t>
    </rPh>
    <rPh sb="3" eb="5">
      <t>シサン</t>
    </rPh>
    <rPh sb="5" eb="7">
      <t>ケイエイ</t>
    </rPh>
    <rPh sb="7" eb="8">
      <t>カ</t>
    </rPh>
    <phoneticPr fontId="3"/>
  </si>
  <si>
    <t>鎌倉市</t>
  </si>
  <si>
    <t>総務部公的不動産活用課</t>
    <phoneticPr fontId="3"/>
  </si>
  <si>
    <t>藤沢市</t>
  </si>
  <si>
    <t>企画政策部企画政策課</t>
    <phoneticPr fontId="3"/>
  </si>
  <si>
    <t>159.7
(8)</t>
    <phoneticPr fontId="3"/>
  </si>
  <si>
    <t>小田原市</t>
  </si>
  <si>
    <t>茅ヶ崎市</t>
  </si>
  <si>
    <t>財務部資産経営課</t>
    <rPh sb="0" eb="2">
      <t>ザイム</t>
    </rPh>
    <rPh sb="2" eb="3">
      <t>ブ</t>
    </rPh>
    <rPh sb="3" eb="5">
      <t>シサン</t>
    </rPh>
    <rPh sb="5" eb="7">
      <t>ケイエイ</t>
    </rPh>
    <rPh sb="7" eb="8">
      <t>カ</t>
    </rPh>
    <phoneticPr fontId="3"/>
  </si>
  <si>
    <t>令和26年度以前</t>
    <rPh sb="0" eb="2">
      <t>レイワ</t>
    </rPh>
    <rPh sb="4" eb="6">
      <t>ネンド</t>
    </rPh>
    <rPh sb="6" eb="8">
      <t>イゼン</t>
    </rPh>
    <phoneticPr fontId="3"/>
  </si>
  <si>
    <t>逗子市</t>
  </si>
  <si>
    <t>三浦市</t>
  </si>
  <si>
    <t>総務部　財産管理課</t>
    <rPh sb="0" eb="2">
      <t>ソウム</t>
    </rPh>
    <rPh sb="2" eb="3">
      <t>ブ</t>
    </rPh>
    <rPh sb="4" eb="6">
      <t>ザイサン</t>
    </rPh>
    <rPh sb="6" eb="8">
      <t>カンリ</t>
    </rPh>
    <rPh sb="8" eb="9">
      <t>カ</t>
    </rPh>
    <phoneticPr fontId="3"/>
  </si>
  <si>
    <t>秦野市</t>
  </si>
  <si>
    <t>政策部行政経営課</t>
    <rPh sb="0" eb="2">
      <t>セイサク</t>
    </rPh>
    <rPh sb="2" eb="3">
      <t>ブ</t>
    </rPh>
    <rPh sb="3" eb="5">
      <t>ギョウセイ</t>
    </rPh>
    <rPh sb="5" eb="7">
      <t>ケイエイ</t>
    </rPh>
    <rPh sb="7" eb="8">
      <t>カ</t>
    </rPh>
    <phoneticPr fontId="3"/>
  </si>
  <si>
    <t>厚木市</t>
  </si>
  <si>
    <t>・政策部行政経営課
・協働安全部文化生涯学習課</t>
    <rPh sb="1" eb="3">
      <t>セイサク</t>
    </rPh>
    <rPh sb="3" eb="4">
      <t>ブ</t>
    </rPh>
    <rPh sb="4" eb="6">
      <t>ギョウセイ</t>
    </rPh>
    <rPh sb="6" eb="8">
      <t>ケイエイ</t>
    </rPh>
    <rPh sb="8" eb="9">
      <t>カ</t>
    </rPh>
    <rPh sb="11" eb="13">
      <t>キョウドウ</t>
    </rPh>
    <rPh sb="13" eb="15">
      <t>アンゼン</t>
    </rPh>
    <rPh sb="15" eb="16">
      <t>ブ</t>
    </rPh>
    <rPh sb="16" eb="18">
      <t>ブンカ</t>
    </rPh>
    <rPh sb="18" eb="20">
      <t>ショウガイ</t>
    </rPh>
    <rPh sb="20" eb="22">
      <t>ガクシュウ</t>
    </rPh>
    <rPh sb="22" eb="23">
      <t>カ</t>
    </rPh>
    <phoneticPr fontId="3"/>
  </si>
  <si>
    <t>59.5
(12)</t>
    <phoneticPr fontId="3"/>
  </si>
  <si>
    <t>大和市</t>
  </si>
  <si>
    <t>総務部公共建築課</t>
    <rPh sb="0" eb="3">
      <t>ソウムブ</t>
    </rPh>
    <rPh sb="3" eb="5">
      <t>コウキョウ</t>
    </rPh>
    <rPh sb="5" eb="7">
      <t>ケンチク</t>
    </rPh>
    <rPh sb="7" eb="8">
      <t>カ</t>
    </rPh>
    <phoneticPr fontId="3"/>
  </si>
  <si>
    <t>伊勢原市</t>
  </si>
  <si>
    <t>海老名市</t>
  </si>
  <si>
    <t>座間市</t>
  </si>
  <si>
    <t>市長室市政戦略課</t>
    <rPh sb="0" eb="3">
      <t>シチョウシツ</t>
    </rPh>
    <rPh sb="3" eb="5">
      <t>シセイ</t>
    </rPh>
    <rPh sb="5" eb="7">
      <t>センリャク</t>
    </rPh>
    <rPh sb="7" eb="8">
      <t>カ</t>
    </rPh>
    <phoneticPr fontId="3"/>
  </si>
  <si>
    <t>南足柄市</t>
  </si>
  <si>
    <t>綾瀬市</t>
  </si>
  <si>
    <t>公共資産課
生涯学習課
財政課
企画課
建築課</t>
    <rPh sb="0" eb="2">
      <t>コウキョウ</t>
    </rPh>
    <rPh sb="2" eb="4">
      <t>シサン</t>
    </rPh>
    <rPh sb="4" eb="5">
      <t>カ</t>
    </rPh>
    <rPh sb="6" eb="11">
      <t>ショウガイガクシュウカ</t>
    </rPh>
    <rPh sb="12" eb="14">
      <t>ザイセイ</t>
    </rPh>
    <rPh sb="14" eb="15">
      <t>カ</t>
    </rPh>
    <rPh sb="16" eb="18">
      <t>キカク</t>
    </rPh>
    <rPh sb="18" eb="19">
      <t>カ</t>
    </rPh>
    <rPh sb="20" eb="23">
      <t>ケンチクカ</t>
    </rPh>
    <phoneticPr fontId="3"/>
  </si>
  <si>
    <t>葉山町</t>
  </si>
  <si>
    <t>寒川町</t>
  </si>
  <si>
    <t>大磯町</t>
  </si>
  <si>
    <t>二宮町</t>
  </si>
  <si>
    <t>中井町</t>
  </si>
  <si>
    <t>大井町</t>
  </si>
  <si>
    <t>松田町</t>
  </si>
  <si>
    <t>総務課</t>
    <rPh sb="0" eb="2">
      <t>ソウム</t>
    </rPh>
    <rPh sb="2" eb="3">
      <t>カ</t>
    </rPh>
    <phoneticPr fontId="3"/>
  </si>
  <si>
    <t>山北町</t>
  </si>
  <si>
    <t>開成町</t>
  </si>
  <si>
    <t>箱根町</t>
  </si>
  <si>
    <t>真鶴町</t>
  </si>
  <si>
    <t>湯河原町</t>
  </si>
  <si>
    <t>愛川町</t>
  </si>
  <si>
    <t>総務部行政推進課</t>
    <rPh sb="0" eb="2">
      <t>ソウム</t>
    </rPh>
    <rPh sb="2" eb="3">
      <t>ブ</t>
    </rPh>
    <rPh sb="3" eb="5">
      <t>ギョウセイ</t>
    </rPh>
    <rPh sb="5" eb="7">
      <t>スイシン</t>
    </rPh>
    <rPh sb="7" eb="8">
      <t>カ</t>
    </rPh>
    <phoneticPr fontId="3"/>
  </si>
  <si>
    <t>清川村</t>
  </si>
  <si>
    <t>長岡市</t>
  </si>
  <si>
    <t>財務部管財課施設マネジメント室</t>
  </si>
  <si>
    <t>1,861.0
（40）</t>
    <phoneticPr fontId="3"/>
  </si>
  <si>
    <t>三条市</t>
  </si>
  <si>
    <t>柏崎市</t>
  </si>
  <si>
    <t>財務部財政管理課</t>
    <rPh sb="0" eb="2">
      <t>ザイム</t>
    </rPh>
    <rPh sb="2" eb="3">
      <t>ブ</t>
    </rPh>
    <rPh sb="3" eb="5">
      <t>ザイセイ</t>
    </rPh>
    <rPh sb="5" eb="7">
      <t>カンリ</t>
    </rPh>
    <rPh sb="7" eb="8">
      <t>カ</t>
    </rPh>
    <phoneticPr fontId="3"/>
  </si>
  <si>
    <t>新発田市</t>
  </si>
  <si>
    <t>教育委員会
文化行政課</t>
    <rPh sb="0" eb="2">
      <t>キョウイク</t>
    </rPh>
    <rPh sb="2" eb="5">
      <t>イインカイ</t>
    </rPh>
    <rPh sb="6" eb="8">
      <t>ブンカ</t>
    </rPh>
    <rPh sb="8" eb="10">
      <t>ギョウセイ</t>
    </rPh>
    <rPh sb="10" eb="11">
      <t>カ</t>
    </rPh>
    <phoneticPr fontId="3"/>
  </si>
  <si>
    <t>小千谷市</t>
  </si>
  <si>
    <t>教育委員会生涯学習課</t>
    <rPh sb="0" eb="5">
      <t>キョウイクイインカイ</t>
    </rPh>
    <rPh sb="5" eb="7">
      <t>ショウガイ</t>
    </rPh>
    <rPh sb="7" eb="10">
      <t>ガクシュウカ</t>
    </rPh>
    <phoneticPr fontId="3"/>
  </si>
  <si>
    <t>加茂市</t>
  </si>
  <si>
    <t>加茂市教育員会</t>
    <rPh sb="0" eb="7">
      <t>カモシキョウイクインカイ</t>
    </rPh>
    <phoneticPr fontId="3"/>
  </si>
  <si>
    <t>十日町市</t>
  </si>
  <si>
    <t>見附市</t>
  </si>
  <si>
    <t>村上市</t>
  </si>
  <si>
    <t>燕市</t>
  </si>
  <si>
    <t>糸魚川市</t>
  </si>
  <si>
    <t>妙高市</t>
  </si>
  <si>
    <t>妙高市財務課</t>
    <rPh sb="0" eb="2">
      <t>ミョウコウ</t>
    </rPh>
    <rPh sb="2" eb="3">
      <t>シ</t>
    </rPh>
    <rPh sb="3" eb="5">
      <t>ザイム</t>
    </rPh>
    <rPh sb="5" eb="6">
      <t>カ</t>
    </rPh>
    <phoneticPr fontId="3"/>
  </si>
  <si>
    <t>五泉市</t>
  </si>
  <si>
    <t>上越市</t>
  </si>
  <si>
    <t>企画政策部文化振興課</t>
  </si>
  <si>
    <t>阿賀野市</t>
  </si>
  <si>
    <t>佐渡市</t>
  </si>
  <si>
    <t>魚沼市</t>
  </si>
  <si>
    <t>教育委員会事務局生涯学習課</t>
    <rPh sb="0" eb="8">
      <t>キョウイクイインカイジムキョク</t>
    </rPh>
    <rPh sb="8" eb="13">
      <t>ショウガイガクシュウカ</t>
    </rPh>
    <phoneticPr fontId="3"/>
  </si>
  <si>
    <t>南魚沼市</t>
  </si>
  <si>
    <t>総務部企画政策課</t>
    <rPh sb="0" eb="2">
      <t>ソウム</t>
    </rPh>
    <rPh sb="2" eb="3">
      <t>ブ</t>
    </rPh>
    <rPh sb="3" eb="5">
      <t>キカク</t>
    </rPh>
    <rPh sb="5" eb="7">
      <t>セイサク</t>
    </rPh>
    <rPh sb="7" eb="8">
      <t>カ</t>
    </rPh>
    <phoneticPr fontId="3"/>
  </si>
  <si>
    <t>胎内市</t>
  </si>
  <si>
    <t>聖籠町</t>
  </si>
  <si>
    <t>聖籠町総合政策課</t>
    <rPh sb="0" eb="3">
      <t>セイロウマチ</t>
    </rPh>
    <rPh sb="3" eb="5">
      <t>ソウゴウ</t>
    </rPh>
    <rPh sb="5" eb="7">
      <t>セイサク</t>
    </rPh>
    <rPh sb="7" eb="8">
      <t>カ</t>
    </rPh>
    <phoneticPr fontId="3"/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</si>
  <si>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</si>
  <si>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</si>
  <si>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</si>
  <si>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</si>
  <si>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</si>
  <si>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</si>
  <si>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</si>
  <si>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</si>
  <si>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</si>
  <si>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</si>
  <si>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企画管理部文化国際課</t>
    <rPh sb="0" eb="10">
      <t>キカクカンリブブンカコクサイカ</t>
    </rPh>
    <phoneticPr fontId="3"/>
  </si>
  <si>
    <t>高岡市</t>
  </si>
  <si>
    <t>魚津市</t>
  </si>
  <si>
    <t>氷見市</t>
  </si>
  <si>
    <t>滑川市</t>
  </si>
  <si>
    <t>黒部市</t>
  </si>
  <si>
    <t>総務管理部財政課</t>
    <rPh sb="0" eb="2">
      <t>ソウム</t>
    </rPh>
    <rPh sb="2" eb="5">
      <t>カンリブ</t>
    </rPh>
    <rPh sb="5" eb="8">
      <t>ザイセイカ</t>
    </rPh>
    <phoneticPr fontId="3"/>
  </si>
  <si>
    <t>砺波市</t>
  </si>
  <si>
    <t>企画総務部財政課</t>
    <phoneticPr fontId="3"/>
  </si>
  <si>
    <t>令和11年度以降</t>
    <rPh sb="0" eb="2">
      <t>レイワ</t>
    </rPh>
    <rPh sb="4" eb="6">
      <t>ネンド</t>
    </rPh>
    <rPh sb="6" eb="8">
      <t>イコウ</t>
    </rPh>
    <phoneticPr fontId="28"/>
  </si>
  <si>
    <t>小矢部市</t>
  </si>
  <si>
    <t>総務部行政マネジメント課</t>
    <rPh sb="0" eb="2">
      <t>ソウム</t>
    </rPh>
    <rPh sb="2" eb="3">
      <t>ブ</t>
    </rPh>
    <rPh sb="3" eb="5">
      <t>ギョウセイ</t>
    </rPh>
    <rPh sb="11" eb="12">
      <t>カ</t>
    </rPh>
    <phoneticPr fontId="3"/>
  </si>
  <si>
    <t>南砺市</t>
  </si>
  <si>
    <t>射水市</t>
  </si>
  <si>
    <t>市民生活部市民活躍・文化課</t>
    <rPh sb="0" eb="2">
      <t>シミン</t>
    </rPh>
    <rPh sb="2" eb="4">
      <t>セイカツ</t>
    </rPh>
    <rPh sb="4" eb="5">
      <t>ブ</t>
    </rPh>
    <rPh sb="5" eb="7">
      <t>シミン</t>
    </rPh>
    <rPh sb="7" eb="9">
      <t>カツヤク</t>
    </rPh>
    <rPh sb="10" eb="12">
      <t>ブンカ</t>
    </rPh>
    <rPh sb="12" eb="13">
      <t>カ</t>
    </rPh>
    <phoneticPr fontId="3"/>
  </si>
  <si>
    <t>舟橋村</t>
  </si>
  <si>
    <t>上市町</t>
  </si>
  <si>
    <t>財務課</t>
    <rPh sb="0" eb="2">
      <t>ザイム</t>
    </rPh>
    <rPh sb="2" eb="3">
      <t>カ</t>
    </rPh>
    <phoneticPr fontId="3"/>
  </si>
  <si>
    <t>立山町</t>
  </si>
  <si>
    <t>教育委員会教育課</t>
    <rPh sb="0" eb="5">
      <t>キョウイクイインカイ</t>
    </rPh>
    <rPh sb="5" eb="8">
      <t>キョウイクカ</t>
    </rPh>
    <phoneticPr fontId="3"/>
  </si>
  <si>
    <t>入善町</t>
  </si>
  <si>
    <t>教育委員会事務局</t>
    <rPh sb="0" eb="8">
      <t>キョウイクイインカイジムキョク</t>
    </rPh>
    <phoneticPr fontId="3"/>
  </si>
  <si>
    <t>金沢市</t>
  </si>
  <si>
    <t>総務局総務課</t>
    <rPh sb="0" eb="3">
      <t>ソウムキョク</t>
    </rPh>
    <rPh sb="3" eb="6">
      <t>ソウムカ</t>
    </rPh>
    <phoneticPr fontId="3"/>
  </si>
  <si>
    <t>七尾市</t>
  </si>
  <si>
    <t>小松市</t>
  </si>
  <si>
    <t>石川県地域振興課</t>
    <rPh sb="0" eb="2">
      <t>イシカワ</t>
    </rPh>
    <rPh sb="2" eb="3">
      <t>ケン</t>
    </rPh>
    <rPh sb="3" eb="5">
      <t>チイキ</t>
    </rPh>
    <rPh sb="5" eb="7">
      <t>シンコウ</t>
    </rPh>
    <rPh sb="7" eb="8">
      <t>カ</t>
    </rPh>
    <phoneticPr fontId="3"/>
  </si>
  <si>
    <t>輪島市</t>
  </si>
  <si>
    <t>企画振興部財政課</t>
    <rPh sb="0" eb="2">
      <t>キカク</t>
    </rPh>
    <rPh sb="2" eb="5">
      <t>シンコウブ</t>
    </rPh>
    <rPh sb="5" eb="8">
      <t>ザイセイカ</t>
    </rPh>
    <phoneticPr fontId="3"/>
  </si>
  <si>
    <t>珠洲市</t>
  </si>
  <si>
    <t>加賀市</t>
  </si>
  <si>
    <t>羽咋市</t>
  </si>
  <si>
    <t>総務部総務課</t>
    <phoneticPr fontId="0" type="Hiragana"/>
  </si>
  <si>
    <t>平成28年度</t>
    <phoneticPr fontId="0" type="Hiragana"/>
  </si>
  <si>
    <t>かほく市</t>
  </si>
  <si>
    <t>白山市</t>
  </si>
  <si>
    <t>総務部行政経営室</t>
    <rPh sb="0" eb="2">
      <t>ソウム</t>
    </rPh>
    <rPh sb="2" eb="3">
      <t>ブ</t>
    </rPh>
    <rPh sb="3" eb="5">
      <t>ギョウセイ</t>
    </rPh>
    <rPh sb="5" eb="7">
      <t>ケイエイ</t>
    </rPh>
    <rPh sb="7" eb="8">
      <t>シツ</t>
    </rPh>
    <phoneticPr fontId="3"/>
  </si>
  <si>
    <t>能美市</t>
  </si>
  <si>
    <t>教育委員会まなび文化課</t>
    <rPh sb="0" eb="5">
      <t>キョウイク</t>
    </rPh>
    <rPh sb="8" eb="11">
      <t>ブンカカ</t>
    </rPh>
    <phoneticPr fontId="22"/>
  </si>
  <si>
    <t>野々市市</t>
  </si>
  <si>
    <t>地域政策部地域振興課</t>
    <rPh sb="0" eb="5">
      <t>チイキセイサクブ</t>
    </rPh>
    <rPh sb="5" eb="10">
      <t>チイキシンコウカ</t>
    </rPh>
    <phoneticPr fontId="3"/>
  </si>
  <si>
    <t>川北町</t>
  </si>
  <si>
    <t>津幡町</t>
  </si>
  <si>
    <t>教育委員会教育総務課、生涯教育課</t>
    <rPh sb="0" eb="2">
      <t>キョウイク</t>
    </rPh>
    <rPh sb="2" eb="5">
      <t>イインカイ</t>
    </rPh>
    <rPh sb="5" eb="7">
      <t>キョウイク</t>
    </rPh>
    <rPh sb="7" eb="9">
      <t>ソウム</t>
    </rPh>
    <rPh sb="9" eb="10">
      <t>カ</t>
    </rPh>
    <rPh sb="11" eb="13">
      <t>ショウガイ</t>
    </rPh>
    <rPh sb="13" eb="15">
      <t>キョウイク</t>
    </rPh>
    <rPh sb="15" eb="16">
      <t>カ</t>
    </rPh>
    <phoneticPr fontId="3"/>
  </si>
  <si>
    <t>内灘町</t>
  </si>
  <si>
    <t>志賀町</t>
  </si>
  <si>
    <t>宝達志水町</t>
  </si>
  <si>
    <t>財政課</t>
    <rPh sb="0" eb="3">
      <t>ザイセイカ</t>
    </rPh>
    <phoneticPr fontId="22"/>
  </si>
  <si>
    <t>中能登町</t>
  </si>
  <si>
    <t>生涯学習課</t>
    <rPh sb="0" eb="5">
      <t>ショウガイガクシュウカ</t>
    </rPh>
    <phoneticPr fontId="6"/>
  </si>
  <si>
    <t>令和7年度</t>
    <rPh sb="0" eb="2">
      <t>レイワ</t>
    </rPh>
    <rPh sb="3" eb="4">
      <t>ネン</t>
    </rPh>
    <rPh sb="4" eb="5">
      <t>ド</t>
    </rPh>
    <phoneticPr fontId="6"/>
  </si>
  <si>
    <t>穴水町</t>
  </si>
  <si>
    <t>能登町</t>
  </si>
  <si>
    <t>福井県</t>
  </si>
  <si>
    <t>福井市</t>
  </si>
  <si>
    <t>敦賀市</t>
  </si>
  <si>
    <t>教育委員会文化振興課、総務部契約管理課</t>
    <rPh sb="0" eb="2">
      <t>キョウイク</t>
    </rPh>
    <rPh sb="2" eb="5">
      <t>イインカイ</t>
    </rPh>
    <rPh sb="5" eb="10">
      <t>ブンカシンコウカ</t>
    </rPh>
    <rPh sb="11" eb="13">
      <t>ソウム</t>
    </rPh>
    <rPh sb="13" eb="14">
      <t>ブ</t>
    </rPh>
    <rPh sb="14" eb="19">
      <t>ケイヤクカンリカ</t>
    </rPh>
    <phoneticPr fontId="3"/>
  </si>
  <si>
    <t>小浜市</t>
  </si>
  <si>
    <t>大野市</t>
  </si>
  <si>
    <t>地域づくり部地域文化課</t>
    <rPh sb="0" eb="2">
      <t>チイキ</t>
    </rPh>
    <rPh sb="5" eb="6">
      <t>ブ</t>
    </rPh>
    <rPh sb="6" eb="8">
      <t>チイキ</t>
    </rPh>
    <rPh sb="8" eb="10">
      <t>ブンカ</t>
    </rPh>
    <rPh sb="10" eb="11">
      <t>カ</t>
    </rPh>
    <phoneticPr fontId="22"/>
  </si>
  <si>
    <t>勝山市</t>
  </si>
  <si>
    <t>鯖江市</t>
  </si>
  <si>
    <t>政策経営部施設管理課、財務管理課</t>
    <rPh sb="0" eb="2">
      <t>セイサク</t>
    </rPh>
    <rPh sb="2" eb="4">
      <t>ケイエイ</t>
    </rPh>
    <rPh sb="4" eb="5">
      <t>ブ</t>
    </rPh>
    <rPh sb="5" eb="7">
      <t>シセツ</t>
    </rPh>
    <rPh sb="7" eb="10">
      <t>カンリカ</t>
    </rPh>
    <rPh sb="11" eb="13">
      <t>ザイム</t>
    </rPh>
    <rPh sb="13" eb="16">
      <t>カンリカ</t>
    </rPh>
    <phoneticPr fontId="3"/>
  </si>
  <si>
    <t>あわら市</t>
  </si>
  <si>
    <t>越前市</t>
  </si>
  <si>
    <t>教育委員会事務局教育振興課</t>
    <rPh sb="0" eb="2">
      <t>キョウイク</t>
    </rPh>
    <rPh sb="2" eb="5">
      <t>イインカイ</t>
    </rPh>
    <rPh sb="5" eb="8">
      <t>ジムキョク</t>
    </rPh>
    <rPh sb="8" eb="10">
      <t>キョウイク</t>
    </rPh>
    <rPh sb="10" eb="12">
      <t>シンコウ</t>
    </rPh>
    <rPh sb="12" eb="13">
      <t>カ</t>
    </rPh>
    <phoneticPr fontId="3"/>
  </si>
  <si>
    <t>坂井市</t>
  </si>
  <si>
    <t>財務部財政課</t>
    <rPh sb="0" eb="3">
      <t>ザイムブ</t>
    </rPh>
    <rPh sb="3" eb="6">
      <t>ザイセイカ</t>
    </rPh>
    <phoneticPr fontId="3"/>
  </si>
  <si>
    <t>永平寺町</t>
  </si>
  <si>
    <t>南越前町</t>
  </si>
  <si>
    <t>越前町</t>
  </si>
  <si>
    <t>教育委員会生涯学習課</t>
    <rPh sb="0" eb="5">
      <t>キョウイクイインカイ</t>
    </rPh>
    <rPh sb="5" eb="10">
      <t>ショウガイガクシュウカ</t>
    </rPh>
    <phoneticPr fontId="3"/>
  </si>
  <si>
    <t>美浜町</t>
  </si>
  <si>
    <t>高浜町</t>
  </si>
  <si>
    <t>教育委員会事務局建設整備課</t>
    <rPh sb="0" eb="2">
      <t>キョウイク</t>
    </rPh>
    <phoneticPr fontId="3"/>
  </si>
  <si>
    <t>おおい町</t>
  </si>
  <si>
    <t>若狭町</t>
  </si>
  <si>
    <t>甲府市</t>
  </si>
  <si>
    <t>教育委員会生涯学習課
企画財務部財産活用課</t>
    <rPh sb="0" eb="2">
      <t>キョウイク</t>
    </rPh>
    <rPh sb="2" eb="5">
      <t>イインカイ</t>
    </rPh>
    <rPh sb="5" eb="10">
      <t>ショウガイガクシュウカ</t>
    </rPh>
    <rPh sb="11" eb="13">
      <t>キカク</t>
    </rPh>
    <rPh sb="13" eb="15">
      <t>ザイム</t>
    </rPh>
    <rPh sb="15" eb="16">
      <t>ブ</t>
    </rPh>
    <rPh sb="16" eb="18">
      <t>ザイサン</t>
    </rPh>
    <rPh sb="18" eb="20">
      <t>カツヨウ</t>
    </rPh>
    <rPh sb="20" eb="21">
      <t>カ</t>
    </rPh>
    <phoneticPr fontId="3"/>
  </si>
  <si>
    <t>富士吉田市</t>
  </si>
  <si>
    <t>教育委員会生涯学習課</t>
    <rPh sb="0" eb="10">
      <t>キョウイクイインカイショウガイガクシュウカ</t>
    </rPh>
    <phoneticPr fontId="3"/>
  </si>
  <si>
    <t>都留市</t>
  </si>
  <si>
    <t>山梨市</t>
  </si>
  <si>
    <t>山梨市
教育委員会
生涯学習課</t>
    <rPh sb="0" eb="2">
      <t>ヤマナシ</t>
    </rPh>
    <rPh sb="2" eb="3">
      <t>シ</t>
    </rPh>
    <rPh sb="4" eb="6">
      <t>キョウイク</t>
    </rPh>
    <rPh sb="6" eb="9">
      <t>イインカイ</t>
    </rPh>
    <rPh sb="10" eb="15">
      <t>ショウガイガクシュウカ</t>
    </rPh>
    <phoneticPr fontId="3"/>
  </si>
  <si>
    <t>大月市</t>
  </si>
  <si>
    <t>総務部総務管理課
教育委員会社会教育課</t>
    <rPh sb="0" eb="2">
      <t>ソウム</t>
    </rPh>
    <rPh sb="2" eb="3">
      <t>ブ</t>
    </rPh>
    <rPh sb="3" eb="5">
      <t>ソウム</t>
    </rPh>
    <rPh sb="5" eb="7">
      <t>カンリ</t>
    </rPh>
    <rPh sb="7" eb="8">
      <t>カ</t>
    </rPh>
    <rPh sb="9" eb="11">
      <t>キョウイク</t>
    </rPh>
    <rPh sb="11" eb="14">
      <t>イインカイ</t>
    </rPh>
    <rPh sb="14" eb="16">
      <t>シャカイ</t>
    </rPh>
    <rPh sb="16" eb="18">
      <t>キョウイク</t>
    </rPh>
    <rPh sb="18" eb="19">
      <t>カ</t>
    </rPh>
    <phoneticPr fontId="3"/>
  </si>
  <si>
    <t>韮崎市</t>
  </si>
  <si>
    <t>総合政策課　政策推進担当</t>
    <rPh sb="0" eb="5">
      <t>ソウゴウセイサクカ</t>
    </rPh>
    <rPh sb="6" eb="12">
      <t>セイサクスイシンタントウ</t>
    </rPh>
    <phoneticPr fontId="3"/>
  </si>
  <si>
    <t>南アルプス市</t>
  </si>
  <si>
    <t>教育委員会　教育総務課</t>
    <rPh sb="0" eb="5">
      <t>キョウイクイインカイ</t>
    </rPh>
    <rPh sb="6" eb="11">
      <t>キョウイクソウムカ</t>
    </rPh>
    <phoneticPr fontId="3"/>
  </si>
  <si>
    <t>北杜市</t>
  </si>
  <si>
    <t>甲斐市</t>
  </si>
  <si>
    <t>甲斐市教育委員会教育部生涯学習文化課</t>
    <rPh sb="0" eb="3">
      <t>カイシ</t>
    </rPh>
    <rPh sb="3" eb="5">
      <t>キョウイク</t>
    </rPh>
    <rPh sb="5" eb="8">
      <t>イインカイ</t>
    </rPh>
    <rPh sb="8" eb="10">
      <t>キョウイク</t>
    </rPh>
    <rPh sb="10" eb="11">
      <t>ブ</t>
    </rPh>
    <rPh sb="11" eb="13">
      <t>ショウガイ</t>
    </rPh>
    <rPh sb="13" eb="15">
      <t>ガクシュウ</t>
    </rPh>
    <rPh sb="15" eb="17">
      <t>ブンカ</t>
    </rPh>
    <rPh sb="17" eb="18">
      <t>カ</t>
    </rPh>
    <phoneticPr fontId="3"/>
  </si>
  <si>
    <t>笛吹市</t>
  </si>
  <si>
    <t>上野原市</t>
  </si>
  <si>
    <t>上野原市総務部財政経営課　施設マネジメント担当</t>
    <rPh sb="0" eb="3">
      <t>ウエノハラ</t>
    </rPh>
    <rPh sb="3" eb="4">
      <t>シ</t>
    </rPh>
    <rPh sb="4" eb="7">
      <t>ソウムブ</t>
    </rPh>
    <rPh sb="7" eb="9">
      <t>ザイセイ</t>
    </rPh>
    <rPh sb="9" eb="11">
      <t>ケイエイ</t>
    </rPh>
    <rPh sb="11" eb="12">
      <t>カ</t>
    </rPh>
    <rPh sb="13" eb="15">
      <t>シセツ</t>
    </rPh>
    <rPh sb="21" eb="23">
      <t>タントウ</t>
    </rPh>
    <phoneticPr fontId="3"/>
  </si>
  <si>
    <t>甲州市</t>
  </si>
  <si>
    <t>中央市</t>
  </si>
  <si>
    <t>市川三郷町</t>
  </si>
  <si>
    <t>町長部局商工観光課</t>
    <rPh sb="0" eb="2">
      <t>チョウチョウ</t>
    </rPh>
    <rPh sb="2" eb="4">
      <t>ブキョク</t>
    </rPh>
    <rPh sb="4" eb="6">
      <t>ショウコウ</t>
    </rPh>
    <rPh sb="6" eb="9">
      <t>カンコウカ</t>
    </rPh>
    <phoneticPr fontId="3"/>
  </si>
  <si>
    <t>早川町</t>
  </si>
  <si>
    <t>身延町</t>
  </si>
  <si>
    <t>教育委員会生涯学習課</t>
    <rPh sb="0" eb="2">
      <t>キョウイク</t>
    </rPh>
    <rPh sb="2" eb="5">
      <t>イインカイ</t>
    </rPh>
    <rPh sb="5" eb="7">
      <t>ショウガイ</t>
    </rPh>
    <rPh sb="7" eb="10">
      <t>ガクシュウカ</t>
    </rPh>
    <phoneticPr fontId="3"/>
  </si>
  <si>
    <t>首長部局（財政課）</t>
    <rPh sb="0" eb="1">
      <t>クビ</t>
    </rPh>
    <rPh sb="1" eb="2">
      <t>チョウ</t>
    </rPh>
    <rPh sb="2" eb="4">
      <t>ブキョク</t>
    </rPh>
    <rPh sb="5" eb="7">
      <t>ザイセイ</t>
    </rPh>
    <rPh sb="7" eb="8">
      <t>カ</t>
    </rPh>
    <phoneticPr fontId="3"/>
  </si>
  <si>
    <t>富士川町</t>
  </si>
  <si>
    <t>生涯学習課</t>
    <rPh sb="0" eb="2">
      <t>ショウガイ</t>
    </rPh>
    <rPh sb="2" eb="4">
      <t>ガクシュウ</t>
    </rPh>
    <rPh sb="4" eb="5">
      <t>カ</t>
    </rPh>
    <phoneticPr fontId="22"/>
  </si>
  <si>
    <t>昭和町</t>
  </si>
  <si>
    <t>道志村</t>
  </si>
  <si>
    <t>西桂町</t>
  </si>
  <si>
    <t>忍野村</t>
  </si>
  <si>
    <t>忍野村役場総務課</t>
    <rPh sb="0" eb="3">
      <t>オシノムラ</t>
    </rPh>
    <rPh sb="3" eb="5">
      <t>ヤクバ</t>
    </rPh>
    <rPh sb="5" eb="8">
      <t>ソウムカ</t>
    </rPh>
    <phoneticPr fontId="3"/>
  </si>
  <si>
    <t>山中湖村</t>
  </si>
  <si>
    <t>鳴沢村</t>
  </si>
  <si>
    <t>富士河口湖町</t>
  </si>
  <si>
    <t>総務課管財係</t>
    <rPh sb="0" eb="3">
      <t>ソウムカ</t>
    </rPh>
    <rPh sb="3" eb="5">
      <t>カンザイ</t>
    </rPh>
    <rPh sb="5" eb="6">
      <t>ガカリ</t>
    </rPh>
    <phoneticPr fontId="3"/>
  </si>
  <si>
    <t>小菅村</t>
  </si>
  <si>
    <t>丹波山村</t>
  </si>
  <si>
    <t>長野市</t>
  </si>
  <si>
    <t>松本市</t>
  </si>
  <si>
    <t>総務部公共施設マネジメント課</t>
    <rPh sb="0" eb="7">
      <t>ソウムブコウキョウシセツ</t>
    </rPh>
    <rPh sb="13" eb="14">
      <t>カ</t>
    </rPh>
    <phoneticPr fontId="3"/>
  </si>
  <si>
    <t>上田市</t>
  </si>
  <si>
    <t>岡谷市</t>
  </si>
  <si>
    <t>企画政策部企画課</t>
    <phoneticPr fontId="3"/>
  </si>
  <si>
    <t>飯田市</t>
  </si>
  <si>
    <t>文化会館</t>
    <rPh sb="0" eb="2">
      <t>ブンカ</t>
    </rPh>
    <rPh sb="2" eb="4">
      <t>カイカン</t>
    </rPh>
    <phoneticPr fontId="3"/>
  </si>
  <si>
    <t>諏訪市</t>
  </si>
  <si>
    <t>諏訪市教育委員会事務局生涯学習課・駅前交流テラスすわっチャオ</t>
    <rPh sb="0" eb="3">
      <t>スワシ</t>
    </rPh>
    <rPh sb="3" eb="5">
      <t>キョウイク</t>
    </rPh>
    <rPh sb="5" eb="8">
      <t>イインカイ</t>
    </rPh>
    <rPh sb="8" eb="11">
      <t>ジムキョク</t>
    </rPh>
    <rPh sb="11" eb="13">
      <t>ショウガイ</t>
    </rPh>
    <rPh sb="13" eb="15">
      <t>ガクシュウ</t>
    </rPh>
    <rPh sb="15" eb="16">
      <t>カ</t>
    </rPh>
    <rPh sb="17" eb="19">
      <t>エキマエ</t>
    </rPh>
    <rPh sb="19" eb="21">
      <t>コウリュウ</t>
    </rPh>
    <phoneticPr fontId="3"/>
  </si>
  <si>
    <t>須坂市</t>
  </si>
  <si>
    <t>総務部総務課・財政課</t>
    <rPh sb="0" eb="2">
      <t>ソウム</t>
    </rPh>
    <rPh sb="2" eb="3">
      <t>ブ</t>
    </rPh>
    <rPh sb="3" eb="6">
      <t>ソウムカ</t>
    </rPh>
    <rPh sb="7" eb="9">
      <t>ザイセイ</t>
    </rPh>
    <rPh sb="9" eb="10">
      <t>カ</t>
    </rPh>
    <phoneticPr fontId="3"/>
  </si>
  <si>
    <t>小諸市</t>
  </si>
  <si>
    <t>文化財・生涯学習課</t>
    <rPh sb="0" eb="3">
      <t>ブンカザイ</t>
    </rPh>
    <rPh sb="4" eb="9">
      <t>ショウガイガクシュウカ</t>
    </rPh>
    <phoneticPr fontId="3"/>
  </si>
  <si>
    <t>伊那市</t>
  </si>
  <si>
    <t>駒ヶ根市</t>
  </si>
  <si>
    <t>総務部企画振興課
教育委員会社会教育課</t>
    <rPh sb="0" eb="3">
      <t>ソウムブ</t>
    </rPh>
    <rPh sb="3" eb="8">
      <t>キカクシンコウカ</t>
    </rPh>
    <rPh sb="9" eb="14">
      <t>キョウイクイインカイ</t>
    </rPh>
    <rPh sb="14" eb="19">
      <t>シャカイキョウイクカ</t>
    </rPh>
    <phoneticPr fontId="3"/>
  </si>
  <si>
    <t>中野市</t>
  </si>
  <si>
    <t>公共施設マネジメント推進室</t>
    <rPh sb="0" eb="2">
      <t>コウキョウ</t>
    </rPh>
    <rPh sb="2" eb="4">
      <t>シセツ</t>
    </rPh>
    <rPh sb="10" eb="12">
      <t>スイシン</t>
    </rPh>
    <rPh sb="12" eb="13">
      <t>シツ</t>
    </rPh>
    <phoneticPr fontId="3"/>
  </si>
  <si>
    <t>大町市</t>
  </si>
  <si>
    <t>飯山市</t>
  </si>
  <si>
    <t>総務部企画財政課</t>
    <rPh sb="0" eb="3">
      <t>ソウムブ</t>
    </rPh>
    <rPh sb="3" eb="5">
      <t>キカク</t>
    </rPh>
    <rPh sb="5" eb="8">
      <t>ザイセイカ</t>
    </rPh>
    <phoneticPr fontId="3"/>
  </si>
  <si>
    <t>茅野市</t>
  </si>
  <si>
    <t>企画部企画課</t>
    <rPh sb="0" eb="2">
      <t>キカク</t>
    </rPh>
    <rPh sb="2" eb="3">
      <t>ブ</t>
    </rPh>
    <rPh sb="3" eb="5">
      <t>キカク</t>
    </rPh>
    <rPh sb="5" eb="6">
      <t>カ</t>
    </rPh>
    <phoneticPr fontId="3"/>
  </si>
  <si>
    <t>40.5
(40)</t>
    <phoneticPr fontId="3"/>
  </si>
  <si>
    <t>塩尻市</t>
  </si>
  <si>
    <t>生涯学習部</t>
    <rPh sb="0" eb="2">
      <t>ショウガイ</t>
    </rPh>
    <rPh sb="2" eb="4">
      <t>ガクシュウ</t>
    </rPh>
    <rPh sb="4" eb="5">
      <t>ブ</t>
    </rPh>
    <phoneticPr fontId="3"/>
  </si>
  <si>
    <t>佐久市</t>
  </si>
  <si>
    <t>文化振興課</t>
    <rPh sb="0" eb="2">
      <t>ブンカ</t>
    </rPh>
    <rPh sb="2" eb="4">
      <t>シンコウ</t>
    </rPh>
    <rPh sb="4" eb="5">
      <t>カ</t>
    </rPh>
    <phoneticPr fontId="3"/>
  </si>
  <si>
    <t>千曲市</t>
  </si>
  <si>
    <t>東御市</t>
  </si>
  <si>
    <t>安曇野市</t>
  </si>
  <si>
    <t>小海町</t>
  </si>
  <si>
    <t>川上村</t>
  </si>
  <si>
    <t>総務課行政住民係</t>
    <rPh sb="0" eb="3">
      <t>ソウムカ</t>
    </rPh>
    <rPh sb="3" eb="8">
      <t>ギョウセイジュウミンカカリ</t>
    </rPh>
    <phoneticPr fontId="3"/>
  </si>
  <si>
    <t>総務課企画係</t>
    <rPh sb="0" eb="3">
      <t>ソウムカ</t>
    </rPh>
    <rPh sb="3" eb="5">
      <t>キカク</t>
    </rPh>
    <rPh sb="5" eb="6">
      <t>ガカリ</t>
    </rPh>
    <phoneticPr fontId="3"/>
  </si>
  <si>
    <t>南相木村</t>
  </si>
  <si>
    <t>北相木村</t>
  </si>
  <si>
    <t>佐久穂町</t>
  </si>
  <si>
    <t>軽井沢町</t>
  </si>
  <si>
    <t>御代田町</t>
  </si>
  <si>
    <t>企画財政課企画係</t>
    <rPh sb="0" eb="5">
      <t>キカクザイセイカ</t>
    </rPh>
    <rPh sb="5" eb="8">
      <t>キカクカカリ</t>
    </rPh>
    <phoneticPr fontId="3"/>
  </si>
  <si>
    <t>1.9
(40)</t>
  </si>
  <si>
    <t>立科町</t>
  </si>
  <si>
    <t>青木村</t>
  </si>
  <si>
    <t>青木村　総務企画課</t>
    <rPh sb="0" eb="2">
      <t>アオキ</t>
    </rPh>
    <rPh sb="2" eb="3">
      <t>ムラ</t>
    </rPh>
    <rPh sb="4" eb="6">
      <t>ソウム</t>
    </rPh>
    <rPh sb="6" eb="8">
      <t>キカク</t>
    </rPh>
    <rPh sb="8" eb="9">
      <t>カ</t>
    </rPh>
    <phoneticPr fontId="3"/>
  </si>
  <si>
    <t>長和町</t>
  </si>
  <si>
    <t>下諏訪町</t>
  </si>
  <si>
    <t>教育こども課　総務課管財係</t>
    <rPh sb="0" eb="2">
      <t>キョウイク</t>
    </rPh>
    <rPh sb="5" eb="6">
      <t>カ</t>
    </rPh>
    <rPh sb="7" eb="10">
      <t>ソウムカ</t>
    </rPh>
    <rPh sb="10" eb="12">
      <t>カンザイ</t>
    </rPh>
    <rPh sb="12" eb="13">
      <t>カカリ</t>
    </rPh>
    <phoneticPr fontId="3"/>
  </si>
  <si>
    <t>富士見町</t>
  </si>
  <si>
    <t>原村</t>
  </si>
  <si>
    <t>辰野町</t>
  </si>
  <si>
    <t>△</t>
    <phoneticPr fontId="3"/>
  </si>
  <si>
    <t>箕輪町</t>
  </si>
  <si>
    <t>企画振興課</t>
    <rPh sb="0" eb="2">
      <t>キカク</t>
    </rPh>
    <rPh sb="2" eb="4">
      <t>シンコウ</t>
    </rPh>
    <rPh sb="4" eb="5">
      <t>カ</t>
    </rPh>
    <phoneticPr fontId="3"/>
  </si>
  <si>
    <t>飯島町</t>
  </si>
  <si>
    <t>企画政策課</t>
    <rPh sb="0" eb="2">
      <t>キカク</t>
    </rPh>
    <rPh sb="2" eb="4">
      <t>セイサク</t>
    </rPh>
    <rPh sb="4" eb="5">
      <t>カ</t>
    </rPh>
    <phoneticPr fontId="3"/>
  </si>
  <si>
    <t>南箕輪村</t>
  </si>
  <si>
    <t>地域づくり推進課</t>
    <rPh sb="0" eb="2">
      <t>チイキ</t>
    </rPh>
    <rPh sb="5" eb="7">
      <t>スイシン</t>
    </rPh>
    <rPh sb="7" eb="8">
      <t>カ</t>
    </rPh>
    <phoneticPr fontId="3"/>
  </si>
  <si>
    <t>中川村</t>
  </si>
  <si>
    <t>宮田村</t>
  </si>
  <si>
    <t>松川町</t>
  </si>
  <si>
    <t>高森町</t>
  </si>
  <si>
    <t>阿南町</t>
  </si>
  <si>
    <t>阿南町教育委員会</t>
    <rPh sb="0" eb="3">
      <t>アナンチョウ</t>
    </rPh>
    <rPh sb="3" eb="5">
      <t>キョウイク</t>
    </rPh>
    <rPh sb="5" eb="8">
      <t>イインカイ</t>
    </rPh>
    <phoneticPr fontId="3"/>
  </si>
  <si>
    <t>阿智村</t>
  </si>
  <si>
    <t>平谷村</t>
  </si>
  <si>
    <t>根羽村</t>
  </si>
  <si>
    <t>下條村</t>
  </si>
  <si>
    <t>総務課企画財政係</t>
    <rPh sb="0" eb="3">
      <t>ソウムカ</t>
    </rPh>
    <rPh sb="3" eb="8">
      <t>キカクザイセイカカリ</t>
    </rPh>
    <phoneticPr fontId="3"/>
  </si>
  <si>
    <t>売木村</t>
  </si>
  <si>
    <t>天龍村</t>
  </si>
  <si>
    <t>泰阜村</t>
  </si>
  <si>
    <t>喬木村</t>
  </si>
  <si>
    <t>豊丘村</t>
  </si>
  <si>
    <t>大鹿村</t>
  </si>
  <si>
    <t>上松町</t>
  </si>
  <si>
    <t>総務課管財住宅係</t>
    <rPh sb="0" eb="3">
      <t>ソウムカ</t>
    </rPh>
    <rPh sb="3" eb="5">
      <t>カンザイ</t>
    </rPh>
    <rPh sb="5" eb="7">
      <t>ジュウタク</t>
    </rPh>
    <rPh sb="7" eb="8">
      <t>カカ</t>
    </rPh>
    <phoneticPr fontId="3"/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</si>
  <si>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</si>
  <si>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</si>
  <si>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</si>
  <si>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</si>
  <si>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</si>
  <si>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</si>
  <si>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</si>
  <si>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</si>
  <si>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</si>
  <si>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</si>
  <si>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総務課
生涯学習課</t>
    <rPh sb="0" eb="3">
      <t>ソウムカ</t>
    </rPh>
    <rPh sb="4" eb="6">
      <t>ショウガイ</t>
    </rPh>
    <rPh sb="6" eb="8">
      <t>ガクシュウ</t>
    </rPh>
    <rPh sb="8" eb="9">
      <t>カ</t>
    </rPh>
    <phoneticPr fontId="3"/>
  </si>
  <si>
    <t>松川村</t>
  </si>
  <si>
    <t>白馬村</t>
  </si>
  <si>
    <t>小谷村</t>
  </si>
  <si>
    <t>坂城町</t>
  </si>
  <si>
    <t>小布施町</t>
  </si>
  <si>
    <t>山ノ内町</t>
  </si>
  <si>
    <t>総務課財政係</t>
    <rPh sb="0" eb="3">
      <t>ソウムカ</t>
    </rPh>
    <rPh sb="3" eb="5">
      <t>ザイセイ</t>
    </rPh>
    <rPh sb="5" eb="6">
      <t>カカリ</t>
    </rPh>
    <phoneticPr fontId="3"/>
  </si>
  <si>
    <t>木島平村</t>
  </si>
  <si>
    <t>木島平村教育委員会事務局生涯学習課</t>
    <rPh sb="0" eb="4">
      <t>キジマダイラムラ</t>
    </rPh>
    <rPh sb="4" eb="6">
      <t>キョウイク</t>
    </rPh>
    <rPh sb="6" eb="9">
      <t>イインカイ</t>
    </rPh>
    <rPh sb="9" eb="12">
      <t>ジムキョク</t>
    </rPh>
    <rPh sb="12" eb="14">
      <t>ショウガイ</t>
    </rPh>
    <rPh sb="14" eb="16">
      <t>ガクシュウ</t>
    </rPh>
    <rPh sb="16" eb="17">
      <t>カ</t>
    </rPh>
    <phoneticPr fontId="3"/>
  </si>
  <si>
    <t>野沢温泉村</t>
  </si>
  <si>
    <t>信濃町</t>
  </si>
  <si>
    <t>小川村</t>
  </si>
  <si>
    <t>飯綱町</t>
  </si>
  <si>
    <t>栄村</t>
  </si>
  <si>
    <t>栄村役場総務課</t>
    <phoneticPr fontId="28"/>
  </si>
  <si>
    <t>岐阜市</t>
  </si>
  <si>
    <t>ぎふ魅力づくり推進部文化芸術課</t>
    <phoneticPr fontId="0" type="Hiragana"/>
  </si>
  <si>
    <t>令和2年度</t>
    <phoneticPr fontId="0" type="Hiragana"/>
  </si>
  <si>
    <t>令和3年度</t>
    <phoneticPr fontId="0" type="Hiragana"/>
  </si>
  <si>
    <t>大垣市</t>
  </si>
  <si>
    <t>総務部契約管財課
教育委員会文化振興課、日本昭和音楽村</t>
    <phoneticPr fontId="0" type="Hiragana"/>
  </si>
  <si>
    <t>令和4年度</t>
    <phoneticPr fontId="0" type="Hiragana"/>
  </si>
  <si>
    <t>高山市</t>
  </si>
  <si>
    <t>市民活動部生涯学習課
総務部行政経営課</t>
    <phoneticPr fontId="0" type="Hiragana"/>
  </si>
  <si>
    <t>多治見市</t>
  </si>
  <si>
    <t>企画部
公共施設管理課</t>
    <rPh sb="0" eb="2">
      <t>キカク</t>
    </rPh>
    <rPh sb="2" eb="3">
      <t>ブ</t>
    </rPh>
    <rPh sb="4" eb="6">
      <t>コウキョウ</t>
    </rPh>
    <rPh sb="6" eb="8">
      <t>シセツ</t>
    </rPh>
    <rPh sb="8" eb="10">
      <t>カンリ</t>
    </rPh>
    <rPh sb="10" eb="11">
      <t>カ</t>
    </rPh>
    <phoneticPr fontId="3"/>
  </si>
  <si>
    <t>関市</t>
  </si>
  <si>
    <t>中津川市</t>
  </si>
  <si>
    <t>令和10年度</t>
    <phoneticPr fontId="0" type="Hiragana"/>
  </si>
  <si>
    <t>美濃市</t>
  </si>
  <si>
    <t>令和11年度以降</t>
    <phoneticPr fontId="0" type="Hiragana"/>
  </si>
  <si>
    <t>瑞浪市</t>
  </si>
  <si>
    <t>羽島市</t>
  </si>
  <si>
    <t>市民協働部生涯学習課</t>
    <phoneticPr fontId="0" type="Hiragana"/>
  </si>
  <si>
    <t>平成30年度</t>
    <phoneticPr fontId="0" type="Hiragana"/>
  </si>
  <si>
    <t>恵那市</t>
  </si>
  <si>
    <t>まちづくり企画部企画課</t>
    <rPh sb="5" eb="7">
      <t>キカク</t>
    </rPh>
    <rPh sb="7" eb="8">
      <t>ブ</t>
    </rPh>
    <rPh sb="8" eb="10">
      <t>キカク</t>
    </rPh>
    <rPh sb="10" eb="11">
      <t>カ</t>
    </rPh>
    <phoneticPr fontId="3"/>
  </si>
  <si>
    <t>美濃加茂市</t>
  </si>
  <si>
    <t>市民協働部人づくり課</t>
    <phoneticPr fontId="0" type="Hiragana"/>
  </si>
  <si>
    <t>土岐市</t>
  </si>
  <si>
    <t>各務原市</t>
  </si>
  <si>
    <t>いきいき楽習課</t>
    <phoneticPr fontId="0" type="Hiragana"/>
  </si>
  <si>
    <t>可児市</t>
  </si>
  <si>
    <t>令和8年度</t>
    <phoneticPr fontId="0" type="Hiragana"/>
  </si>
  <si>
    <t>山県市</t>
  </si>
  <si>
    <t>生涯学習課</t>
    <phoneticPr fontId="0" type="Hiragana"/>
  </si>
  <si>
    <t>瑞穂市</t>
  </si>
  <si>
    <t>教育委員会生涯学習課</t>
    <phoneticPr fontId="0" type="Hiragana"/>
  </si>
  <si>
    <t>平成26年度以前</t>
    <phoneticPr fontId="0" type="Hiragana"/>
  </si>
  <si>
    <t>飛騨市</t>
  </si>
  <si>
    <t>総務部管財課</t>
    <phoneticPr fontId="0" type="Hiragana"/>
  </si>
  <si>
    <t>本巣市</t>
  </si>
  <si>
    <t>教育委員会社会教育課</t>
    <phoneticPr fontId="0" type="Hiragana"/>
  </si>
  <si>
    <t>郡上市</t>
  </si>
  <si>
    <t>教育委員会社会教育課</t>
    <rPh sb="0" eb="2">
      <t>キョウイク</t>
    </rPh>
    <rPh sb="2" eb="5">
      <t>イインカイ</t>
    </rPh>
    <rPh sb="5" eb="7">
      <t>シャカイ</t>
    </rPh>
    <rPh sb="7" eb="9">
      <t>キョウイク</t>
    </rPh>
    <rPh sb="9" eb="10">
      <t>カ</t>
    </rPh>
    <phoneticPr fontId="3"/>
  </si>
  <si>
    <t>下呂市</t>
  </si>
  <si>
    <t>まちづくり推進部財務課</t>
    <phoneticPr fontId="0" type="Hiragana"/>
  </si>
  <si>
    <t>海津市</t>
  </si>
  <si>
    <t>岐南町</t>
  </si>
  <si>
    <t>笠松町</t>
  </si>
  <si>
    <t>養老町</t>
  </si>
  <si>
    <t>教育委員会事務局生涯学習課</t>
    <phoneticPr fontId="0" type="Hiragana"/>
  </si>
  <si>
    <t>令和8年度</t>
    <rPh sb="0" eb="2">
      <t>れいわ</t>
    </rPh>
    <rPh sb="3" eb="5">
      <t>ねんど</t>
    </rPh>
    <phoneticPr fontId="0" type="Hiragana"/>
  </si>
  <si>
    <t>垂井町</t>
  </si>
  <si>
    <t>総務課管財係</t>
    <phoneticPr fontId="0" type="Hiragana"/>
  </si>
  <si>
    <t>関ケ原町</t>
  </si>
  <si>
    <t>企画政策課</t>
    <phoneticPr fontId="0" type="Hiragana"/>
  </si>
  <si>
    <t>神戸町</t>
  </si>
  <si>
    <t>輪之内町</t>
  </si>
  <si>
    <t>経営戦略課</t>
    <phoneticPr fontId="0" type="Hiragana"/>
  </si>
  <si>
    <t>平成29年度</t>
    <phoneticPr fontId="0" type="Hiragana"/>
  </si>
  <si>
    <t>安八町</t>
  </si>
  <si>
    <t>教育委員会
総務課</t>
    <phoneticPr fontId="0" type="Hiragana"/>
  </si>
  <si>
    <t>揖斐川町</t>
  </si>
  <si>
    <t>政策広報課</t>
    <phoneticPr fontId="0" type="Hiragana"/>
  </si>
  <si>
    <t>大野町</t>
  </si>
  <si>
    <t>総務部　総務課</t>
    <phoneticPr fontId="0" type="Hiragana"/>
  </si>
  <si>
    <t>令和7年度</t>
    <phoneticPr fontId="0" type="Hiragana"/>
  </si>
  <si>
    <t>北方町</t>
  </si>
  <si>
    <t>坂祝町</t>
  </si>
  <si>
    <t>富加町</t>
  </si>
  <si>
    <t>富加町教育委員会</t>
    <phoneticPr fontId="0" type="Hiragana"/>
  </si>
  <si>
    <t>川辺町</t>
  </si>
  <si>
    <t>七宗町</t>
  </si>
  <si>
    <t>八百津町</t>
  </si>
  <si>
    <t>白川町</t>
  </si>
  <si>
    <t>教育委員会生涯学習係</t>
    <phoneticPr fontId="0" type="Hiragana"/>
  </si>
  <si>
    <t>東白川村</t>
  </si>
  <si>
    <t>総務課</t>
    <phoneticPr fontId="0" type="Hiragana"/>
  </si>
  <si>
    <t>御嵩町</t>
  </si>
  <si>
    <t>白川村</t>
  </si>
  <si>
    <t>沼津市</t>
  </si>
  <si>
    <t>教育委員会事務局文化振興課</t>
    <rPh sb="0" eb="13">
      <t>キョウイクイインカイジムキョクブンカシンコウカ</t>
    </rPh>
    <phoneticPr fontId="22"/>
  </si>
  <si>
    <t>熱海市</t>
  </si>
  <si>
    <t>三島市</t>
  </si>
  <si>
    <t>財政経営部公共財産保全課</t>
    <rPh sb="0" eb="5">
      <t>ザイセイケイエイブ</t>
    </rPh>
    <rPh sb="5" eb="12">
      <t>コウキョウザイサンホゼンカ</t>
    </rPh>
    <phoneticPr fontId="22"/>
  </si>
  <si>
    <t>富士宮市</t>
  </si>
  <si>
    <t>教育委員会教育部文化課</t>
    <rPh sb="0" eb="2">
      <t>キョウイク</t>
    </rPh>
    <rPh sb="2" eb="5">
      <t>イインカイ</t>
    </rPh>
    <rPh sb="5" eb="7">
      <t>キョウイク</t>
    </rPh>
    <rPh sb="7" eb="8">
      <t>ブ</t>
    </rPh>
    <rPh sb="8" eb="10">
      <t>ブンカ</t>
    </rPh>
    <rPh sb="10" eb="11">
      <t>カ</t>
    </rPh>
    <phoneticPr fontId="22"/>
  </si>
  <si>
    <t>伊東市</t>
  </si>
  <si>
    <t>生涯学習課</t>
    <rPh sb="0" eb="5">
      <t>ショウガイガクシュウカ</t>
    </rPh>
    <phoneticPr fontId="22"/>
  </si>
  <si>
    <t>島田市</t>
  </si>
  <si>
    <t>観光文化部文化振興課</t>
    <rPh sb="0" eb="2">
      <t>カンコウ</t>
    </rPh>
    <rPh sb="2" eb="4">
      <t>ブンカ</t>
    </rPh>
    <rPh sb="4" eb="5">
      <t>ブ</t>
    </rPh>
    <rPh sb="5" eb="7">
      <t>ブンカ</t>
    </rPh>
    <rPh sb="7" eb="9">
      <t>シンコウ</t>
    </rPh>
    <rPh sb="9" eb="10">
      <t>カ</t>
    </rPh>
    <phoneticPr fontId="22"/>
  </si>
  <si>
    <t>富士市</t>
  </si>
  <si>
    <t>磐田市</t>
  </si>
  <si>
    <t>焼津市</t>
  </si>
  <si>
    <t>行政経営部行政経営課</t>
    <rPh sb="0" eb="2">
      <t>ギョウセイ</t>
    </rPh>
    <rPh sb="2" eb="4">
      <t>ケイエイ</t>
    </rPh>
    <rPh sb="4" eb="5">
      <t>ブ</t>
    </rPh>
    <rPh sb="5" eb="7">
      <t>ギョウセイ</t>
    </rPh>
    <rPh sb="7" eb="9">
      <t>ケイエイ</t>
    </rPh>
    <rPh sb="9" eb="10">
      <t>カ</t>
    </rPh>
    <phoneticPr fontId="22"/>
  </si>
  <si>
    <t>掛川市</t>
  </si>
  <si>
    <t>資産経営課</t>
    <rPh sb="0" eb="5">
      <t>シサンケイエイカ</t>
    </rPh>
    <phoneticPr fontId="22"/>
  </si>
  <si>
    <t>令和7年度</t>
    <rPh sb="0" eb="2">
      <t>レイワ</t>
    </rPh>
    <rPh sb="3" eb="5">
      <t>ネンド</t>
    </rPh>
    <phoneticPr fontId="22"/>
  </si>
  <si>
    <t>藤枝市</t>
  </si>
  <si>
    <t>財政経営部資産管理課</t>
    <rPh sb="0" eb="2">
      <t>ザイセイ</t>
    </rPh>
    <rPh sb="2" eb="4">
      <t>ケイエイ</t>
    </rPh>
    <rPh sb="4" eb="5">
      <t>ブ</t>
    </rPh>
    <rPh sb="5" eb="7">
      <t>シサン</t>
    </rPh>
    <rPh sb="7" eb="9">
      <t>カンリ</t>
    </rPh>
    <rPh sb="9" eb="10">
      <t>カ</t>
    </rPh>
    <phoneticPr fontId="22"/>
  </si>
  <si>
    <t>御殿場市</t>
  </si>
  <si>
    <t>総務部管財課</t>
    <rPh sb="0" eb="2">
      <t>ソウム</t>
    </rPh>
    <rPh sb="2" eb="3">
      <t>ブ</t>
    </rPh>
    <rPh sb="3" eb="6">
      <t>カンザイカ</t>
    </rPh>
    <phoneticPr fontId="22"/>
  </si>
  <si>
    <t>袋井市</t>
  </si>
  <si>
    <t>袋井市教育委員会教育企画課</t>
    <rPh sb="0" eb="2">
      <t>フクロイ</t>
    </rPh>
    <rPh sb="2" eb="3">
      <t>シ</t>
    </rPh>
    <rPh sb="3" eb="8">
      <t>キョウイクイインカイ</t>
    </rPh>
    <rPh sb="8" eb="10">
      <t>キョウイク</t>
    </rPh>
    <rPh sb="10" eb="12">
      <t>キカク</t>
    </rPh>
    <rPh sb="12" eb="13">
      <t>カ</t>
    </rPh>
    <phoneticPr fontId="22"/>
  </si>
  <si>
    <t>平成30年度</t>
    <rPh sb="0" eb="2">
      <t>ヘイセイ</t>
    </rPh>
    <rPh sb="4" eb="6">
      <t>ネンド</t>
    </rPh>
    <phoneticPr fontId="22"/>
  </si>
  <si>
    <t>下田市</t>
  </si>
  <si>
    <t>・財務課
・教育委員会生涯学習課</t>
    <rPh sb="1" eb="3">
      <t>ザイム</t>
    </rPh>
    <rPh sb="3" eb="4">
      <t>カ</t>
    </rPh>
    <rPh sb="6" eb="8">
      <t>キョウイク</t>
    </rPh>
    <rPh sb="8" eb="11">
      <t>イインカイ</t>
    </rPh>
    <rPh sb="11" eb="16">
      <t>ショウガイガクシュウカ</t>
    </rPh>
    <phoneticPr fontId="22"/>
  </si>
  <si>
    <t>裾野市</t>
  </si>
  <si>
    <t>教育委員会生涯学習課</t>
    <rPh sb="0" eb="2">
      <t>キョウイク</t>
    </rPh>
    <rPh sb="2" eb="5">
      <t>イインカイ</t>
    </rPh>
    <rPh sb="5" eb="10">
      <t>ショウガイガクシュウカ</t>
    </rPh>
    <phoneticPr fontId="22"/>
  </si>
  <si>
    <t>湖西市</t>
  </si>
  <si>
    <t>伊豆市</t>
  </si>
  <si>
    <t>御前崎市</t>
  </si>
  <si>
    <t>社会教育課</t>
    <rPh sb="0" eb="2">
      <t>シャカイ</t>
    </rPh>
    <rPh sb="2" eb="4">
      <t>キョウイク</t>
    </rPh>
    <rPh sb="4" eb="5">
      <t>カ</t>
    </rPh>
    <phoneticPr fontId="22"/>
  </si>
  <si>
    <t>菊川市</t>
  </si>
  <si>
    <t>企画財政部財政課</t>
    <rPh sb="0" eb="5">
      <t>キカクザイセイブ</t>
    </rPh>
    <rPh sb="5" eb="8">
      <t>ザイセイカ</t>
    </rPh>
    <phoneticPr fontId="22"/>
  </si>
  <si>
    <t>伊豆の国市</t>
  </si>
  <si>
    <t>牧之原市</t>
  </si>
  <si>
    <t>企画政策部地域振興課</t>
    <rPh sb="0" eb="2">
      <t>キカク</t>
    </rPh>
    <rPh sb="2" eb="4">
      <t>セイサク</t>
    </rPh>
    <rPh sb="4" eb="5">
      <t>ブ</t>
    </rPh>
    <rPh sb="5" eb="10">
      <t>チイキシンコウカ</t>
    </rPh>
    <phoneticPr fontId="22"/>
  </si>
  <si>
    <t>東伊豆町</t>
  </si>
  <si>
    <t>河津町</t>
  </si>
  <si>
    <t>南伊豆町</t>
  </si>
  <si>
    <t>松崎町</t>
  </si>
  <si>
    <t>西伊豆町</t>
  </si>
  <si>
    <t>函南町</t>
  </si>
  <si>
    <t>企画課</t>
    <rPh sb="0" eb="3">
      <t>キカクカ</t>
    </rPh>
    <phoneticPr fontId="22"/>
  </si>
  <si>
    <t>長泉町</t>
  </si>
  <si>
    <t>企画財政課</t>
    <rPh sb="0" eb="2">
      <t>キカク</t>
    </rPh>
    <rPh sb="2" eb="5">
      <t>ザイセイカ</t>
    </rPh>
    <phoneticPr fontId="4"/>
  </si>
  <si>
    <t>小山町</t>
  </si>
  <si>
    <t>吉田町</t>
  </si>
  <si>
    <t>教育委員会生涯学習課、総務課財政管理部門（R1当時）、企画課財政部門（R1当時）</t>
    <rPh sb="0" eb="2">
      <t>キョウイク</t>
    </rPh>
    <rPh sb="2" eb="5">
      <t>イインカイ</t>
    </rPh>
    <rPh sb="5" eb="10">
      <t>ショウガイガクシュウカ</t>
    </rPh>
    <rPh sb="11" eb="14">
      <t>ソウムカ</t>
    </rPh>
    <rPh sb="14" eb="16">
      <t>ザイセイ</t>
    </rPh>
    <rPh sb="16" eb="18">
      <t>カンリ</t>
    </rPh>
    <rPh sb="18" eb="20">
      <t>ブモン</t>
    </rPh>
    <rPh sb="23" eb="25">
      <t>トウジ</t>
    </rPh>
    <rPh sb="27" eb="29">
      <t>キカク</t>
    </rPh>
    <rPh sb="29" eb="30">
      <t>カ</t>
    </rPh>
    <rPh sb="30" eb="32">
      <t>ザイセイ</t>
    </rPh>
    <rPh sb="32" eb="34">
      <t>ブモン</t>
    </rPh>
    <rPh sb="37" eb="39">
      <t>トウジ</t>
    </rPh>
    <phoneticPr fontId="22"/>
  </si>
  <si>
    <t>川根本町</t>
  </si>
  <si>
    <t>森町役場総務課契約管財係</t>
    <rPh sb="0" eb="2">
      <t>モリマチ</t>
    </rPh>
    <rPh sb="2" eb="4">
      <t>ヤクバ</t>
    </rPh>
    <rPh sb="4" eb="7">
      <t>ソウムカ</t>
    </rPh>
    <rPh sb="7" eb="9">
      <t>ケイヤク</t>
    </rPh>
    <rPh sb="9" eb="11">
      <t>カンザイ</t>
    </rPh>
    <rPh sb="11" eb="12">
      <t>カカリ</t>
    </rPh>
    <phoneticPr fontId="22"/>
  </si>
  <si>
    <t>豊橋市</t>
  </si>
  <si>
    <t>資産経営課
「文化のまち」づくり課</t>
  </si>
  <si>
    <t>岡崎市</t>
  </si>
  <si>
    <t>財務部行政経営課</t>
    <rPh sb="0" eb="3">
      <t>ザイムブ</t>
    </rPh>
    <rPh sb="3" eb="8">
      <t>ギョウセイケイエイカ</t>
    </rPh>
    <phoneticPr fontId="3"/>
  </si>
  <si>
    <t>一宮市</t>
  </si>
  <si>
    <t>指定管理課</t>
    <rPh sb="0" eb="2">
      <t>シテイ</t>
    </rPh>
    <rPh sb="2" eb="5">
      <t>カンリカ</t>
    </rPh>
    <phoneticPr fontId="3"/>
  </si>
  <si>
    <t>瀬戸市</t>
  </si>
  <si>
    <t>建設課・文化課</t>
    <rPh sb="0" eb="2">
      <t>ケンセツ</t>
    </rPh>
    <rPh sb="2" eb="3">
      <t>カ</t>
    </rPh>
    <rPh sb="4" eb="6">
      <t>ブンカ</t>
    </rPh>
    <rPh sb="6" eb="7">
      <t>カ</t>
    </rPh>
    <phoneticPr fontId="3"/>
  </si>
  <si>
    <t>半田市</t>
  </si>
  <si>
    <t>教育部生涯学習課</t>
    <rPh sb="0" eb="2">
      <t>キョウイク</t>
    </rPh>
    <rPh sb="2" eb="3">
      <t>ブ</t>
    </rPh>
    <rPh sb="3" eb="8">
      <t>ショウガイガクシュウカ</t>
    </rPh>
    <phoneticPr fontId="3"/>
  </si>
  <si>
    <t>春日井市</t>
  </si>
  <si>
    <t>建設部施設管理課</t>
    <rPh sb="0" eb="8">
      <t>ケンセツブシセツカンリカ</t>
    </rPh>
    <phoneticPr fontId="3"/>
  </si>
  <si>
    <t>豊川市</t>
  </si>
  <si>
    <t>市民部文化振興課</t>
    <rPh sb="0" eb="2">
      <t>シミン</t>
    </rPh>
    <rPh sb="2" eb="3">
      <t>ブ</t>
    </rPh>
    <rPh sb="3" eb="5">
      <t>ブンカ</t>
    </rPh>
    <rPh sb="5" eb="7">
      <t>シンコウ</t>
    </rPh>
    <rPh sb="7" eb="8">
      <t>カ</t>
    </rPh>
    <phoneticPr fontId="3"/>
  </si>
  <si>
    <t>津島市</t>
  </si>
  <si>
    <t>総務部財政課・総務デジタル課</t>
    <rPh sb="0" eb="2">
      <t>ソウム</t>
    </rPh>
    <rPh sb="2" eb="3">
      <t>ブ</t>
    </rPh>
    <rPh sb="3" eb="5">
      <t>ザイセイ</t>
    </rPh>
    <rPh sb="5" eb="6">
      <t>カ</t>
    </rPh>
    <rPh sb="7" eb="9">
      <t>ソウム</t>
    </rPh>
    <rPh sb="13" eb="14">
      <t>カ</t>
    </rPh>
    <phoneticPr fontId="3"/>
  </si>
  <si>
    <t>碧南市</t>
  </si>
  <si>
    <t>碧南市役所総務部資産活用課</t>
    <rPh sb="0" eb="5">
      <t>ヘキナンシヤクショ</t>
    </rPh>
    <rPh sb="5" eb="7">
      <t>ソウム</t>
    </rPh>
    <rPh sb="7" eb="8">
      <t>ブ</t>
    </rPh>
    <rPh sb="8" eb="10">
      <t>シサン</t>
    </rPh>
    <rPh sb="10" eb="12">
      <t>カツヨウ</t>
    </rPh>
    <rPh sb="12" eb="13">
      <t>カ</t>
    </rPh>
    <phoneticPr fontId="3"/>
  </si>
  <si>
    <t>刈谷市</t>
  </si>
  <si>
    <t>企画財政部施設保全課</t>
    <rPh sb="0" eb="2">
      <t>キカク</t>
    </rPh>
    <rPh sb="2" eb="4">
      <t>ザイセイ</t>
    </rPh>
    <rPh sb="4" eb="5">
      <t>ブ</t>
    </rPh>
    <rPh sb="5" eb="7">
      <t>シセツ</t>
    </rPh>
    <rPh sb="7" eb="9">
      <t>ホゼン</t>
    </rPh>
    <rPh sb="9" eb="10">
      <t>カ</t>
    </rPh>
    <phoneticPr fontId="3"/>
  </si>
  <si>
    <t>豊田市</t>
  </si>
  <si>
    <t>企画政策部企画課</t>
    <rPh sb="0" eb="2">
      <t>キカク</t>
    </rPh>
    <rPh sb="2" eb="4">
      <t>セイサク</t>
    </rPh>
    <rPh sb="4" eb="5">
      <t>ブ</t>
    </rPh>
    <rPh sb="5" eb="7">
      <t>キカク</t>
    </rPh>
    <rPh sb="7" eb="8">
      <t>カ</t>
    </rPh>
    <phoneticPr fontId="3"/>
  </si>
  <si>
    <t>安城市</t>
  </si>
  <si>
    <t>施設保全課</t>
    <rPh sb="0" eb="2">
      <t>シセツ</t>
    </rPh>
    <rPh sb="2" eb="4">
      <t>ホゼン</t>
    </rPh>
    <rPh sb="4" eb="5">
      <t>カ</t>
    </rPh>
    <phoneticPr fontId="3"/>
  </si>
  <si>
    <t>128
(40)</t>
    <phoneticPr fontId="3"/>
  </si>
  <si>
    <t>西尾市</t>
  </si>
  <si>
    <t>観光文化振興課</t>
    <rPh sb="0" eb="2">
      <t>カンコウ</t>
    </rPh>
    <rPh sb="2" eb="7">
      <t>ブンカシンコウカ</t>
    </rPh>
    <phoneticPr fontId="3"/>
  </si>
  <si>
    <t>蒲郡市</t>
  </si>
  <si>
    <t xml:space="preserve">教育委員会生涯学習課
総務部公共施設マネジメント課
</t>
    <rPh sb="0" eb="5">
      <t>キョウイクイインカイ</t>
    </rPh>
    <rPh sb="11" eb="14">
      <t>ソウムブ</t>
    </rPh>
    <rPh sb="14" eb="16">
      <t>コウキョウ</t>
    </rPh>
    <rPh sb="16" eb="18">
      <t>シセツ</t>
    </rPh>
    <rPh sb="24" eb="25">
      <t>カ</t>
    </rPh>
    <phoneticPr fontId="3"/>
  </si>
  <si>
    <t>犬山市</t>
  </si>
  <si>
    <t>1.4
(5)</t>
    <phoneticPr fontId="3"/>
  </si>
  <si>
    <t>常滑市</t>
  </si>
  <si>
    <t>江南市</t>
  </si>
  <si>
    <t>教育委員会
生涯学習
総務部
財政課</t>
    <rPh sb="0" eb="2">
      <t>キョウイク</t>
    </rPh>
    <rPh sb="2" eb="5">
      <t>イインカイ</t>
    </rPh>
    <rPh sb="6" eb="8">
      <t>ショウガイ</t>
    </rPh>
    <rPh sb="8" eb="10">
      <t>ガクシュウ</t>
    </rPh>
    <rPh sb="11" eb="13">
      <t>ソウム</t>
    </rPh>
    <rPh sb="13" eb="14">
      <t>ブ</t>
    </rPh>
    <rPh sb="15" eb="17">
      <t>ザイセイ</t>
    </rPh>
    <rPh sb="17" eb="18">
      <t>カ</t>
    </rPh>
    <phoneticPr fontId="3"/>
  </si>
  <si>
    <t>小牧市</t>
  </si>
  <si>
    <t>稲沢市</t>
  </si>
  <si>
    <t>教育委員会庶務課</t>
    <rPh sb="0" eb="2">
      <t>キョウイク</t>
    </rPh>
    <rPh sb="2" eb="5">
      <t>イインカイ</t>
    </rPh>
    <rPh sb="5" eb="8">
      <t>ショムカ</t>
    </rPh>
    <phoneticPr fontId="3"/>
  </si>
  <si>
    <t>令和10年度</t>
    <rPh sb="0" eb="2">
      <t>レイワ</t>
    </rPh>
    <rPh sb="4" eb="6">
      <t>ネンド</t>
    </rPh>
    <phoneticPr fontId="3"/>
  </si>
  <si>
    <t>新城市</t>
  </si>
  <si>
    <t>教育部　生涯共育課</t>
    <rPh sb="0" eb="3">
      <t>キョウイクブ</t>
    </rPh>
    <rPh sb="4" eb="6">
      <t>ショウガイ</t>
    </rPh>
    <rPh sb="6" eb="7">
      <t>トモ</t>
    </rPh>
    <rPh sb="7" eb="8">
      <t>イク</t>
    </rPh>
    <rPh sb="8" eb="9">
      <t>カ</t>
    </rPh>
    <phoneticPr fontId="4"/>
  </si>
  <si>
    <t>令和3年度</t>
    <rPh sb="0" eb="2">
      <t>レイワ</t>
    </rPh>
    <rPh sb="3" eb="5">
      <t>ネンド</t>
    </rPh>
    <phoneticPr fontId="4"/>
  </si>
  <si>
    <t>東海市</t>
  </si>
  <si>
    <t>大府市</t>
  </si>
  <si>
    <t>市民協働部文化交流課</t>
    <rPh sb="0" eb="5">
      <t>シミンキョウドウブ</t>
    </rPh>
    <rPh sb="5" eb="10">
      <t>ブンカコウリュウカ</t>
    </rPh>
    <phoneticPr fontId="3"/>
  </si>
  <si>
    <t>知多市</t>
  </si>
  <si>
    <t>市長部局総務部財政課</t>
    <rPh sb="0" eb="4">
      <t>シチョウブキョク</t>
    </rPh>
    <rPh sb="4" eb="7">
      <t>ソウムブ</t>
    </rPh>
    <rPh sb="7" eb="10">
      <t>ザイセイカ</t>
    </rPh>
    <phoneticPr fontId="3"/>
  </si>
  <si>
    <t>知立市</t>
  </si>
  <si>
    <t>教育委員会文化課</t>
    <rPh sb="0" eb="2">
      <t>キョウイク</t>
    </rPh>
    <rPh sb="2" eb="5">
      <t>イインカイ</t>
    </rPh>
    <rPh sb="5" eb="7">
      <t>ブンカ</t>
    </rPh>
    <rPh sb="7" eb="8">
      <t>カ</t>
    </rPh>
    <phoneticPr fontId="3"/>
  </si>
  <si>
    <t>尾張旭市</t>
  </si>
  <si>
    <t>高浜市</t>
  </si>
  <si>
    <t>岩倉市</t>
  </si>
  <si>
    <t>岩倉市教育こども未来部生涯学習課</t>
    <rPh sb="0" eb="3">
      <t>イワクラシ</t>
    </rPh>
    <rPh sb="3" eb="5">
      <t>キョウイク</t>
    </rPh>
    <rPh sb="8" eb="10">
      <t>ミライ</t>
    </rPh>
    <rPh sb="10" eb="11">
      <t>ブ</t>
    </rPh>
    <rPh sb="11" eb="16">
      <t>ショウガイガクシュウカ</t>
    </rPh>
    <phoneticPr fontId="3"/>
  </si>
  <si>
    <t>豊明市</t>
  </si>
  <si>
    <t>企画政策課、公共施設管理課、生涯学習課</t>
    <rPh sb="0" eb="5">
      <t>キカクセイサクカ</t>
    </rPh>
    <rPh sb="6" eb="10">
      <t>コウキョウシセツ</t>
    </rPh>
    <rPh sb="10" eb="13">
      <t>カンリカ</t>
    </rPh>
    <rPh sb="14" eb="19">
      <t>ショウガイガクシュウカ</t>
    </rPh>
    <phoneticPr fontId="3"/>
  </si>
  <si>
    <t>日進市</t>
  </si>
  <si>
    <t>財務政策課</t>
    <rPh sb="0" eb="2">
      <t>ザイム</t>
    </rPh>
    <rPh sb="2" eb="5">
      <t>セイサクカ</t>
    </rPh>
    <phoneticPr fontId="3"/>
  </si>
  <si>
    <t>田原市</t>
  </si>
  <si>
    <t>教育部　生涯学習課</t>
    <rPh sb="0" eb="2">
      <t>キョウイク</t>
    </rPh>
    <rPh sb="2" eb="3">
      <t>ブ</t>
    </rPh>
    <rPh sb="4" eb="9">
      <t>ショウガイガクシュウカ</t>
    </rPh>
    <phoneticPr fontId="3"/>
  </si>
  <si>
    <t>愛西市</t>
  </si>
  <si>
    <t>清須市</t>
  </si>
  <si>
    <t>総務部財産管理課</t>
    <rPh sb="0" eb="3">
      <t>ソウムブ</t>
    </rPh>
    <rPh sb="3" eb="5">
      <t>ザイサン</t>
    </rPh>
    <rPh sb="5" eb="7">
      <t>カンリ</t>
    </rPh>
    <rPh sb="7" eb="8">
      <t>カ</t>
    </rPh>
    <phoneticPr fontId="3"/>
  </si>
  <si>
    <t>北名古屋市</t>
  </si>
  <si>
    <t>総務部　企画情報課</t>
    <rPh sb="0" eb="3">
      <t>ソウムブ</t>
    </rPh>
    <rPh sb="4" eb="9">
      <t>キカクジョウホウカ</t>
    </rPh>
    <phoneticPr fontId="3"/>
  </si>
  <si>
    <t>弥富市</t>
  </si>
  <si>
    <t>みよし市</t>
  </si>
  <si>
    <t>教育委員会教育行政課</t>
    <rPh sb="0" eb="2">
      <t>キョウイク</t>
    </rPh>
    <rPh sb="2" eb="5">
      <t>イインカイ</t>
    </rPh>
    <rPh sb="5" eb="7">
      <t>キョウイク</t>
    </rPh>
    <rPh sb="7" eb="9">
      <t>ギョウセイ</t>
    </rPh>
    <rPh sb="9" eb="10">
      <t>カ</t>
    </rPh>
    <phoneticPr fontId="3"/>
  </si>
  <si>
    <t>あま市</t>
  </si>
  <si>
    <t>長久手市</t>
  </si>
  <si>
    <t>くらし文化部生涯学習課</t>
    <rPh sb="3" eb="6">
      <t>ブンカブ</t>
    </rPh>
    <rPh sb="6" eb="8">
      <t>ショウガイ</t>
    </rPh>
    <rPh sb="8" eb="11">
      <t>ガクシュウカ</t>
    </rPh>
    <phoneticPr fontId="3"/>
  </si>
  <si>
    <t>東郷町</t>
  </si>
  <si>
    <t>教育部生涯学習課</t>
    <rPh sb="0" eb="3">
      <t>キョウイクブ</t>
    </rPh>
    <rPh sb="3" eb="8">
      <t>ショウガイガクシュウカ</t>
    </rPh>
    <phoneticPr fontId="3"/>
  </si>
  <si>
    <t>豊山町</t>
  </si>
  <si>
    <t>大口町</t>
  </si>
  <si>
    <t>扶桑町</t>
  </si>
  <si>
    <t>総務部総務課</t>
    <rPh sb="0" eb="3">
      <t>ソウムブ</t>
    </rPh>
    <rPh sb="3" eb="5">
      <t>ソウム</t>
    </rPh>
    <rPh sb="5" eb="6">
      <t>カ</t>
    </rPh>
    <phoneticPr fontId="3"/>
  </si>
  <si>
    <t>大治町</t>
  </si>
  <si>
    <t>蟹江町</t>
  </si>
  <si>
    <t>総務部総務課</t>
  </si>
  <si>
    <t>飛島村</t>
  </si>
  <si>
    <t>阿久比町</t>
  </si>
  <si>
    <t>東浦町</t>
  </si>
  <si>
    <t>南知多町</t>
  </si>
  <si>
    <t>武豊町</t>
  </si>
  <si>
    <t>幸田町</t>
  </si>
  <si>
    <t>教育委員会
生涯学習課</t>
    <rPh sb="0" eb="2">
      <t>キョウイク</t>
    </rPh>
    <rPh sb="2" eb="5">
      <t>イインカイ</t>
    </rPh>
    <rPh sb="6" eb="8">
      <t>ショウガイ</t>
    </rPh>
    <rPh sb="8" eb="10">
      <t>ガクシュウ</t>
    </rPh>
    <rPh sb="10" eb="11">
      <t>カ</t>
    </rPh>
    <phoneticPr fontId="3"/>
  </si>
  <si>
    <t>設楽町</t>
  </si>
  <si>
    <t>東栄町</t>
  </si>
  <si>
    <t>豊根村</t>
  </si>
  <si>
    <t>三重県</t>
  </si>
  <si>
    <t>津市</t>
  </si>
  <si>
    <t>四日市市</t>
  </si>
  <si>
    <t>行財政改革課</t>
    <rPh sb="0" eb="3">
      <t>ギョウザイセイ</t>
    </rPh>
    <rPh sb="3" eb="5">
      <t>カイカク</t>
    </rPh>
    <rPh sb="5" eb="6">
      <t>カ</t>
    </rPh>
    <phoneticPr fontId="3"/>
  </si>
  <si>
    <t>伊勢市</t>
  </si>
  <si>
    <t>資産経営部資産経営課</t>
    <rPh sb="0" eb="2">
      <t>シサン</t>
    </rPh>
    <rPh sb="2" eb="4">
      <t>ケイエイ</t>
    </rPh>
    <rPh sb="4" eb="5">
      <t>ブ</t>
    </rPh>
    <rPh sb="5" eb="7">
      <t>シサン</t>
    </rPh>
    <rPh sb="7" eb="9">
      <t>ケイエイ</t>
    </rPh>
    <rPh sb="9" eb="10">
      <t>カ</t>
    </rPh>
    <phoneticPr fontId="29"/>
  </si>
  <si>
    <t>平成30年</t>
    <rPh sb="0" eb="2">
      <t>ヘイセイ</t>
    </rPh>
    <rPh sb="4" eb="5">
      <t>ネン</t>
    </rPh>
    <phoneticPr fontId="6"/>
  </si>
  <si>
    <t>平成30年度</t>
    <rPh sb="0" eb="2">
      <t>ヘイセイ</t>
    </rPh>
    <rPh sb="4" eb="6">
      <t>ネンド</t>
    </rPh>
    <phoneticPr fontId="6"/>
  </si>
  <si>
    <t>松阪市</t>
  </si>
  <si>
    <t>桑名市</t>
  </si>
  <si>
    <t>ブランド推進課</t>
    <rPh sb="4" eb="6">
      <t>スイシン</t>
    </rPh>
    <rPh sb="6" eb="7">
      <t>カ</t>
    </rPh>
    <phoneticPr fontId="3"/>
  </si>
  <si>
    <t>鈴鹿市</t>
  </si>
  <si>
    <t>都市整備部公共施設政策課</t>
    <rPh sb="0" eb="5">
      <t>トシセイビブ</t>
    </rPh>
    <rPh sb="5" eb="12">
      <t>コウキョウシセツセイサクカ</t>
    </rPh>
    <phoneticPr fontId="3"/>
  </si>
  <si>
    <t>名張市</t>
  </si>
  <si>
    <t>尾鷲市</t>
  </si>
  <si>
    <t>亀山市</t>
  </si>
  <si>
    <t>総務財政部財務課</t>
    <rPh sb="0" eb="5">
      <t>ソウムザイセイブ</t>
    </rPh>
    <rPh sb="5" eb="8">
      <t>ザイムカ</t>
    </rPh>
    <phoneticPr fontId="3"/>
  </si>
  <si>
    <t>鳥羽市</t>
  </si>
  <si>
    <t>熊野市</t>
  </si>
  <si>
    <t>教育委員会社会教育課</t>
    <rPh sb="0" eb="10">
      <t>キョウイクイインカイシャカイキョウイクカ</t>
    </rPh>
    <phoneticPr fontId="3"/>
  </si>
  <si>
    <t>いなべ市</t>
  </si>
  <si>
    <t>志摩市</t>
  </si>
  <si>
    <t>伊賀市</t>
  </si>
  <si>
    <t>木曽岬町</t>
  </si>
  <si>
    <t>東員町</t>
  </si>
  <si>
    <t>社会教育課</t>
    <phoneticPr fontId="0" type="Hiragana"/>
  </si>
  <si>
    <t>菰野町</t>
  </si>
  <si>
    <t>川越町</t>
  </si>
  <si>
    <t>多気町</t>
  </si>
  <si>
    <t>大台町</t>
  </si>
  <si>
    <t>玉城町</t>
  </si>
  <si>
    <t>総務政策課</t>
    <rPh sb="0" eb="4">
      <t>ソウムセイサク</t>
    </rPh>
    <rPh sb="4" eb="5">
      <t>カ</t>
    </rPh>
    <phoneticPr fontId="3"/>
  </si>
  <si>
    <t>度会町</t>
  </si>
  <si>
    <t>大紀町</t>
  </si>
  <si>
    <t>教育委員会事務局</t>
    <rPh sb="0" eb="2">
      <t>キョウイク</t>
    </rPh>
    <rPh sb="2" eb="5">
      <t>イインカイ</t>
    </rPh>
    <rPh sb="5" eb="8">
      <t>ジムキョク</t>
    </rPh>
    <phoneticPr fontId="3"/>
  </si>
  <si>
    <t>南伊勢町</t>
  </si>
  <si>
    <t>紀北町</t>
  </si>
  <si>
    <t>御浜町</t>
  </si>
  <si>
    <t>紀宝町</t>
  </si>
  <si>
    <t>大津市</t>
  </si>
  <si>
    <t>彦根市</t>
  </si>
  <si>
    <t>長浜市</t>
  </si>
  <si>
    <t>生涯学習文化課、財政課</t>
    <rPh sb="0" eb="7">
      <t>ショウガイガクシュウブンカカ</t>
    </rPh>
    <rPh sb="8" eb="10">
      <t>ザイセイ</t>
    </rPh>
    <rPh sb="10" eb="11">
      <t>カ</t>
    </rPh>
    <phoneticPr fontId="3"/>
  </si>
  <si>
    <t>近江八幡市</t>
  </si>
  <si>
    <t>総合政策部　文化振興課</t>
  </si>
  <si>
    <t>草津市</t>
  </si>
  <si>
    <t>経営戦略課</t>
    <rPh sb="0" eb="4">
      <t>ケイエイセンリャク</t>
    </rPh>
    <rPh sb="4" eb="5">
      <t>カ</t>
    </rPh>
    <phoneticPr fontId="3"/>
  </si>
  <si>
    <t>守山市</t>
  </si>
  <si>
    <t>教育委員会事務局社会教育・文化振興課</t>
    <rPh sb="0" eb="5">
      <t>キョウイクイインカイ</t>
    </rPh>
    <rPh sb="5" eb="8">
      <t>ジムキョク</t>
    </rPh>
    <rPh sb="8" eb="12">
      <t>シャカイキョウイク</t>
    </rPh>
    <rPh sb="13" eb="17">
      <t>ブンカシンコウ</t>
    </rPh>
    <rPh sb="17" eb="18">
      <t>カ</t>
    </rPh>
    <phoneticPr fontId="3"/>
  </si>
  <si>
    <t>栗東市</t>
  </si>
  <si>
    <t>市民財政部契約・管財課</t>
    <rPh sb="0" eb="4">
      <t>シミンザイセイ</t>
    </rPh>
    <rPh sb="4" eb="5">
      <t>ブ</t>
    </rPh>
    <rPh sb="5" eb="7">
      <t>ケイヤク</t>
    </rPh>
    <rPh sb="8" eb="11">
      <t>カンザイカ</t>
    </rPh>
    <phoneticPr fontId="3"/>
  </si>
  <si>
    <t>甲賀市</t>
  </si>
  <si>
    <t>マネジメント推進室</t>
    <rPh sb="6" eb="8">
      <t>スイシン</t>
    </rPh>
    <rPh sb="8" eb="9">
      <t>シツ</t>
    </rPh>
    <phoneticPr fontId="3"/>
  </si>
  <si>
    <t>野洲市</t>
  </si>
  <si>
    <t>湖南市</t>
  </si>
  <si>
    <t>湖南市総務部行財政改革推進課</t>
    <rPh sb="0" eb="3">
      <t>コナンシ</t>
    </rPh>
    <rPh sb="3" eb="5">
      <t>ソウム</t>
    </rPh>
    <rPh sb="5" eb="6">
      <t>ブ</t>
    </rPh>
    <rPh sb="6" eb="9">
      <t>ギョウザイセイ</t>
    </rPh>
    <rPh sb="9" eb="11">
      <t>カイカク</t>
    </rPh>
    <rPh sb="11" eb="13">
      <t>スイシン</t>
    </rPh>
    <rPh sb="13" eb="14">
      <t>カ</t>
    </rPh>
    <phoneticPr fontId="3"/>
  </si>
  <si>
    <t>高島市</t>
  </si>
  <si>
    <t>高島市教育委員会教育総務部高島市民会館</t>
    <rPh sb="0" eb="3">
      <t>タカシマシ</t>
    </rPh>
    <rPh sb="3" eb="5">
      <t>キョウイク</t>
    </rPh>
    <rPh sb="5" eb="8">
      <t>イインカイ</t>
    </rPh>
    <rPh sb="8" eb="10">
      <t>キョウイク</t>
    </rPh>
    <rPh sb="10" eb="12">
      <t>ソウム</t>
    </rPh>
    <rPh sb="12" eb="13">
      <t>ブ</t>
    </rPh>
    <rPh sb="13" eb="15">
      <t>タカシマ</t>
    </rPh>
    <rPh sb="15" eb="17">
      <t>シミン</t>
    </rPh>
    <rPh sb="17" eb="19">
      <t>カイカン</t>
    </rPh>
    <phoneticPr fontId="3"/>
  </si>
  <si>
    <t>東近江市</t>
  </si>
  <si>
    <t>米原市</t>
  </si>
  <si>
    <t>日野町</t>
  </si>
  <si>
    <t>教育委員会事務局　生涯学習課</t>
    <rPh sb="9" eb="14">
      <t>ショウガイガクシュウカ</t>
    </rPh>
    <phoneticPr fontId="3"/>
  </si>
  <si>
    <t>竜王町</t>
  </si>
  <si>
    <t>愛荘町</t>
  </si>
  <si>
    <t>公共施設最適配置推進室</t>
    <rPh sb="0" eb="2">
      <t>コウキョウ</t>
    </rPh>
    <rPh sb="2" eb="4">
      <t>シセツ</t>
    </rPh>
    <rPh sb="4" eb="6">
      <t>サイテキ</t>
    </rPh>
    <rPh sb="6" eb="8">
      <t>ハイチ</t>
    </rPh>
    <rPh sb="8" eb="10">
      <t>スイシン</t>
    </rPh>
    <rPh sb="10" eb="11">
      <t>シツ</t>
    </rPh>
    <phoneticPr fontId="3"/>
  </si>
  <si>
    <t>豊郷町</t>
  </si>
  <si>
    <t>甲良町</t>
  </si>
  <si>
    <t>多賀町</t>
  </si>
  <si>
    <t>福知山市</t>
  </si>
  <si>
    <t>生涯学習課
資産活用課</t>
    <phoneticPr fontId="3"/>
  </si>
  <si>
    <t>舞鶴市</t>
  </si>
  <si>
    <t>資産マネジメント推進課</t>
  </si>
  <si>
    <t>綾部市</t>
  </si>
  <si>
    <t>宇治市</t>
  </si>
  <si>
    <t>政策企画部政策戦略課</t>
  </si>
  <si>
    <t>宮津市</t>
  </si>
  <si>
    <t>亀岡市</t>
  </si>
  <si>
    <t>城陽市</t>
  </si>
  <si>
    <t>向日市</t>
  </si>
  <si>
    <t>建設部
公共建物整備課</t>
    <phoneticPr fontId="3"/>
  </si>
  <si>
    <t>長岡京市</t>
  </si>
  <si>
    <t>八幡市</t>
  </si>
  <si>
    <t>八幡市教育委員会教育部社会教育課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</si>
  <si>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</si>
  <si>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</si>
  <si>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</si>
  <si>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</si>
  <si>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</si>
  <si>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</si>
  <si>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</si>
  <si>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</si>
  <si>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</si>
  <si>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</si>
  <si>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</si>
  <si>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</si>
  <si>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財産施設課</t>
    <rPh sb="0" eb="2">
      <t>ザイサン</t>
    </rPh>
    <rPh sb="2" eb="5">
      <t>シセツカ</t>
    </rPh>
    <phoneticPr fontId="3"/>
  </si>
  <si>
    <t>京丹波町</t>
  </si>
  <si>
    <t>伊根町</t>
  </si>
  <si>
    <t>与謝野町</t>
  </si>
  <si>
    <t>岸和田市</t>
  </si>
  <si>
    <t>市長部局建設部公共マネジメント課</t>
  </si>
  <si>
    <t>豊中市</t>
  </si>
  <si>
    <t>都市経営部創造改革課</t>
  </si>
  <si>
    <t>毎年度更新</t>
    <rPh sb="0" eb="3">
      <t>マイネンド</t>
    </rPh>
    <rPh sb="3" eb="5">
      <t>コウシン</t>
    </rPh>
    <phoneticPr fontId="3"/>
  </si>
  <si>
    <t>池田市</t>
  </si>
  <si>
    <t>市民活力部人権・文化国際課</t>
    <rPh sb="0" eb="7">
      <t>シミンカツリョクブジンケン</t>
    </rPh>
    <rPh sb="8" eb="13">
      <t>ブンカコクサイカ</t>
    </rPh>
    <phoneticPr fontId="3"/>
  </si>
  <si>
    <t>吹田市</t>
  </si>
  <si>
    <t>資産経営室</t>
    <rPh sb="0" eb="5">
      <t>シサンケイエイシツ</t>
    </rPh>
    <phoneticPr fontId="3"/>
  </si>
  <si>
    <t>泉大津市</t>
  </si>
  <si>
    <t>高槻市</t>
  </si>
  <si>
    <t>総合戦略部アセットマネジメント推進室</t>
    <rPh sb="0" eb="5">
      <t>ソウゴウセンリャクブ</t>
    </rPh>
    <rPh sb="15" eb="18">
      <t>スイシンシツ</t>
    </rPh>
    <phoneticPr fontId="3"/>
  </si>
  <si>
    <t>貝塚市</t>
  </si>
  <si>
    <t>都市政策部政策推進課</t>
    <phoneticPr fontId="3"/>
  </si>
  <si>
    <t>守口市</t>
  </si>
  <si>
    <t>企画財政部財産活用課</t>
    <rPh sb="0" eb="2">
      <t>キカク</t>
    </rPh>
    <rPh sb="2" eb="4">
      <t>ザイセイ</t>
    </rPh>
    <rPh sb="4" eb="5">
      <t>ブ</t>
    </rPh>
    <rPh sb="5" eb="7">
      <t>ザイサン</t>
    </rPh>
    <rPh sb="7" eb="9">
      <t>カツヨウ</t>
    </rPh>
    <rPh sb="9" eb="10">
      <t>カ</t>
    </rPh>
    <phoneticPr fontId="3"/>
  </si>
  <si>
    <t>枚方市</t>
  </si>
  <si>
    <t>茨木市</t>
  </si>
  <si>
    <t>33(1)</t>
  </si>
  <si>
    <t>八尾市</t>
  </si>
  <si>
    <t>魅力創造部</t>
  </si>
  <si>
    <t>泉佐野市</t>
  </si>
  <si>
    <t>富田林市</t>
  </si>
  <si>
    <t>行政管理課</t>
    <rPh sb="0" eb="5">
      <t>ギョウセイカンリカ</t>
    </rPh>
    <phoneticPr fontId="3"/>
  </si>
  <si>
    <t>寝屋川市</t>
  </si>
  <si>
    <t>河内長野市</t>
  </si>
  <si>
    <t>総務部資産活用課</t>
    <rPh sb="0" eb="2">
      <t>ソウム</t>
    </rPh>
    <rPh sb="2" eb="3">
      <t>ブ</t>
    </rPh>
    <rPh sb="3" eb="5">
      <t>シサン</t>
    </rPh>
    <rPh sb="5" eb="7">
      <t>カツヨウ</t>
    </rPh>
    <rPh sb="7" eb="8">
      <t>カ</t>
    </rPh>
    <phoneticPr fontId="3"/>
  </si>
  <si>
    <t>松原市</t>
  </si>
  <si>
    <t>総務部財産管理課
市民協働部いきがい学習課</t>
    <rPh sb="0" eb="2">
      <t>ソウム</t>
    </rPh>
    <rPh sb="2" eb="3">
      <t>ブ</t>
    </rPh>
    <rPh sb="3" eb="5">
      <t>ザイサン</t>
    </rPh>
    <rPh sb="5" eb="7">
      <t>カンリ</t>
    </rPh>
    <rPh sb="7" eb="8">
      <t>カ</t>
    </rPh>
    <rPh sb="9" eb="11">
      <t>シミン</t>
    </rPh>
    <rPh sb="11" eb="13">
      <t>キョウドウ</t>
    </rPh>
    <rPh sb="13" eb="14">
      <t>ブ</t>
    </rPh>
    <rPh sb="18" eb="20">
      <t>ガクシュウ</t>
    </rPh>
    <rPh sb="20" eb="21">
      <t>カ</t>
    </rPh>
    <phoneticPr fontId="3"/>
  </si>
  <si>
    <t>大東市</t>
    <phoneticPr fontId="3"/>
  </si>
  <si>
    <t>政策推進部
資産経営課</t>
    <rPh sb="0" eb="5">
      <t>セイサクスイシンブ</t>
    </rPh>
    <rPh sb="6" eb="11">
      <t>シサンケイエイカ</t>
    </rPh>
    <phoneticPr fontId="3"/>
  </si>
  <si>
    <t>和泉市</t>
  </si>
  <si>
    <t>市長公室政策企画室</t>
    <rPh sb="0" eb="4">
      <t>シチョウコウシツ</t>
    </rPh>
    <rPh sb="4" eb="9">
      <t>セイサクキカクシツ</t>
    </rPh>
    <phoneticPr fontId="3"/>
  </si>
  <si>
    <t>箕面市</t>
  </si>
  <si>
    <t>柏原市</t>
  </si>
  <si>
    <t>羽曳野市</t>
  </si>
  <si>
    <t>門真市</t>
  </si>
  <si>
    <t>企画財政部企画課</t>
    <rPh sb="0" eb="2">
      <t>キカク</t>
    </rPh>
    <rPh sb="2" eb="4">
      <t>ザイセイ</t>
    </rPh>
    <rPh sb="4" eb="5">
      <t>ブ</t>
    </rPh>
    <rPh sb="5" eb="7">
      <t>キカク</t>
    </rPh>
    <rPh sb="7" eb="8">
      <t>カ</t>
    </rPh>
    <phoneticPr fontId="3"/>
  </si>
  <si>
    <t>摂津市</t>
  </si>
  <si>
    <t>総務部資産活用課</t>
    <rPh sb="0" eb="8">
      <t>ソウムブシサンカツヨウカ</t>
    </rPh>
    <phoneticPr fontId="3"/>
  </si>
  <si>
    <t>高石市</t>
  </si>
  <si>
    <t>総務部総務課</t>
    <rPh sb="0" eb="3">
      <t>ソウムブ</t>
    </rPh>
    <rPh sb="3" eb="6">
      <t>ソウムカ</t>
    </rPh>
    <phoneticPr fontId="22"/>
  </si>
  <si>
    <t>藤井寺市</t>
  </si>
  <si>
    <t>東大阪市</t>
  </si>
  <si>
    <t>人権文化部文化室文化のまち推進課（PFI東大阪文化創造館株式会社）</t>
  </si>
  <si>
    <t>泉南市</t>
  </si>
  <si>
    <t>行革・財産活用室</t>
    <rPh sb="0" eb="2">
      <t>ギョウカク</t>
    </rPh>
    <rPh sb="3" eb="5">
      <t>ザイサン</t>
    </rPh>
    <rPh sb="5" eb="8">
      <t>カツヨウシツ</t>
    </rPh>
    <phoneticPr fontId="3"/>
  </si>
  <si>
    <t>四條畷市</t>
  </si>
  <si>
    <t>総務部施設再編課</t>
    <rPh sb="0" eb="8">
      <t>ソウムブシセツサイヘンカ</t>
    </rPh>
    <phoneticPr fontId="3"/>
  </si>
  <si>
    <t>交野市</t>
  </si>
  <si>
    <t>大阪狭山市</t>
  </si>
  <si>
    <t>阪南市</t>
  </si>
  <si>
    <t>阪南市教育委員会事務局生涯学習推進室</t>
    <rPh sb="0" eb="8">
      <t>ハンナンシキョウイクイインカイ</t>
    </rPh>
    <rPh sb="8" eb="11">
      <t>ジムキョク</t>
    </rPh>
    <rPh sb="11" eb="18">
      <t>ショウガイガクシュウスイシンシツ</t>
    </rPh>
    <phoneticPr fontId="3"/>
  </si>
  <si>
    <t>島本町</t>
  </si>
  <si>
    <t>豊能町</t>
  </si>
  <si>
    <t>豊能町教育委員会こども未来部生涯学習課</t>
    <rPh sb="0" eb="3">
      <t>トヨノチョウ</t>
    </rPh>
    <rPh sb="3" eb="5">
      <t>キョウイク</t>
    </rPh>
    <rPh sb="5" eb="8">
      <t>イインカイ</t>
    </rPh>
    <rPh sb="11" eb="13">
      <t>ミライ</t>
    </rPh>
    <rPh sb="13" eb="14">
      <t>ブ</t>
    </rPh>
    <rPh sb="14" eb="19">
      <t>ショウガイガクシュウカ</t>
    </rPh>
    <phoneticPr fontId="3"/>
  </si>
  <si>
    <t>能勢町</t>
  </si>
  <si>
    <t>忠岡町</t>
  </si>
  <si>
    <t>熊取町</t>
  </si>
  <si>
    <t>熊取町教育委員会事務局生涯学習推進課</t>
    <rPh sb="0" eb="3">
      <t>クマトリチョウ</t>
    </rPh>
    <rPh sb="3" eb="5">
      <t>キョウイク</t>
    </rPh>
    <rPh sb="5" eb="8">
      <t>イインカイ</t>
    </rPh>
    <rPh sb="8" eb="11">
      <t>ジムキョク</t>
    </rPh>
    <rPh sb="11" eb="13">
      <t>ショウガイ</t>
    </rPh>
    <rPh sb="13" eb="15">
      <t>ガクシュウ</t>
    </rPh>
    <rPh sb="15" eb="17">
      <t>スイシン</t>
    </rPh>
    <rPh sb="17" eb="18">
      <t>カ</t>
    </rPh>
    <phoneticPr fontId="3"/>
  </si>
  <si>
    <t>田尻町</t>
  </si>
  <si>
    <t>岬町</t>
  </si>
  <si>
    <t>太子町</t>
  </si>
  <si>
    <t>政策総務部総務財政課</t>
    <rPh sb="0" eb="2">
      <t>セイサク</t>
    </rPh>
    <rPh sb="2" eb="5">
      <t>ソウムブ</t>
    </rPh>
    <rPh sb="5" eb="7">
      <t>ソウム</t>
    </rPh>
    <rPh sb="7" eb="10">
      <t>ザイセイカ</t>
    </rPh>
    <phoneticPr fontId="3"/>
  </si>
  <si>
    <t>河南町</t>
  </si>
  <si>
    <t>千早赤阪村</t>
  </si>
  <si>
    <t>教育課</t>
    <rPh sb="0" eb="2">
      <t>キョウイク</t>
    </rPh>
    <rPh sb="2" eb="3">
      <t>カ</t>
    </rPh>
    <phoneticPr fontId="3"/>
  </si>
  <si>
    <t>姫路市</t>
  </si>
  <si>
    <t>総務局総務部行政経営課</t>
    <rPh sb="6" eb="11">
      <t>ギョウセイケイエイカ</t>
    </rPh>
    <phoneticPr fontId="3"/>
  </si>
  <si>
    <t>尼崎市</t>
  </si>
  <si>
    <t>明石市</t>
  </si>
  <si>
    <t>財務室財務担当</t>
    <rPh sb="0" eb="2">
      <t>ザイム</t>
    </rPh>
    <rPh sb="2" eb="3">
      <t>シツ</t>
    </rPh>
    <rPh sb="3" eb="5">
      <t>ザイム</t>
    </rPh>
    <rPh sb="5" eb="7">
      <t>タントウ</t>
    </rPh>
    <phoneticPr fontId="3"/>
  </si>
  <si>
    <t>西宮市</t>
  </si>
  <si>
    <t>施設マネジメント推進課</t>
    <rPh sb="0" eb="2">
      <t>シセツ</t>
    </rPh>
    <rPh sb="8" eb="10">
      <t>スイシン</t>
    </rPh>
    <rPh sb="10" eb="11">
      <t>カ</t>
    </rPh>
    <phoneticPr fontId="3"/>
  </si>
  <si>
    <t>洲本市</t>
  </si>
  <si>
    <t>財務部行革推進室</t>
    <rPh sb="0" eb="2">
      <t>ザイム</t>
    </rPh>
    <rPh sb="2" eb="3">
      <t>ブ</t>
    </rPh>
    <rPh sb="3" eb="5">
      <t>ギョウカク</t>
    </rPh>
    <rPh sb="5" eb="7">
      <t>スイシン</t>
    </rPh>
    <rPh sb="7" eb="8">
      <t>シツ</t>
    </rPh>
    <phoneticPr fontId="3"/>
  </si>
  <si>
    <t>芦屋市</t>
  </si>
  <si>
    <t>伊丹市</t>
  </si>
  <si>
    <t>総合政策部施設マネジメント課</t>
    <rPh sb="0" eb="5">
      <t>ソウゴウセイサクブ</t>
    </rPh>
    <rPh sb="5" eb="7">
      <t>シセツ</t>
    </rPh>
    <rPh sb="13" eb="14">
      <t>カ</t>
    </rPh>
    <phoneticPr fontId="3"/>
  </si>
  <si>
    <t>相生市</t>
  </si>
  <si>
    <t>豊岡市</t>
  </si>
  <si>
    <t>新文化会館整備推進室</t>
    <rPh sb="0" eb="5">
      <t>シンブンカカイカン</t>
    </rPh>
    <rPh sb="5" eb="7">
      <t>セイビ</t>
    </rPh>
    <rPh sb="7" eb="10">
      <t>スイシンシツ</t>
    </rPh>
    <phoneticPr fontId="3"/>
  </si>
  <si>
    <t>加古川市</t>
  </si>
  <si>
    <t>広報・行政経営課</t>
    <rPh sb="0" eb="2">
      <t>コウホウ</t>
    </rPh>
    <rPh sb="3" eb="5">
      <t>ギョウセイ</t>
    </rPh>
    <rPh sb="5" eb="7">
      <t>ケイエイ</t>
    </rPh>
    <rPh sb="7" eb="8">
      <t>カ</t>
    </rPh>
    <phoneticPr fontId="3"/>
  </si>
  <si>
    <t>赤穂市</t>
  </si>
  <si>
    <t>西脇市</t>
  </si>
  <si>
    <t>宝塚市</t>
  </si>
  <si>
    <t>三木市</t>
  </si>
  <si>
    <t>高砂市</t>
  </si>
  <si>
    <t>政策部公共施設マネジメント室</t>
    <rPh sb="0" eb="2">
      <t>セイサク</t>
    </rPh>
    <rPh sb="2" eb="3">
      <t>ブ</t>
    </rPh>
    <rPh sb="3" eb="5">
      <t>コウキョウ</t>
    </rPh>
    <rPh sb="5" eb="7">
      <t>シセツ</t>
    </rPh>
    <rPh sb="13" eb="14">
      <t>シツ</t>
    </rPh>
    <phoneticPr fontId="3"/>
  </si>
  <si>
    <t>川西市</t>
  </si>
  <si>
    <t>資産マネジメント部
施設マネジメント課</t>
    <rPh sb="0" eb="2">
      <t>シサン</t>
    </rPh>
    <rPh sb="8" eb="9">
      <t>ブ</t>
    </rPh>
    <rPh sb="10" eb="12">
      <t>シセツ</t>
    </rPh>
    <rPh sb="18" eb="19">
      <t>カ</t>
    </rPh>
    <phoneticPr fontId="3"/>
  </si>
  <si>
    <t>小野市</t>
  </si>
  <si>
    <t>総務部財政課、教育委員会教育管理部いきいき社会創造課</t>
    <rPh sb="0" eb="2">
      <t>ソウム</t>
    </rPh>
    <rPh sb="2" eb="3">
      <t>ブ</t>
    </rPh>
    <rPh sb="3" eb="5">
      <t>ザイセイ</t>
    </rPh>
    <rPh sb="5" eb="6">
      <t>カ</t>
    </rPh>
    <rPh sb="7" eb="9">
      <t>キョウイク</t>
    </rPh>
    <rPh sb="9" eb="12">
      <t>イインカイ</t>
    </rPh>
    <rPh sb="12" eb="14">
      <t>キョウイク</t>
    </rPh>
    <rPh sb="14" eb="16">
      <t>カンリ</t>
    </rPh>
    <rPh sb="16" eb="17">
      <t>ブ</t>
    </rPh>
    <rPh sb="21" eb="26">
      <t>シャカイソウゾウカ</t>
    </rPh>
    <phoneticPr fontId="3"/>
  </si>
  <si>
    <t>三田市</t>
  </si>
  <si>
    <t>経営管理部財務室公共施設マネジメント推進課</t>
    <rPh sb="0" eb="5">
      <t>ケイエイカンリブ</t>
    </rPh>
    <rPh sb="5" eb="8">
      <t>ザイムシツ</t>
    </rPh>
    <rPh sb="8" eb="12">
      <t>コウキョウシセツ</t>
    </rPh>
    <rPh sb="18" eb="21">
      <t>スイシンカ</t>
    </rPh>
    <phoneticPr fontId="3"/>
  </si>
  <si>
    <t>加西市</t>
  </si>
  <si>
    <t>丹波篠山市</t>
    <rPh sb="0" eb="2">
      <t>タンバ</t>
    </rPh>
    <phoneticPr fontId="3"/>
  </si>
  <si>
    <t>養父市</t>
  </si>
  <si>
    <t>丹波市</t>
  </si>
  <si>
    <t>丹波市財務部資産活用課</t>
    <rPh sb="0" eb="3">
      <t>タンバシ</t>
    </rPh>
    <rPh sb="3" eb="5">
      <t>ザイム</t>
    </rPh>
    <rPh sb="5" eb="6">
      <t>ブ</t>
    </rPh>
    <rPh sb="6" eb="8">
      <t>シサン</t>
    </rPh>
    <rPh sb="8" eb="10">
      <t>カツヨウ</t>
    </rPh>
    <rPh sb="10" eb="11">
      <t>カ</t>
    </rPh>
    <phoneticPr fontId="3"/>
  </si>
  <si>
    <t>南あわじ市</t>
  </si>
  <si>
    <t>朝来市</t>
  </si>
  <si>
    <t>総合政策課</t>
    <rPh sb="0" eb="2">
      <t>ソウゴウ</t>
    </rPh>
    <rPh sb="2" eb="4">
      <t>セイサク</t>
    </rPh>
    <rPh sb="4" eb="5">
      <t>カ</t>
    </rPh>
    <phoneticPr fontId="3"/>
  </si>
  <si>
    <t>淡路市</t>
  </si>
  <si>
    <t>宍粟市</t>
  </si>
  <si>
    <t>教育委員会社会教育文化財課</t>
    <rPh sb="0" eb="2">
      <t>キョウイク</t>
    </rPh>
    <rPh sb="2" eb="5">
      <t>イインカイ</t>
    </rPh>
    <rPh sb="5" eb="13">
      <t>シャカイ</t>
    </rPh>
    <phoneticPr fontId="3"/>
  </si>
  <si>
    <t>加東市</t>
  </si>
  <si>
    <t>教育委員会教育振興部生涯学習課</t>
    <rPh sb="0" eb="5">
      <t>キョウイクイインカイ</t>
    </rPh>
    <rPh sb="5" eb="10">
      <t>キョウイクシンコウブ</t>
    </rPh>
    <rPh sb="10" eb="15">
      <t>ショウガイガクシュウカ</t>
    </rPh>
    <phoneticPr fontId="3"/>
  </si>
  <si>
    <t>たつの市</t>
  </si>
  <si>
    <t>教育事業部社会教育課</t>
    <rPh sb="0" eb="2">
      <t>キョウイク</t>
    </rPh>
    <rPh sb="2" eb="4">
      <t>ジギョウ</t>
    </rPh>
    <rPh sb="4" eb="5">
      <t>ブ</t>
    </rPh>
    <rPh sb="5" eb="7">
      <t>シャカイ</t>
    </rPh>
    <rPh sb="7" eb="9">
      <t>キョウイク</t>
    </rPh>
    <rPh sb="9" eb="10">
      <t>カ</t>
    </rPh>
    <phoneticPr fontId="3"/>
  </si>
  <si>
    <t>猪名川町</t>
  </si>
  <si>
    <t>多可町</t>
  </si>
  <si>
    <t>生涯学習課</t>
    <rPh sb="0" eb="2">
      <t>ショウガイ</t>
    </rPh>
    <rPh sb="2" eb="5">
      <t>ガクシュウカ</t>
    </rPh>
    <phoneticPr fontId="3"/>
  </si>
  <si>
    <t>稲美町</t>
  </si>
  <si>
    <t>播磨町</t>
  </si>
  <si>
    <t>市川町</t>
  </si>
  <si>
    <t>福崎町</t>
  </si>
  <si>
    <t>社会教育課</t>
    <rPh sb="0" eb="5">
      <t>シャカイキョウイクカ</t>
    </rPh>
    <phoneticPr fontId="22"/>
  </si>
  <si>
    <t>神河町</t>
  </si>
  <si>
    <t>上郡町</t>
  </si>
  <si>
    <t>佐用町</t>
  </si>
  <si>
    <t>総務課財政室</t>
    <rPh sb="0" eb="3">
      <t>ソウムカ</t>
    </rPh>
    <rPh sb="3" eb="5">
      <t>ザイセイ</t>
    </rPh>
    <rPh sb="5" eb="6">
      <t>シツ</t>
    </rPh>
    <phoneticPr fontId="3"/>
  </si>
  <si>
    <t>香美町</t>
  </si>
  <si>
    <t>新温泉町</t>
  </si>
  <si>
    <t>奈良市</t>
  </si>
  <si>
    <t>大和高田市</t>
  </si>
  <si>
    <t>大和郡山市</t>
  </si>
  <si>
    <t>天理市</t>
  </si>
  <si>
    <t>総務部ファシリティマネジメント課</t>
    <rPh sb="0" eb="2">
      <t>ソウム</t>
    </rPh>
    <rPh sb="2" eb="3">
      <t>ブ</t>
    </rPh>
    <rPh sb="15" eb="16">
      <t>カ</t>
    </rPh>
    <phoneticPr fontId="3"/>
  </si>
  <si>
    <t>橿原市</t>
  </si>
  <si>
    <t>教育委員会事務局人権・地域教育課</t>
    <rPh sb="0" eb="2">
      <t>キョウイク</t>
    </rPh>
    <rPh sb="2" eb="5">
      <t>イインカイ</t>
    </rPh>
    <rPh sb="5" eb="8">
      <t>ジムキョク</t>
    </rPh>
    <rPh sb="8" eb="10">
      <t>ジンケン</t>
    </rPh>
    <rPh sb="11" eb="13">
      <t>チイキ</t>
    </rPh>
    <rPh sb="13" eb="15">
      <t>キョウイク</t>
    </rPh>
    <rPh sb="15" eb="16">
      <t>カ</t>
    </rPh>
    <phoneticPr fontId="3"/>
  </si>
  <si>
    <t>桜井市</t>
  </si>
  <si>
    <t>五條市</t>
  </si>
  <si>
    <t>御所市</t>
  </si>
  <si>
    <t>生駒市</t>
  </si>
  <si>
    <t>香芝市</t>
  </si>
  <si>
    <t>市民環境部　市民協働課</t>
    <rPh sb="0" eb="2">
      <t>シミン</t>
    </rPh>
    <rPh sb="2" eb="4">
      <t>カンキョウ</t>
    </rPh>
    <rPh sb="4" eb="5">
      <t>ブ</t>
    </rPh>
    <rPh sb="6" eb="8">
      <t>シミン</t>
    </rPh>
    <rPh sb="8" eb="10">
      <t>キョウドウ</t>
    </rPh>
    <rPh sb="10" eb="11">
      <t>カ</t>
    </rPh>
    <phoneticPr fontId="3"/>
  </si>
  <si>
    <t>葛城市</t>
  </si>
  <si>
    <t>宇陀市</t>
  </si>
  <si>
    <t>教育委員会人局生涯学習課</t>
    <rPh sb="0" eb="2">
      <t>キョウイク</t>
    </rPh>
    <rPh sb="2" eb="5">
      <t>イインカイ</t>
    </rPh>
    <rPh sb="5" eb="6">
      <t>ジン</t>
    </rPh>
    <rPh sb="6" eb="7">
      <t>キョク</t>
    </rPh>
    <rPh sb="7" eb="9">
      <t>ショウガイ</t>
    </rPh>
    <rPh sb="9" eb="11">
      <t>ガクシュウ</t>
    </rPh>
    <rPh sb="11" eb="12">
      <t>カ</t>
    </rPh>
    <phoneticPr fontId="3"/>
  </si>
  <si>
    <t>山添村</t>
  </si>
  <si>
    <t>平群町</t>
  </si>
  <si>
    <t>三郷町</t>
  </si>
  <si>
    <t>総務部まちづくり推進課</t>
    <rPh sb="0" eb="2">
      <t>ソウム</t>
    </rPh>
    <rPh sb="2" eb="3">
      <t>ブ</t>
    </rPh>
    <rPh sb="8" eb="10">
      <t>スイシン</t>
    </rPh>
    <rPh sb="10" eb="11">
      <t>カ</t>
    </rPh>
    <phoneticPr fontId="3"/>
  </si>
  <si>
    <t>斑鳩町</t>
  </si>
  <si>
    <t>総務部安全安心課</t>
    <rPh sb="0" eb="2">
      <t>ソウム</t>
    </rPh>
    <rPh sb="2" eb="3">
      <t>ブ</t>
    </rPh>
    <rPh sb="3" eb="5">
      <t>アンゼン</t>
    </rPh>
    <rPh sb="5" eb="7">
      <t>アンシン</t>
    </rPh>
    <rPh sb="7" eb="8">
      <t>カ</t>
    </rPh>
    <phoneticPr fontId="3"/>
  </si>
  <si>
    <t>安堵町</t>
  </si>
  <si>
    <t>教育委員会
総合政策課</t>
    <rPh sb="0" eb="2">
      <t>キョウイク</t>
    </rPh>
    <rPh sb="2" eb="5">
      <t>イインカイ</t>
    </rPh>
    <rPh sb="6" eb="8">
      <t>ソウゴウ</t>
    </rPh>
    <rPh sb="8" eb="10">
      <t>セイサク</t>
    </rPh>
    <rPh sb="10" eb="11">
      <t>カ</t>
    </rPh>
    <phoneticPr fontId="3"/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</si>
  <si>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</si>
  <si>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</si>
  <si>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</si>
  <si>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</si>
  <si>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</si>
  <si>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</si>
  <si>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</si>
  <si>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文化振興課及び総務課</t>
    <rPh sb="0" eb="5">
      <t>ブンカシンコウカ</t>
    </rPh>
    <rPh sb="5" eb="6">
      <t>オヨ</t>
    </rPh>
    <rPh sb="7" eb="10">
      <t>ソウムカ</t>
    </rPh>
    <phoneticPr fontId="3"/>
  </si>
  <si>
    <t>王寺町</t>
  </si>
  <si>
    <t>教育総務部
文化交流課</t>
    <rPh sb="0" eb="2">
      <t>キョウイク</t>
    </rPh>
    <rPh sb="2" eb="4">
      <t>ソウム</t>
    </rPh>
    <rPh sb="4" eb="5">
      <t>ブ</t>
    </rPh>
    <rPh sb="6" eb="8">
      <t>ブンカ</t>
    </rPh>
    <rPh sb="8" eb="10">
      <t>コウリュウ</t>
    </rPh>
    <rPh sb="10" eb="11">
      <t>カ</t>
    </rPh>
    <phoneticPr fontId="3"/>
  </si>
  <si>
    <t>広陵町</t>
  </si>
  <si>
    <t>河合町</t>
  </si>
  <si>
    <t>吉野町</t>
  </si>
  <si>
    <t>大淀町</t>
  </si>
  <si>
    <t>下市町</t>
  </si>
  <si>
    <t>黒滝村</t>
  </si>
  <si>
    <t>天川村</t>
  </si>
  <si>
    <t>地域政策課</t>
    <rPh sb="0" eb="2">
      <t>チイキ</t>
    </rPh>
    <rPh sb="2" eb="5">
      <t>セイサクカ</t>
    </rPh>
    <phoneticPr fontId="3"/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</si>
  <si>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</si>
  <si>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</si>
  <si>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</si>
  <si>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</si>
  <si>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</si>
  <si>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</si>
  <si>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</si>
  <si>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総務部　管財情報課</t>
    <rPh sb="0" eb="2">
      <t>ソウム</t>
    </rPh>
    <rPh sb="2" eb="3">
      <t>ブ</t>
    </rPh>
    <rPh sb="4" eb="6">
      <t>カンザイ</t>
    </rPh>
    <rPh sb="6" eb="8">
      <t>ジョウホウ</t>
    </rPh>
    <rPh sb="8" eb="9">
      <t>カ</t>
    </rPh>
    <phoneticPr fontId="3"/>
  </si>
  <si>
    <t>橋本市</t>
  </si>
  <si>
    <t>橋本市教育委員会</t>
    <rPh sb="0" eb="8">
      <t>ハシモトシキョウイクイインカイ</t>
    </rPh>
    <phoneticPr fontId="3"/>
  </si>
  <si>
    <t>有田市</t>
  </si>
  <si>
    <t>御坊市</t>
  </si>
  <si>
    <t>田辺市</t>
  </si>
  <si>
    <t>新宮市</t>
  </si>
  <si>
    <t>紀の川市</t>
  </si>
  <si>
    <t>公共施設マネジメント課
生涯学習課</t>
    <rPh sb="0" eb="4">
      <t>コウキョウシセツ</t>
    </rPh>
    <rPh sb="10" eb="11">
      <t>カ</t>
    </rPh>
    <rPh sb="12" eb="17">
      <t>ショウガイガクシュウカ</t>
    </rPh>
    <phoneticPr fontId="3"/>
  </si>
  <si>
    <t>岩出市</t>
  </si>
  <si>
    <t>紀美野町</t>
  </si>
  <si>
    <t>教育委員会教育課</t>
    <rPh sb="0" eb="2">
      <t>キョウイク</t>
    </rPh>
    <rPh sb="2" eb="5">
      <t>イインカイ</t>
    </rPh>
    <rPh sb="5" eb="7">
      <t>キョウイク</t>
    </rPh>
    <rPh sb="7" eb="8">
      <t>カ</t>
    </rPh>
    <phoneticPr fontId="3"/>
  </si>
  <si>
    <t>かつらぎ町</t>
  </si>
  <si>
    <t>九度山町</t>
  </si>
  <si>
    <t>高野町</t>
  </si>
  <si>
    <t>総務課　教育委員会</t>
    <rPh sb="0" eb="3">
      <t>ソウムカ</t>
    </rPh>
    <rPh sb="4" eb="9">
      <t>キョウイクイインカイ</t>
    </rPh>
    <phoneticPr fontId="3"/>
  </si>
  <si>
    <t>湯浅町</t>
  </si>
  <si>
    <t>広川町</t>
  </si>
  <si>
    <t>有田川町</t>
  </si>
  <si>
    <t>財務課</t>
    <rPh sb="0" eb="3">
      <t>ザイムカ</t>
    </rPh>
    <phoneticPr fontId="3"/>
  </si>
  <si>
    <t>由良町</t>
  </si>
  <si>
    <t>印南町</t>
  </si>
  <si>
    <t>みなべ町</t>
  </si>
  <si>
    <t>日高川町</t>
  </si>
  <si>
    <t>令和5年度</t>
    <rPh sb="0" eb="2">
      <t>レイワ</t>
    </rPh>
    <rPh sb="3" eb="5">
      <t>ネンド</t>
    </rPh>
    <phoneticPr fontId="22"/>
  </si>
  <si>
    <t>白浜町</t>
  </si>
  <si>
    <t>観光課公園施設係
総務課行政改革室財政係</t>
    <rPh sb="0" eb="3">
      <t>カンコウカ</t>
    </rPh>
    <rPh sb="3" eb="5">
      <t>コウエン</t>
    </rPh>
    <rPh sb="5" eb="7">
      <t>シセツ</t>
    </rPh>
    <rPh sb="7" eb="8">
      <t>カカリ</t>
    </rPh>
    <rPh sb="9" eb="12">
      <t>ソウムカ</t>
    </rPh>
    <rPh sb="12" eb="14">
      <t>ギョウセイ</t>
    </rPh>
    <rPh sb="14" eb="16">
      <t>カイカク</t>
    </rPh>
    <rPh sb="16" eb="17">
      <t>シツ</t>
    </rPh>
    <rPh sb="17" eb="19">
      <t>ザイセイ</t>
    </rPh>
    <rPh sb="19" eb="20">
      <t>カカリ</t>
    </rPh>
    <phoneticPr fontId="3"/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</si>
  <si>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</si>
  <si>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</si>
  <si>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</si>
  <si>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</si>
  <si>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</si>
  <si>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</si>
  <si>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</si>
  <si>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</si>
  <si>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総務部資産活用推進課
企画推進部文化交流課
教育委員会事務局</t>
    <rPh sb="0" eb="3">
      <t>ソウムブ</t>
    </rPh>
    <rPh sb="3" eb="7">
      <t>シサンカツヨウ</t>
    </rPh>
    <rPh sb="7" eb="10">
      <t>スイシンカ</t>
    </rPh>
    <rPh sb="11" eb="13">
      <t>キカク</t>
    </rPh>
    <rPh sb="13" eb="16">
      <t>スイシンブ</t>
    </rPh>
    <rPh sb="16" eb="18">
      <t>ブンカ</t>
    </rPh>
    <rPh sb="18" eb="21">
      <t>コウリュウカ</t>
    </rPh>
    <rPh sb="22" eb="24">
      <t>キョウイク</t>
    </rPh>
    <rPh sb="24" eb="27">
      <t>イインカイ</t>
    </rPh>
    <rPh sb="27" eb="30">
      <t>ジムキョク</t>
    </rPh>
    <phoneticPr fontId="3"/>
  </si>
  <si>
    <t>米子市</t>
  </si>
  <si>
    <t>経済部文化観光局文化振興課</t>
    <rPh sb="0" eb="2">
      <t>ケイザイ</t>
    </rPh>
    <rPh sb="2" eb="3">
      <t>ブ</t>
    </rPh>
    <rPh sb="3" eb="5">
      <t>ブンカ</t>
    </rPh>
    <rPh sb="5" eb="8">
      <t>カンコウキョク</t>
    </rPh>
    <rPh sb="8" eb="10">
      <t>ブンカ</t>
    </rPh>
    <rPh sb="10" eb="12">
      <t>シンコウ</t>
    </rPh>
    <rPh sb="12" eb="13">
      <t>カ</t>
    </rPh>
    <phoneticPr fontId="22"/>
  </si>
  <si>
    <t>126
(33)</t>
    <phoneticPr fontId="3"/>
  </si>
  <si>
    <t>倉吉市</t>
  </si>
  <si>
    <t>非公表</t>
    <rPh sb="0" eb="3">
      <t>ヒコウヒョウ</t>
    </rPh>
    <phoneticPr fontId="21"/>
  </si>
  <si>
    <t>境港市</t>
  </si>
  <si>
    <t>岩美町</t>
  </si>
  <si>
    <t>若桜町</t>
  </si>
  <si>
    <t>智頭町</t>
  </si>
  <si>
    <t>八頭町</t>
  </si>
  <si>
    <t>三朝町</t>
  </si>
  <si>
    <t>湯梨浜町</t>
  </si>
  <si>
    <t>令和3年度</t>
    <rPh sb="0" eb="2">
      <t>レイワ</t>
    </rPh>
    <rPh sb="3" eb="5">
      <t>ネンド</t>
    </rPh>
    <phoneticPr fontId="21"/>
  </si>
  <si>
    <t>琴浦町</t>
  </si>
  <si>
    <t>北栄町</t>
  </si>
  <si>
    <t>企画財政課
教育委員会生涯学習課</t>
    <rPh sb="0" eb="2">
      <t>キカク</t>
    </rPh>
    <rPh sb="2" eb="5">
      <t>ザイセイカ</t>
    </rPh>
    <rPh sb="6" eb="11">
      <t>キョウイクイインカイ</t>
    </rPh>
    <rPh sb="11" eb="16">
      <t>ショウガイガクシュウカ</t>
    </rPh>
    <phoneticPr fontId="3"/>
  </si>
  <si>
    <t>日吉津村</t>
  </si>
  <si>
    <t>大山町</t>
  </si>
  <si>
    <t>伯耆町</t>
  </si>
  <si>
    <t>日南町</t>
  </si>
  <si>
    <t>日野町総務課</t>
  </si>
  <si>
    <t>江府町</t>
  </si>
  <si>
    <t>松江市</t>
  </si>
  <si>
    <t>20.3
(3)</t>
    <phoneticPr fontId="3"/>
  </si>
  <si>
    <t>浜田市</t>
  </si>
  <si>
    <t>出雲市</t>
  </si>
  <si>
    <t>益田市</t>
  </si>
  <si>
    <t>総務部総務管財課</t>
    <rPh sb="0" eb="2">
      <t>ソウム</t>
    </rPh>
    <rPh sb="2" eb="3">
      <t>ブ</t>
    </rPh>
    <rPh sb="3" eb="5">
      <t>ソウム</t>
    </rPh>
    <rPh sb="5" eb="8">
      <t>カンザイカ</t>
    </rPh>
    <phoneticPr fontId="3"/>
  </si>
  <si>
    <t>大田市</t>
  </si>
  <si>
    <t>安来市</t>
  </si>
  <si>
    <t>江津市</t>
  </si>
  <si>
    <t>雲南市</t>
  </si>
  <si>
    <t>教育委員会文化財課</t>
    <rPh sb="0" eb="9">
      <t>キョウイクイインカイブンカザイカ</t>
    </rPh>
    <phoneticPr fontId="3"/>
  </si>
  <si>
    <t>奥出雲町</t>
  </si>
  <si>
    <t>奥出雲町教育委員会教育魅力課</t>
    <rPh sb="0" eb="13">
      <t>オクイズモチョウキョウイクイインカイキョウイクミリョク</t>
    </rPh>
    <rPh sb="13" eb="14">
      <t>カ</t>
    </rPh>
    <phoneticPr fontId="3"/>
  </si>
  <si>
    <t>飯南町</t>
  </si>
  <si>
    <t>川本町</t>
  </si>
  <si>
    <t>教育委員会　教育課</t>
    <rPh sb="0" eb="2">
      <t>キョウイク</t>
    </rPh>
    <rPh sb="2" eb="5">
      <t>イインカイ</t>
    </rPh>
    <rPh sb="6" eb="8">
      <t>キョウイク</t>
    </rPh>
    <rPh sb="8" eb="9">
      <t>カ</t>
    </rPh>
    <phoneticPr fontId="3"/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</si>
  <si>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</si>
  <si>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</si>
  <si>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</si>
  <si>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</si>
  <si>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</si>
  <si>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</si>
  <si>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</si>
  <si>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倉敷市</t>
  </si>
  <si>
    <t>企画財政部公有財産活用室
文化観光部文化振興課</t>
  </si>
  <si>
    <t>7.3
(5)</t>
    <phoneticPr fontId="3"/>
  </si>
  <si>
    <t>津山市</t>
  </si>
  <si>
    <t>総合企画部政策調整室・教育委員会文化課</t>
  </si>
  <si>
    <t>玉野市</t>
  </si>
  <si>
    <t>笠岡市</t>
  </si>
  <si>
    <t>井原市</t>
  </si>
  <si>
    <t>総社市</t>
  </si>
  <si>
    <t>高梁市</t>
  </si>
  <si>
    <t>新見市</t>
  </si>
  <si>
    <t>総務部行政改革推進課</t>
  </si>
  <si>
    <t>備前市</t>
  </si>
  <si>
    <t>教育文化振興課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</si>
  <si>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</si>
  <si>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</si>
  <si>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</si>
  <si>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</si>
  <si>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</si>
  <si>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</si>
  <si>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</si>
  <si>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早島町総務課整備計画室</t>
  </si>
  <si>
    <t>里庄町</t>
  </si>
  <si>
    <t>矢掛町</t>
  </si>
  <si>
    <t>矢掛町教育委員会</t>
  </si>
  <si>
    <t>新庄村</t>
  </si>
  <si>
    <t>鏡野町</t>
  </si>
  <si>
    <t>33.0
（40）</t>
    <phoneticPr fontId="3"/>
  </si>
  <si>
    <t>勝央町</t>
  </si>
  <si>
    <t>勝央町役場総務部</t>
  </si>
  <si>
    <t>奈義町</t>
  </si>
  <si>
    <t>西粟倉村</t>
  </si>
  <si>
    <t>久米南町</t>
  </si>
  <si>
    <t>美咲町</t>
  </si>
  <si>
    <t>吉備中央町</t>
  </si>
  <si>
    <t>呉市</t>
  </si>
  <si>
    <t>総務部行政改革課</t>
    <rPh sb="0" eb="3">
      <t>ソウムブ</t>
    </rPh>
    <rPh sb="3" eb="5">
      <t>ギョウセイ</t>
    </rPh>
    <rPh sb="5" eb="8">
      <t>カイカクカ</t>
    </rPh>
    <phoneticPr fontId="3"/>
  </si>
  <si>
    <t>竹原市</t>
  </si>
  <si>
    <t>総務企画部総務課資産活用係</t>
    <rPh sb="0" eb="5">
      <t>ソウムキカクブ</t>
    </rPh>
    <rPh sb="5" eb="8">
      <t>ソウムカ</t>
    </rPh>
    <rPh sb="8" eb="12">
      <t>シサンカツヨウ</t>
    </rPh>
    <rPh sb="12" eb="13">
      <t>カカリ</t>
    </rPh>
    <phoneticPr fontId="3"/>
  </si>
  <si>
    <t>三原市</t>
  </si>
  <si>
    <t>教育委員会文化課
教育委員会生涯学習課</t>
    <rPh sb="0" eb="5">
      <t>キョウイクイインカイ</t>
    </rPh>
    <rPh sb="5" eb="7">
      <t>ブンカ</t>
    </rPh>
    <rPh sb="7" eb="8">
      <t>カ</t>
    </rPh>
    <rPh sb="9" eb="14">
      <t>キョウイクイインカイ</t>
    </rPh>
    <rPh sb="14" eb="19">
      <t>ショウガイガクシュウカ</t>
    </rPh>
    <phoneticPr fontId="3"/>
  </si>
  <si>
    <t>尾道市</t>
  </si>
  <si>
    <t>財政課財産管理係</t>
  </si>
  <si>
    <t>福山市</t>
  </si>
  <si>
    <t>総務部　地域振興課</t>
    <rPh sb="0" eb="3">
      <t>ソウムブ</t>
    </rPh>
    <rPh sb="4" eb="6">
      <t>チイキ</t>
    </rPh>
    <rPh sb="6" eb="9">
      <t>シンコウカ</t>
    </rPh>
    <phoneticPr fontId="3"/>
  </si>
  <si>
    <t>三次市</t>
  </si>
  <si>
    <t>財産管理課</t>
    <rPh sb="0" eb="5">
      <t>ザイサンカンリカ</t>
    </rPh>
    <phoneticPr fontId="3"/>
  </si>
  <si>
    <t>庄原市</t>
  </si>
  <si>
    <t>大竹市</t>
  </si>
  <si>
    <t>東広島市</t>
  </si>
  <si>
    <t>生涯学習部生涯学習課</t>
    <rPh sb="0" eb="2">
      <t>ショウガイ</t>
    </rPh>
    <rPh sb="2" eb="4">
      <t>ガクシュウ</t>
    </rPh>
    <rPh sb="4" eb="5">
      <t>ブ</t>
    </rPh>
    <rPh sb="5" eb="9">
      <t>ショウガイガクシュウ</t>
    </rPh>
    <rPh sb="9" eb="10">
      <t>カ</t>
    </rPh>
    <phoneticPr fontId="3"/>
  </si>
  <si>
    <t>廿日市市</t>
  </si>
  <si>
    <t>教育委員会生涯学習課
地域振興部地域振興課</t>
    <rPh sb="0" eb="2">
      <t>キョウイク</t>
    </rPh>
    <rPh sb="2" eb="5">
      <t>イインカイ</t>
    </rPh>
    <rPh sb="5" eb="7">
      <t>ショウガイ</t>
    </rPh>
    <rPh sb="7" eb="10">
      <t>ガクシュウカ</t>
    </rPh>
    <rPh sb="11" eb="13">
      <t>チイキ</t>
    </rPh>
    <rPh sb="13" eb="16">
      <t>シンコウブ</t>
    </rPh>
    <rPh sb="16" eb="18">
      <t>チイキ</t>
    </rPh>
    <rPh sb="18" eb="21">
      <t>シンコウカ</t>
    </rPh>
    <phoneticPr fontId="22"/>
  </si>
  <si>
    <t>36.8
23.3</t>
    <phoneticPr fontId="22"/>
  </si>
  <si>
    <t>安芸高田市</t>
  </si>
  <si>
    <t>江田島市</t>
  </si>
  <si>
    <t>府中町</t>
  </si>
  <si>
    <t>財務部管財課</t>
  </si>
  <si>
    <t>海田町</t>
  </si>
  <si>
    <t>熊野町</t>
  </si>
  <si>
    <t>坂町</t>
  </si>
  <si>
    <t>坂町教育委員会生涯学習課</t>
    <rPh sb="0" eb="2">
      <t>サカチョウ</t>
    </rPh>
    <rPh sb="2" eb="4">
      <t>キョウイク</t>
    </rPh>
    <rPh sb="4" eb="7">
      <t>イインカイ</t>
    </rPh>
    <rPh sb="7" eb="12">
      <t>ショウガイガクシュウカ</t>
    </rPh>
    <phoneticPr fontId="3"/>
  </si>
  <si>
    <t>安芸太田町</t>
  </si>
  <si>
    <t>北広島町</t>
  </si>
  <si>
    <t>北広島町教育委員会生涯学習課</t>
    <rPh sb="0" eb="4">
      <t>キタヒロシマチョウ</t>
    </rPh>
    <rPh sb="4" eb="9">
      <t>キョウイクイインカイ</t>
    </rPh>
    <rPh sb="9" eb="14">
      <t>ショウガイガクシュウカ</t>
    </rPh>
    <phoneticPr fontId="22"/>
  </si>
  <si>
    <t>大崎上島町</t>
  </si>
  <si>
    <t>世羅町</t>
  </si>
  <si>
    <t>教育委員会
社会教育課</t>
    <rPh sb="0" eb="5">
      <t>キョウイクイインカイ</t>
    </rPh>
    <rPh sb="6" eb="11">
      <t>シャカイキョウイクカ</t>
    </rPh>
    <phoneticPr fontId="3"/>
  </si>
  <si>
    <t>神石高原町</t>
  </si>
  <si>
    <t>下関市</t>
  </si>
  <si>
    <t>教育委員会教育部</t>
  </si>
  <si>
    <t>宇部市</t>
  </si>
  <si>
    <t>宇部市　総務部
財産管理課</t>
  </si>
  <si>
    <t>山口市</t>
  </si>
  <si>
    <t>萩市</t>
  </si>
  <si>
    <t>萩市教育委員会事務局 文化・生涯学習課</t>
  </si>
  <si>
    <t>防府市</t>
  </si>
  <si>
    <t>下松市</t>
  </si>
  <si>
    <t>教育委員会生涯学習振興課</t>
  </si>
  <si>
    <t>岩国市</t>
  </si>
  <si>
    <t>光市</t>
  </si>
  <si>
    <t>長門市</t>
  </si>
  <si>
    <t>企画総務部監理管財課</t>
  </si>
  <si>
    <t>柳井市</t>
  </si>
  <si>
    <t>美祢市</t>
  </si>
  <si>
    <t>周南市</t>
  </si>
  <si>
    <t>山陽小野田市</t>
  </si>
  <si>
    <t>企画部企画課</t>
  </si>
  <si>
    <t>周防大島町</t>
  </si>
  <si>
    <t>周防大島町教育委員会社会教育課</t>
  </si>
  <si>
    <t>和木町</t>
  </si>
  <si>
    <t>企画総務課</t>
  </si>
  <si>
    <t>上関町</t>
  </si>
  <si>
    <t>田布施町</t>
  </si>
  <si>
    <t>平生町</t>
  </si>
  <si>
    <t>阿武町</t>
  </si>
  <si>
    <t>徳島市</t>
  </si>
  <si>
    <t>鳴門市</t>
  </si>
  <si>
    <t>企画総務部総務課</t>
    <rPh sb="0" eb="2">
      <t>キカク</t>
    </rPh>
    <rPh sb="2" eb="4">
      <t>ソウム</t>
    </rPh>
    <rPh sb="4" eb="5">
      <t>ブ</t>
    </rPh>
    <rPh sb="5" eb="8">
      <t>ソウムカ</t>
    </rPh>
    <phoneticPr fontId="3"/>
  </si>
  <si>
    <t>小松島市</t>
  </si>
  <si>
    <t>阿南市</t>
  </si>
  <si>
    <t>吉野川市</t>
  </si>
  <si>
    <t>総務部管財システム課</t>
    <rPh sb="0" eb="3">
      <t>ソウムブ</t>
    </rPh>
    <rPh sb="3" eb="5">
      <t>カンザイ</t>
    </rPh>
    <rPh sb="9" eb="10">
      <t>カ</t>
    </rPh>
    <phoneticPr fontId="22"/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</si>
  <si>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</si>
  <si>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</si>
  <si>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</si>
  <si>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</si>
  <si>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</si>
  <si>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</si>
  <si>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</si>
  <si>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</si>
  <si>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</si>
  <si>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</si>
  <si>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</si>
  <si>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</si>
  <si>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</si>
  <si>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教育委員会　社会教育課</t>
    <rPh sb="0" eb="2">
      <t>キョウイク</t>
    </rPh>
    <rPh sb="2" eb="4">
      <t>イイン</t>
    </rPh>
    <rPh sb="4" eb="5">
      <t>カイ</t>
    </rPh>
    <rPh sb="6" eb="8">
      <t>シャカイ</t>
    </rPh>
    <rPh sb="8" eb="11">
      <t>キョウイクカ</t>
    </rPh>
    <phoneticPr fontId="22"/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</si>
  <si>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</si>
  <si>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</si>
  <si>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</si>
  <si>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</si>
  <si>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</si>
  <si>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</si>
  <si>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</si>
  <si>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</si>
  <si>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</si>
  <si>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産業文化部文化課</t>
    <rPh sb="0" eb="2">
      <t>サンギョウ</t>
    </rPh>
    <rPh sb="2" eb="4">
      <t>ブンカ</t>
    </rPh>
    <rPh sb="4" eb="5">
      <t>ブ</t>
    </rPh>
    <rPh sb="5" eb="8">
      <t>ブンカカ</t>
    </rPh>
    <phoneticPr fontId="15"/>
  </si>
  <si>
    <t>坂出市</t>
  </si>
  <si>
    <t>坂出市総務部財務課</t>
    <rPh sb="0" eb="3">
      <t>サカイデシ</t>
    </rPh>
    <rPh sb="3" eb="5">
      <t>ソウム</t>
    </rPh>
    <rPh sb="5" eb="6">
      <t>ブ</t>
    </rPh>
    <rPh sb="6" eb="8">
      <t>ザイム</t>
    </rPh>
    <rPh sb="8" eb="9">
      <t>カ</t>
    </rPh>
    <phoneticPr fontId="3"/>
  </si>
  <si>
    <t>善通寺市</t>
  </si>
  <si>
    <t>観音寺市</t>
  </si>
  <si>
    <t>さぬき市</t>
  </si>
  <si>
    <t>東かがわ市</t>
  </si>
  <si>
    <t>総務部財務課</t>
    <rPh sb="0" eb="2">
      <t>ソウム</t>
    </rPh>
    <rPh sb="2" eb="3">
      <t>ブ</t>
    </rPh>
    <rPh sb="3" eb="5">
      <t>ザイム</t>
    </rPh>
    <rPh sb="5" eb="6">
      <t>カ</t>
    </rPh>
    <phoneticPr fontId="3"/>
  </si>
  <si>
    <t>三豊市</t>
  </si>
  <si>
    <t>政策部財政経営課</t>
    <rPh sb="0" eb="2">
      <t>セイサク</t>
    </rPh>
    <rPh sb="2" eb="3">
      <t>ブ</t>
    </rPh>
    <rPh sb="3" eb="8">
      <t>ザイセイケイエイカ</t>
    </rPh>
    <phoneticPr fontId="3"/>
  </si>
  <si>
    <t>土庄町</t>
  </si>
  <si>
    <t>小豆島町</t>
  </si>
  <si>
    <t>三木町</t>
  </si>
  <si>
    <t>直島町</t>
  </si>
  <si>
    <t>教育委員会・総務課</t>
    <rPh sb="0" eb="2">
      <t>キョウイク</t>
    </rPh>
    <rPh sb="2" eb="5">
      <t>イインカイ</t>
    </rPh>
    <rPh sb="6" eb="9">
      <t>ソウムカ</t>
    </rPh>
    <phoneticPr fontId="3"/>
  </si>
  <si>
    <t>宇多津町</t>
  </si>
  <si>
    <t>教育委員会事務局　生涯学習課</t>
    <rPh sb="0" eb="8">
      <t>キョウイクイインカイジムキョク</t>
    </rPh>
    <rPh sb="9" eb="11">
      <t>ショウガイ</t>
    </rPh>
    <rPh sb="11" eb="13">
      <t>ガクシュウ</t>
    </rPh>
    <rPh sb="13" eb="14">
      <t>カ</t>
    </rPh>
    <phoneticPr fontId="3"/>
  </si>
  <si>
    <t>綾川町</t>
  </si>
  <si>
    <t>琴平町</t>
  </si>
  <si>
    <t>多度津町</t>
  </si>
  <si>
    <t>教育委員会教育課　総務課</t>
    <rPh sb="0" eb="5">
      <t>キョウイクイインカイ</t>
    </rPh>
    <rPh sb="5" eb="8">
      <t>キョウイクカ</t>
    </rPh>
    <rPh sb="9" eb="12">
      <t>ソウムカ</t>
    </rPh>
    <phoneticPr fontId="3"/>
  </si>
  <si>
    <t>まんのう町</t>
  </si>
  <si>
    <t>松山市</t>
  </si>
  <si>
    <t>理財部管財課、坂の上の雲まちづくり部文化・ことば課　ほか</t>
    <rPh sb="0" eb="2">
      <t>リザイ</t>
    </rPh>
    <rPh sb="2" eb="3">
      <t>ブ</t>
    </rPh>
    <rPh sb="3" eb="5">
      <t>カンザイ</t>
    </rPh>
    <rPh sb="5" eb="6">
      <t>カ</t>
    </rPh>
    <rPh sb="18" eb="25">
      <t>ブコ</t>
    </rPh>
    <phoneticPr fontId="3"/>
  </si>
  <si>
    <t>今治市</t>
  </si>
  <si>
    <t>総務管財課</t>
    <rPh sb="0" eb="2">
      <t>ソウム</t>
    </rPh>
    <rPh sb="2" eb="5">
      <t>カンザイカ</t>
    </rPh>
    <phoneticPr fontId="3"/>
  </si>
  <si>
    <t>宇和島市</t>
  </si>
  <si>
    <t>八幡浜市</t>
  </si>
  <si>
    <t>新居浜市</t>
  </si>
  <si>
    <t>西条市</t>
  </si>
  <si>
    <t>教育委員会事務局社会教育課
経営戦略部公共施設マネジメント推進課</t>
    <phoneticPr fontId="3"/>
  </si>
  <si>
    <t>大洲市</t>
  </si>
  <si>
    <t>伊予市</t>
  </si>
  <si>
    <t>教育委員会事務局社会教育課</t>
    <rPh sb="0" eb="2">
      <t>キョウイク</t>
    </rPh>
    <rPh sb="2" eb="5">
      <t>イインカイ</t>
    </rPh>
    <rPh sb="5" eb="8">
      <t>ジムキョク</t>
    </rPh>
    <rPh sb="8" eb="10">
      <t>シャカイ</t>
    </rPh>
    <rPh sb="10" eb="12">
      <t>キョウイク</t>
    </rPh>
    <rPh sb="12" eb="13">
      <t>カ</t>
    </rPh>
    <phoneticPr fontId="3"/>
  </si>
  <si>
    <t>四国中央市</t>
  </si>
  <si>
    <t>政策部管理課</t>
    <rPh sb="0" eb="3">
      <t>セイサクブ</t>
    </rPh>
    <rPh sb="3" eb="6">
      <t>カンリカ</t>
    </rPh>
    <phoneticPr fontId="3"/>
  </si>
  <si>
    <t>西予市</t>
  </si>
  <si>
    <t>東温市</t>
  </si>
  <si>
    <t>上島町</t>
  </si>
  <si>
    <t>久万高原町</t>
  </si>
  <si>
    <t>財政課
教育委員会社会教育課</t>
    <rPh sb="0" eb="2">
      <t>ザイセイ</t>
    </rPh>
    <rPh sb="2" eb="3">
      <t>カ</t>
    </rPh>
    <rPh sb="4" eb="6">
      <t>キョウイク</t>
    </rPh>
    <rPh sb="6" eb="9">
      <t>イインカイ</t>
    </rPh>
    <rPh sb="9" eb="11">
      <t>シャカイ</t>
    </rPh>
    <rPh sb="11" eb="13">
      <t>キョウイク</t>
    </rPh>
    <rPh sb="13" eb="14">
      <t>カ</t>
    </rPh>
    <phoneticPr fontId="3"/>
  </si>
  <si>
    <t>砥部町</t>
  </si>
  <si>
    <t>教育委員会
社会教育課</t>
    <rPh sb="0" eb="2">
      <t>キョウイク</t>
    </rPh>
    <rPh sb="2" eb="5">
      <t>イインカイ</t>
    </rPh>
    <rPh sb="6" eb="8">
      <t>シャカイ</t>
    </rPh>
    <rPh sb="8" eb="10">
      <t>キョウイク</t>
    </rPh>
    <rPh sb="10" eb="11">
      <t>カ</t>
    </rPh>
    <phoneticPr fontId="3"/>
  </si>
  <si>
    <t>内子町</t>
  </si>
  <si>
    <t>伊方町</t>
  </si>
  <si>
    <t>松野町</t>
  </si>
  <si>
    <t>鬼北町</t>
  </si>
  <si>
    <t>愛南町</t>
  </si>
  <si>
    <t>御荘支所</t>
    <rPh sb="0" eb="2">
      <t>ミショウ</t>
    </rPh>
    <rPh sb="2" eb="4">
      <t>シショ</t>
    </rPh>
    <phoneticPr fontId="3"/>
  </si>
  <si>
    <t>高知県</t>
  </si>
  <si>
    <t>高知市</t>
  </si>
  <si>
    <t>財務部財産政策課
総務部文化振興課</t>
    <rPh sb="0" eb="3">
      <t>ザイムブ</t>
    </rPh>
    <rPh sb="3" eb="5">
      <t>ザイサン</t>
    </rPh>
    <rPh sb="5" eb="7">
      <t>セイサク</t>
    </rPh>
    <rPh sb="7" eb="8">
      <t>カ</t>
    </rPh>
    <rPh sb="9" eb="12">
      <t>ソウムブ</t>
    </rPh>
    <rPh sb="12" eb="14">
      <t>ブンカ</t>
    </rPh>
    <rPh sb="14" eb="16">
      <t>シンコウ</t>
    </rPh>
    <rPh sb="16" eb="17">
      <t>カ</t>
    </rPh>
    <phoneticPr fontId="22"/>
  </si>
  <si>
    <t>室戸市</t>
  </si>
  <si>
    <t>財政課</t>
    <rPh sb="0" eb="2">
      <t>ザイセイ</t>
    </rPh>
    <rPh sb="2" eb="3">
      <t>カ</t>
    </rPh>
    <phoneticPr fontId="22"/>
  </si>
  <si>
    <t>安芸市</t>
  </si>
  <si>
    <t>南国市</t>
  </si>
  <si>
    <t>土佐市</t>
  </si>
  <si>
    <t>生涯学習課</t>
    <rPh sb="0" eb="2">
      <t>ショウガイ</t>
    </rPh>
    <rPh sb="2" eb="5">
      <t>ガクシュウカ</t>
    </rPh>
    <phoneticPr fontId="22"/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</si>
  <si>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</si>
  <si>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</si>
  <si>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</si>
  <si>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</si>
  <si>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</si>
  <si>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</si>
  <si>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</si>
  <si>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</si>
  <si>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</si>
  <si>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</si>
  <si>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</si>
  <si>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</si>
  <si>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</si>
  <si>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</si>
  <si>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</si>
  <si>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</si>
  <si>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</si>
  <si>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</si>
  <si>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</si>
  <si>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</si>
  <si>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教育委員会</t>
    <rPh sb="0" eb="5">
      <t>キ</t>
    </rPh>
    <phoneticPr fontId="22"/>
  </si>
  <si>
    <t>佐川町</t>
  </si>
  <si>
    <t>越知町</t>
  </si>
  <si>
    <t>梼原町</t>
  </si>
  <si>
    <t>日高村</t>
  </si>
  <si>
    <t>津野町</t>
  </si>
  <si>
    <t>教育委員会
総務課</t>
    <rPh sb="0" eb="5">
      <t>キョウイク</t>
    </rPh>
    <rPh sb="6" eb="9">
      <t>ソウムカ</t>
    </rPh>
    <phoneticPr fontId="22"/>
  </si>
  <si>
    <t>四万十町</t>
  </si>
  <si>
    <t>大月町</t>
  </si>
  <si>
    <t>三原村</t>
  </si>
  <si>
    <t>黒潮町</t>
  </si>
  <si>
    <t>大牟田市</t>
  </si>
  <si>
    <t>企画総務部公共施設マネジメント推進課</t>
    <rPh sb="0" eb="2">
      <t>キカク</t>
    </rPh>
    <rPh sb="2" eb="5">
      <t>ソウムブ</t>
    </rPh>
    <rPh sb="5" eb="7">
      <t>コウキョウ</t>
    </rPh>
    <rPh sb="7" eb="9">
      <t>シセツ</t>
    </rPh>
    <rPh sb="15" eb="18">
      <t>スイシンカ</t>
    </rPh>
    <phoneticPr fontId="28"/>
  </si>
  <si>
    <t>平成26年度以前</t>
    <rPh sb="0" eb="2">
      <t>ヘイセイ</t>
    </rPh>
    <rPh sb="4" eb="6">
      <t>ネンド</t>
    </rPh>
    <rPh sb="6" eb="8">
      <t>イゼン</t>
    </rPh>
    <phoneticPr fontId="28"/>
  </si>
  <si>
    <t>久留米市</t>
  </si>
  <si>
    <t>市民文化部</t>
    <rPh sb="0" eb="2">
      <t>シミン</t>
    </rPh>
    <rPh sb="2" eb="4">
      <t>ブンカ</t>
    </rPh>
    <rPh sb="4" eb="5">
      <t>ブ</t>
    </rPh>
    <phoneticPr fontId="3"/>
  </si>
  <si>
    <t>直方市</t>
  </si>
  <si>
    <t>飯塚市</t>
  </si>
  <si>
    <t>田川市</t>
  </si>
  <si>
    <t>教育委員会文化生涯学習課</t>
  </si>
  <si>
    <t>柳川市</t>
  </si>
  <si>
    <t>八女市</t>
  </si>
  <si>
    <t>筑後市</t>
  </si>
  <si>
    <t>教育委員会
教育総務課
社会教育課</t>
    <rPh sb="0" eb="2">
      <t>キョウイク</t>
    </rPh>
    <rPh sb="2" eb="5">
      <t>イインカイ</t>
    </rPh>
    <rPh sb="6" eb="8">
      <t>キョウイク</t>
    </rPh>
    <rPh sb="8" eb="11">
      <t>ソウムカ</t>
    </rPh>
    <rPh sb="12" eb="14">
      <t>シャカイ</t>
    </rPh>
    <rPh sb="14" eb="16">
      <t>キョウイク</t>
    </rPh>
    <rPh sb="16" eb="17">
      <t>カ</t>
    </rPh>
    <phoneticPr fontId="3"/>
  </si>
  <si>
    <t>大川市</t>
  </si>
  <si>
    <t>教育委員会生涯学習課</t>
    <rPh sb="0" eb="2">
      <t>キョウイク</t>
    </rPh>
    <rPh sb="2" eb="5">
      <t>イインカイ</t>
    </rPh>
    <rPh sb="5" eb="7">
      <t>ショウガイ</t>
    </rPh>
    <rPh sb="7" eb="9">
      <t>ガクシュウ</t>
    </rPh>
    <rPh sb="9" eb="10">
      <t>カ</t>
    </rPh>
    <phoneticPr fontId="3"/>
  </si>
  <si>
    <t>行橋市</t>
  </si>
  <si>
    <t>教育委員会文化課</t>
    <rPh sb="0" eb="5">
      <t>キョウイクイインカイ</t>
    </rPh>
    <rPh sb="5" eb="8">
      <t>ブンカカ</t>
    </rPh>
    <phoneticPr fontId="3"/>
  </si>
  <si>
    <t>豊前市</t>
  </si>
  <si>
    <t>財務課　教育委員会生涯学習課</t>
    <rPh sb="0" eb="2">
      <t>ザイム</t>
    </rPh>
    <rPh sb="2" eb="3">
      <t>カ</t>
    </rPh>
    <rPh sb="4" eb="6">
      <t>キョウイク</t>
    </rPh>
    <rPh sb="6" eb="9">
      <t>イインカイ</t>
    </rPh>
    <rPh sb="9" eb="11">
      <t>ショウガイ</t>
    </rPh>
    <rPh sb="11" eb="13">
      <t>ガクシュウ</t>
    </rPh>
    <rPh sb="13" eb="14">
      <t>カ</t>
    </rPh>
    <phoneticPr fontId="3"/>
  </si>
  <si>
    <t>中間市</t>
  </si>
  <si>
    <t>公共施設管理課</t>
    <rPh sb="0" eb="2">
      <t>コウキョウ</t>
    </rPh>
    <rPh sb="2" eb="4">
      <t>シセツ</t>
    </rPh>
    <rPh sb="4" eb="7">
      <t>カンリカ</t>
    </rPh>
    <phoneticPr fontId="22"/>
  </si>
  <si>
    <t>小郡市</t>
  </si>
  <si>
    <t>筑紫野市</t>
  </si>
  <si>
    <t>建設部建築課</t>
    <rPh sb="0" eb="2">
      <t>ケンセツ</t>
    </rPh>
    <rPh sb="2" eb="3">
      <t>ブ</t>
    </rPh>
    <rPh sb="3" eb="5">
      <t>ケンチク</t>
    </rPh>
    <rPh sb="5" eb="6">
      <t>カ</t>
    </rPh>
    <phoneticPr fontId="3"/>
  </si>
  <si>
    <t>春日市</t>
  </si>
  <si>
    <t>大野城市</t>
  </si>
  <si>
    <t>地域創造部コミュニティ文化課</t>
    <rPh sb="0" eb="2">
      <t>チイキ</t>
    </rPh>
    <rPh sb="2" eb="4">
      <t>ソウゾウ</t>
    </rPh>
    <rPh sb="4" eb="5">
      <t>ブ</t>
    </rPh>
    <phoneticPr fontId="3"/>
  </si>
  <si>
    <t>宗像市</t>
  </si>
  <si>
    <t>太宰府市</t>
  </si>
  <si>
    <t>古賀市</t>
  </si>
  <si>
    <t>福津市</t>
  </si>
  <si>
    <t>総務部契約管財課</t>
    <rPh sb="0" eb="3">
      <t>ソウムブ</t>
    </rPh>
    <rPh sb="3" eb="8">
      <t>ケイヤクカンザイカ</t>
    </rPh>
    <phoneticPr fontId="3"/>
  </si>
  <si>
    <t>うきは市</t>
  </si>
  <si>
    <t>教育委員会生涯学習課</t>
    <rPh sb="0" eb="5">
      <t>キョウイクイインカイ</t>
    </rPh>
    <rPh sb="5" eb="9">
      <t>ショウガイガクシュウ</t>
    </rPh>
    <rPh sb="9" eb="10">
      <t>カ</t>
    </rPh>
    <phoneticPr fontId="3"/>
  </si>
  <si>
    <t>宮若市</t>
  </si>
  <si>
    <t>嘉麻市</t>
  </si>
  <si>
    <t>企画財政課行政改革推進係</t>
    <rPh sb="0" eb="2">
      <t>キカク</t>
    </rPh>
    <rPh sb="2" eb="4">
      <t>ザイセイ</t>
    </rPh>
    <rPh sb="4" eb="5">
      <t>カ</t>
    </rPh>
    <rPh sb="5" eb="7">
      <t>ギョウセイ</t>
    </rPh>
    <rPh sb="7" eb="9">
      <t>カイカク</t>
    </rPh>
    <rPh sb="9" eb="11">
      <t>スイシン</t>
    </rPh>
    <rPh sb="11" eb="12">
      <t>カカリ</t>
    </rPh>
    <phoneticPr fontId="3"/>
  </si>
  <si>
    <t>朝倉市</t>
  </si>
  <si>
    <t>教育委員会教育部文化・生涯学習課
総務部総合政策課</t>
    <rPh sb="0" eb="5">
      <t>キョウイクイインカイ</t>
    </rPh>
    <rPh sb="5" eb="8">
      <t>キョウイクブ</t>
    </rPh>
    <rPh sb="8" eb="10">
      <t>ブンカ</t>
    </rPh>
    <rPh sb="11" eb="16">
      <t>ショウガイガクシュウカ</t>
    </rPh>
    <rPh sb="17" eb="20">
      <t>ソウムブ</t>
    </rPh>
    <rPh sb="20" eb="25">
      <t>ソウゴウセイサクカ</t>
    </rPh>
    <phoneticPr fontId="3"/>
  </si>
  <si>
    <t>みやま市</t>
  </si>
  <si>
    <t>社会教育課</t>
    <rPh sb="0" eb="2">
      <t>シャカイ</t>
    </rPh>
    <rPh sb="2" eb="4">
      <t>キョウイク</t>
    </rPh>
    <rPh sb="4" eb="5">
      <t>カ</t>
    </rPh>
    <phoneticPr fontId="3"/>
  </si>
  <si>
    <t>糸島市</t>
  </si>
  <si>
    <t>総務部公共施設管理課</t>
    <rPh sb="0" eb="2">
      <t>ソウム</t>
    </rPh>
    <rPh sb="2" eb="3">
      <t>ブ</t>
    </rPh>
    <rPh sb="3" eb="5">
      <t>コウキョウ</t>
    </rPh>
    <rPh sb="5" eb="7">
      <t>シセツ</t>
    </rPh>
    <rPh sb="7" eb="9">
      <t>カンリ</t>
    </rPh>
    <rPh sb="9" eb="10">
      <t>カ</t>
    </rPh>
    <phoneticPr fontId="3"/>
  </si>
  <si>
    <t>那珂川市</t>
    <rPh sb="3" eb="4">
      <t>シ</t>
    </rPh>
    <phoneticPr fontId="3"/>
  </si>
  <si>
    <t>総務部行政経営課</t>
    <rPh sb="0" eb="2">
      <t>ソウム</t>
    </rPh>
    <rPh sb="2" eb="3">
      <t>ブ</t>
    </rPh>
    <rPh sb="3" eb="5">
      <t>ギョウセイ</t>
    </rPh>
    <rPh sb="5" eb="7">
      <t>ケイエイ</t>
    </rPh>
    <rPh sb="7" eb="8">
      <t>カ</t>
    </rPh>
    <phoneticPr fontId="3"/>
  </si>
  <si>
    <t>20.4
(6)</t>
    <phoneticPr fontId="3"/>
  </si>
  <si>
    <t>宇美町</t>
  </si>
  <si>
    <t>篠栗町</t>
  </si>
  <si>
    <t>志免町</t>
  </si>
  <si>
    <t>経営企画課</t>
    <rPh sb="0" eb="2">
      <t>ケイエイ</t>
    </rPh>
    <rPh sb="2" eb="4">
      <t>キカク</t>
    </rPh>
    <rPh sb="4" eb="5">
      <t>カ</t>
    </rPh>
    <phoneticPr fontId="3"/>
  </si>
  <si>
    <t>須恵町</t>
  </si>
  <si>
    <t>教育委員会
社会教育課</t>
    <phoneticPr fontId="3"/>
  </si>
  <si>
    <t>新宮町</t>
  </si>
  <si>
    <t>総務課
社会教育課</t>
    <rPh sb="0" eb="3">
      <t>ソウムカ</t>
    </rPh>
    <rPh sb="4" eb="6">
      <t>シャカイ</t>
    </rPh>
    <rPh sb="6" eb="9">
      <t>キョウイクカ</t>
    </rPh>
    <phoneticPr fontId="3"/>
  </si>
  <si>
    <t>久山町</t>
  </si>
  <si>
    <t>教育課</t>
    <rPh sb="0" eb="3">
      <t>キョウイクカ</t>
    </rPh>
    <phoneticPr fontId="3"/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</si>
  <si>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</si>
  <si>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</si>
  <si>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</si>
  <si>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</si>
  <si>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</si>
  <si>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</si>
  <si>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</si>
  <si>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</si>
  <si>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</si>
  <si>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</si>
  <si>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</si>
  <si>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</si>
  <si>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</si>
  <si>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</si>
  <si>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</si>
  <si>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糸田町総務課
糸田町福祉課
糸田町教育委員会教務課</t>
    <rPh sb="0" eb="3">
      <t>イトダマチ</t>
    </rPh>
    <rPh sb="3" eb="6">
      <t>ソウムカ</t>
    </rPh>
    <rPh sb="7" eb="10">
      <t>イトダマチ</t>
    </rPh>
    <rPh sb="10" eb="12">
      <t>フクシ</t>
    </rPh>
    <rPh sb="12" eb="13">
      <t>カ</t>
    </rPh>
    <rPh sb="14" eb="17">
      <t>イトダマチ</t>
    </rPh>
    <rPh sb="17" eb="19">
      <t>キョウイク</t>
    </rPh>
    <rPh sb="19" eb="22">
      <t>イインカイ</t>
    </rPh>
    <rPh sb="22" eb="25">
      <t>キョウムカ</t>
    </rPh>
    <phoneticPr fontId="3"/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</si>
  <si>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</si>
  <si>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</si>
  <si>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</si>
  <si>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</si>
  <si>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</si>
  <si>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</si>
  <si>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</si>
  <si>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</si>
  <si>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</si>
  <si>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</si>
  <si>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地域振興部歴史・文化課</t>
    <rPh sb="0" eb="2">
      <t>チイキ</t>
    </rPh>
    <rPh sb="2" eb="4">
      <t>シンコウ</t>
    </rPh>
    <rPh sb="4" eb="5">
      <t>ブ</t>
    </rPh>
    <rPh sb="5" eb="11">
      <t>レキシ</t>
    </rPh>
    <phoneticPr fontId="3"/>
  </si>
  <si>
    <t>唐津市</t>
  </si>
  <si>
    <t>地域交流部観光文化施設課</t>
    <rPh sb="0" eb="5">
      <t>チイキコウリュウブ</t>
    </rPh>
    <rPh sb="5" eb="12">
      <t>カンコウブンカシセツカ</t>
    </rPh>
    <phoneticPr fontId="3"/>
  </si>
  <si>
    <t>鳥栖市</t>
  </si>
  <si>
    <t>建設部都市計画課</t>
    <rPh sb="0" eb="2">
      <t>ケンセツ</t>
    </rPh>
    <rPh sb="2" eb="3">
      <t>ブ</t>
    </rPh>
    <rPh sb="3" eb="5">
      <t>トシ</t>
    </rPh>
    <rPh sb="5" eb="7">
      <t>ケイカク</t>
    </rPh>
    <rPh sb="7" eb="8">
      <t>カ</t>
    </rPh>
    <phoneticPr fontId="3"/>
  </si>
  <si>
    <t>多久市</t>
  </si>
  <si>
    <t>伊万里市</t>
  </si>
  <si>
    <t>武雄市</t>
  </si>
  <si>
    <t>総務部資産管理課
アセットマネジメント室</t>
  </si>
  <si>
    <t>鹿島市</t>
  </si>
  <si>
    <t>総務部総務課</t>
    <rPh sb="0" eb="6">
      <t>ソウムブソウムカ</t>
    </rPh>
    <phoneticPr fontId="3"/>
  </si>
  <si>
    <t>小城市</t>
  </si>
  <si>
    <t>教育委員会文化課</t>
    <rPh sb="0" eb="2">
      <t>キョウイク</t>
    </rPh>
    <rPh sb="2" eb="4">
      <t>イイン</t>
    </rPh>
    <rPh sb="4" eb="5">
      <t>カイ</t>
    </rPh>
    <rPh sb="5" eb="7">
      <t>ブンカ</t>
    </rPh>
    <rPh sb="7" eb="8">
      <t>カ</t>
    </rPh>
    <phoneticPr fontId="3"/>
  </si>
  <si>
    <t>嬉野市</t>
  </si>
  <si>
    <t>行政経営部　財政課</t>
    <rPh sb="0" eb="2">
      <t>ギョウセイ</t>
    </rPh>
    <rPh sb="2" eb="4">
      <t>ケイエイ</t>
    </rPh>
    <rPh sb="4" eb="5">
      <t>ブ</t>
    </rPh>
    <rPh sb="6" eb="9">
      <t>ザイセイカ</t>
    </rPh>
    <phoneticPr fontId="3"/>
  </si>
  <si>
    <t>神埼市</t>
  </si>
  <si>
    <t>総務企画部企画課</t>
    <rPh sb="0" eb="2">
      <t>ソウム</t>
    </rPh>
    <rPh sb="2" eb="4">
      <t>キカク</t>
    </rPh>
    <rPh sb="4" eb="5">
      <t>ブ</t>
    </rPh>
    <rPh sb="5" eb="7">
      <t>キカク</t>
    </rPh>
    <rPh sb="7" eb="8">
      <t>カ</t>
    </rPh>
    <phoneticPr fontId="3"/>
  </si>
  <si>
    <t>吉野ヶ里町</t>
  </si>
  <si>
    <t>基山町</t>
  </si>
  <si>
    <t>上峰町</t>
  </si>
  <si>
    <t>みやき町</t>
  </si>
  <si>
    <t>玄海町</t>
  </si>
  <si>
    <t>玄海町役場　教育課</t>
    <rPh sb="0" eb="3">
      <t>ゲンカイチョウ</t>
    </rPh>
    <rPh sb="3" eb="5">
      <t>ヤクバ</t>
    </rPh>
    <rPh sb="6" eb="9">
      <t>キョウイクカ</t>
    </rPh>
    <phoneticPr fontId="3"/>
  </si>
  <si>
    <t>有田町</t>
  </si>
  <si>
    <t>大町町</t>
  </si>
  <si>
    <t>江北町</t>
  </si>
  <si>
    <t>白石町</t>
  </si>
  <si>
    <t>太良町</t>
  </si>
  <si>
    <t>教育委員会　学校教育課</t>
    <rPh sb="0" eb="2">
      <t>キョウイク</t>
    </rPh>
    <rPh sb="2" eb="5">
      <t>イインカイ</t>
    </rPh>
    <rPh sb="6" eb="8">
      <t>ガッコウ</t>
    </rPh>
    <rPh sb="8" eb="10">
      <t>キョウイク</t>
    </rPh>
    <rPh sb="10" eb="11">
      <t>カ</t>
    </rPh>
    <phoneticPr fontId="3"/>
  </si>
  <si>
    <t>長崎市</t>
  </si>
  <si>
    <t>市民生活部文化振興課、教育委員会総務部生涯学習課</t>
    <rPh sb="0" eb="2">
      <t>シミン</t>
    </rPh>
    <rPh sb="2" eb="4">
      <t>セイカツ</t>
    </rPh>
    <rPh sb="4" eb="5">
      <t>ブ</t>
    </rPh>
    <rPh sb="5" eb="7">
      <t>ブンカ</t>
    </rPh>
    <rPh sb="7" eb="9">
      <t>シンコウ</t>
    </rPh>
    <rPh sb="9" eb="10">
      <t>カ</t>
    </rPh>
    <rPh sb="11" eb="13">
      <t>キョウイク</t>
    </rPh>
    <rPh sb="13" eb="16">
      <t>イインカイ</t>
    </rPh>
    <rPh sb="16" eb="18">
      <t>ソウム</t>
    </rPh>
    <rPh sb="18" eb="19">
      <t>ブ</t>
    </rPh>
    <rPh sb="19" eb="24">
      <t>ショウガイガクシュウカ</t>
    </rPh>
    <phoneticPr fontId="3"/>
  </si>
  <si>
    <t>佐世保市</t>
  </si>
  <si>
    <t>島原市</t>
  </si>
  <si>
    <t>総務部契約管財課</t>
    <rPh sb="0" eb="2">
      <t>ソウム</t>
    </rPh>
    <rPh sb="2" eb="3">
      <t>ブ</t>
    </rPh>
    <rPh sb="3" eb="5">
      <t>ケイヤク</t>
    </rPh>
    <rPh sb="5" eb="8">
      <t>カンザイカ</t>
    </rPh>
    <phoneticPr fontId="3"/>
  </si>
  <si>
    <t>諫早市</t>
  </si>
  <si>
    <t>経済交流部文化振興課</t>
    <rPh sb="0" eb="5">
      <t>ケイザイコウリュウブ</t>
    </rPh>
    <rPh sb="5" eb="10">
      <t>ブンカシンコウカ</t>
    </rPh>
    <phoneticPr fontId="3"/>
  </si>
  <si>
    <t>大村市</t>
  </si>
  <si>
    <t>文化振興課</t>
    <rPh sb="0" eb="5">
      <t>ブンカシ</t>
    </rPh>
    <phoneticPr fontId="3"/>
  </si>
  <si>
    <t>平戸市</t>
  </si>
  <si>
    <t>財務部企画財政課</t>
    <rPh sb="0" eb="3">
      <t>ザイムブ</t>
    </rPh>
    <rPh sb="3" eb="8">
      <t>キカクザイセイカ</t>
    </rPh>
    <phoneticPr fontId="3"/>
  </si>
  <si>
    <t>松浦市</t>
  </si>
  <si>
    <t>対馬市</t>
  </si>
  <si>
    <t>壱岐市</t>
  </si>
  <si>
    <t>五島市</t>
  </si>
  <si>
    <t>西海市</t>
  </si>
  <si>
    <t>西海市教育委員会社会教育課</t>
    <phoneticPr fontId="3"/>
  </si>
  <si>
    <t>雲仙市</t>
  </si>
  <si>
    <t>財務部財産管理課</t>
    <rPh sb="0" eb="2">
      <t>ザイム</t>
    </rPh>
    <rPh sb="2" eb="3">
      <t>ブ</t>
    </rPh>
    <rPh sb="3" eb="5">
      <t>ザイサン</t>
    </rPh>
    <rPh sb="5" eb="7">
      <t>カンリ</t>
    </rPh>
    <rPh sb="7" eb="8">
      <t>カ</t>
    </rPh>
    <phoneticPr fontId="3"/>
  </si>
  <si>
    <t>南島原市</t>
  </si>
  <si>
    <t>総務部管財契約課</t>
    <rPh sb="0" eb="3">
      <t>ソウムブ</t>
    </rPh>
    <rPh sb="3" eb="8">
      <t>カンザイケイヤクカ</t>
    </rPh>
    <phoneticPr fontId="3"/>
  </si>
  <si>
    <t>長与町</t>
  </si>
  <si>
    <t>長与町政策企画課・教育委員会</t>
    <rPh sb="0" eb="3">
      <t>ナガヨチョウ</t>
    </rPh>
    <rPh sb="3" eb="5">
      <t>セイサク</t>
    </rPh>
    <rPh sb="5" eb="7">
      <t>キカク</t>
    </rPh>
    <rPh sb="7" eb="8">
      <t>カ</t>
    </rPh>
    <rPh sb="9" eb="11">
      <t>キョウイク</t>
    </rPh>
    <rPh sb="11" eb="14">
      <t>イインカイ</t>
    </rPh>
    <phoneticPr fontId="3"/>
  </si>
  <si>
    <t>時津町</t>
  </si>
  <si>
    <t>教育委員会社会教育課</t>
    <rPh sb="0" eb="5">
      <t>キョウイクイインカイ</t>
    </rPh>
    <rPh sb="5" eb="7">
      <t>シャカイ</t>
    </rPh>
    <rPh sb="7" eb="10">
      <t>キョウイクカ</t>
    </rPh>
    <phoneticPr fontId="3"/>
  </si>
  <si>
    <t>東彼杵町</t>
  </si>
  <si>
    <t>税財政課
教育委員会</t>
    <rPh sb="0" eb="3">
      <t>ゼイザイセイ</t>
    </rPh>
    <rPh sb="3" eb="4">
      <t>カ</t>
    </rPh>
    <rPh sb="5" eb="10">
      <t>キョウイクイインカイ</t>
    </rPh>
    <phoneticPr fontId="3"/>
  </si>
  <si>
    <t>川棚町</t>
  </si>
  <si>
    <t>企画財政課財政管財係</t>
    <rPh sb="0" eb="10">
      <t>キカクザイセイカザイセイカンザイカカリ</t>
    </rPh>
    <phoneticPr fontId="3"/>
  </si>
  <si>
    <t>波佐見町</t>
  </si>
  <si>
    <t>小値賀町</t>
  </si>
  <si>
    <t>佐々町</t>
  </si>
  <si>
    <t>新上五島町</t>
  </si>
  <si>
    <t>八代市</t>
  </si>
  <si>
    <t>財務部財産経営課</t>
    <phoneticPr fontId="3"/>
  </si>
  <si>
    <t>人吉市</t>
  </si>
  <si>
    <t>(当時)総務部契約管財課、（現在）総務部行財政改革課</t>
    <rPh sb="1" eb="3">
      <t>トウジ</t>
    </rPh>
    <rPh sb="4" eb="6">
      <t>ソウム</t>
    </rPh>
    <rPh sb="6" eb="7">
      <t>ブ</t>
    </rPh>
    <rPh sb="7" eb="9">
      <t>ケイヤク</t>
    </rPh>
    <rPh sb="9" eb="12">
      <t>カンザイカ</t>
    </rPh>
    <rPh sb="14" eb="16">
      <t>ゲンザイ</t>
    </rPh>
    <rPh sb="17" eb="19">
      <t>ソウム</t>
    </rPh>
    <rPh sb="19" eb="20">
      <t>ブ</t>
    </rPh>
    <rPh sb="20" eb="23">
      <t>ギョウザイセイ</t>
    </rPh>
    <rPh sb="23" eb="25">
      <t>カイカク</t>
    </rPh>
    <rPh sb="25" eb="26">
      <t>カ</t>
    </rPh>
    <phoneticPr fontId="3"/>
  </si>
  <si>
    <t>荒尾市</t>
  </si>
  <si>
    <t>総務部　公共施設マネジメント推進室
総務部　文化企画課</t>
    <rPh sb="0" eb="2">
      <t>ソウム</t>
    </rPh>
    <rPh sb="2" eb="3">
      <t>ブ</t>
    </rPh>
    <rPh sb="4" eb="8">
      <t>コウキョウシセツ</t>
    </rPh>
    <rPh sb="14" eb="16">
      <t>スイシン</t>
    </rPh>
    <rPh sb="16" eb="17">
      <t>シツ</t>
    </rPh>
    <rPh sb="18" eb="20">
      <t>ソウム</t>
    </rPh>
    <rPh sb="20" eb="21">
      <t>ブ</t>
    </rPh>
    <rPh sb="22" eb="27">
      <t>ブンカキカクカ</t>
    </rPh>
    <phoneticPr fontId="3"/>
  </si>
  <si>
    <t>水俣市</t>
  </si>
  <si>
    <t>玉名市</t>
  </si>
  <si>
    <t>山鹿市</t>
  </si>
  <si>
    <t>総務部財務課</t>
    <rPh sb="0" eb="2">
      <t>ソウム</t>
    </rPh>
    <rPh sb="2" eb="3">
      <t>ブ</t>
    </rPh>
    <rPh sb="3" eb="6">
      <t>ザイムカ</t>
    </rPh>
    <phoneticPr fontId="3"/>
  </si>
  <si>
    <t>菊池市</t>
  </si>
  <si>
    <t>菊池市教育委員会生涯学習課</t>
    <rPh sb="0" eb="8">
      <t>キクチシキョウイクイインカイ</t>
    </rPh>
    <rPh sb="8" eb="10">
      <t>ショウガイ</t>
    </rPh>
    <rPh sb="10" eb="12">
      <t>ガクシュウ</t>
    </rPh>
    <rPh sb="12" eb="13">
      <t>カ</t>
    </rPh>
    <phoneticPr fontId="3"/>
  </si>
  <si>
    <t>宇土市</t>
  </si>
  <si>
    <t>上天草市</t>
  </si>
  <si>
    <t>上天草市教育部社会教育課</t>
    <rPh sb="0" eb="4">
      <t>カミアマクサシ</t>
    </rPh>
    <rPh sb="4" eb="6">
      <t>キョウイク</t>
    </rPh>
    <rPh sb="6" eb="7">
      <t>ブ</t>
    </rPh>
    <rPh sb="7" eb="12">
      <t>シャカイキョウイクカ</t>
    </rPh>
    <phoneticPr fontId="3"/>
  </si>
  <si>
    <t>宇城市</t>
  </si>
  <si>
    <t>総務部公共施設マネジメント課</t>
    <rPh sb="0" eb="2">
      <t>ソウム</t>
    </rPh>
    <rPh sb="2" eb="3">
      <t>ブ</t>
    </rPh>
    <rPh sb="3" eb="7">
      <t>コウキョウシセツ</t>
    </rPh>
    <rPh sb="13" eb="14">
      <t>カ</t>
    </rPh>
    <phoneticPr fontId="22"/>
  </si>
  <si>
    <t>阿蘇市</t>
  </si>
  <si>
    <t>天草市</t>
  </si>
  <si>
    <t>観光文化部文化課、総務部財産経営課</t>
    <rPh sb="0" eb="2">
      <t>カンコウ</t>
    </rPh>
    <rPh sb="2" eb="4">
      <t>ブンカ</t>
    </rPh>
    <rPh sb="4" eb="5">
      <t>ブ</t>
    </rPh>
    <rPh sb="5" eb="7">
      <t>ブンカ</t>
    </rPh>
    <rPh sb="7" eb="8">
      <t>カ</t>
    </rPh>
    <rPh sb="9" eb="11">
      <t>ソウム</t>
    </rPh>
    <rPh sb="11" eb="12">
      <t>ブ</t>
    </rPh>
    <rPh sb="12" eb="14">
      <t>ザイサン</t>
    </rPh>
    <rPh sb="14" eb="16">
      <t>ケイエイ</t>
    </rPh>
    <rPh sb="16" eb="17">
      <t>カ</t>
    </rPh>
    <phoneticPr fontId="3"/>
  </si>
  <si>
    <t>合志市</t>
  </si>
  <si>
    <t>合志市</t>
    <rPh sb="0" eb="3">
      <t>コウシシ</t>
    </rPh>
    <phoneticPr fontId="3"/>
  </si>
  <si>
    <t>美里町教育委員会</t>
    <rPh sb="0" eb="3">
      <t>ミサトマチ</t>
    </rPh>
    <rPh sb="3" eb="5">
      <t>キョウイク</t>
    </rPh>
    <rPh sb="5" eb="8">
      <t>イインカイ</t>
    </rPh>
    <phoneticPr fontId="3"/>
  </si>
  <si>
    <t>玉東町</t>
  </si>
  <si>
    <t>玉東町教育委員会</t>
    <rPh sb="0" eb="8">
      <t>ギョクトウマチキョウイクイインカイ</t>
    </rPh>
    <phoneticPr fontId="3"/>
  </si>
  <si>
    <t>南関町</t>
  </si>
  <si>
    <t>長洲町</t>
  </si>
  <si>
    <t>和水町</t>
  </si>
  <si>
    <t>大津町</t>
  </si>
  <si>
    <t>教育委員会</t>
    <rPh sb="0" eb="2">
      <t>キョウイク</t>
    </rPh>
    <rPh sb="2" eb="4">
      <t>イイン</t>
    </rPh>
    <rPh sb="4" eb="5">
      <t>カイ</t>
    </rPh>
    <phoneticPr fontId="3"/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</si>
  <si>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</si>
  <si>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</si>
  <si>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</si>
  <si>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</si>
  <si>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</si>
  <si>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</si>
  <si>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</si>
  <si>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嘉島町総務課</t>
    <rPh sb="0" eb="3">
      <t>カシママチ</t>
    </rPh>
    <rPh sb="3" eb="6">
      <t>ソウムカ</t>
    </rPh>
    <phoneticPr fontId="3"/>
  </si>
  <si>
    <t>令和2年度</t>
    <rPh sb="0" eb="1">
      <t>レイ</t>
    </rPh>
    <rPh sb="1" eb="2">
      <t>ワ</t>
    </rPh>
    <rPh sb="3" eb="5">
      <t>ネンド</t>
    </rPh>
    <phoneticPr fontId="3"/>
  </si>
  <si>
    <t>令和3年度</t>
    <rPh sb="0" eb="1">
      <t>レイ</t>
    </rPh>
    <rPh sb="1" eb="2">
      <t>ワ</t>
    </rPh>
    <rPh sb="3" eb="5">
      <t>ネンド</t>
    </rPh>
    <phoneticPr fontId="3"/>
  </si>
  <si>
    <t>益城町</t>
  </si>
  <si>
    <t>益城町総務課
益城町教育委員会生涯学習課</t>
    <rPh sb="0" eb="3">
      <t>マシキマチ</t>
    </rPh>
    <rPh sb="3" eb="6">
      <t>ソウムカ</t>
    </rPh>
    <rPh sb="7" eb="10">
      <t>マシキマチ</t>
    </rPh>
    <rPh sb="10" eb="12">
      <t>キョウイク</t>
    </rPh>
    <rPh sb="12" eb="15">
      <t>イインカイ</t>
    </rPh>
    <rPh sb="15" eb="20">
      <t>ショウガイガクシュウカ</t>
    </rPh>
    <phoneticPr fontId="3"/>
  </si>
  <si>
    <t>甲佐町</t>
  </si>
  <si>
    <t>山都町</t>
  </si>
  <si>
    <t>氷川町</t>
  </si>
  <si>
    <t>芦北町</t>
  </si>
  <si>
    <t>津奈木町</t>
  </si>
  <si>
    <t>教育課・総務課</t>
    <rPh sb="0" eb="2">
      <t>キョウイク</t>
    </rPh>
    <rPh sb="2" eb="3">
      <t>カ</t>
    </rPh>
    <rPh sb="4" eb="6">
      <t>ソウム</t>
    </rPh>
    <rPh sb="6" eb="7">
      <t>カ</t>
    </rPh>
    <phoneticPr fontId="3"/>
  </si>
  <si>
    <t>1.9
(8)</t>
    <phoneticPr fontId="3"/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</si>
  <si>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</si>
  <si>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</si>
  <si>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</si>
  <si>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</si>
  <si>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</si>
  <si>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</si>
  <si>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</si>
  <si>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</si>
  <si>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</si>
  <si>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</si>
  <si>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</si>
  <si>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企画部
文化振興課</t>
    <rPh sb="0" eb="3">
      <t>キカクブ</t>
    </rPh>
    <rPh sb="4" eb="9">
      <t>ブンカシンコウカ</t>
    </rPh>
    <phoneticPr fontId="8"/>
  </si>
  <si>
    <t>平成29年度</t>
    <rPh sb="0" eb="2">
      <t>ヘイセイ</t>
    </rPh>
    <rPh sb="4" eb="6">
      <t>ネンド</t>
    </rPh>
    <phoneticPr fontId="8"/>
  </si>
  <si>
    <t>令和2年度</t>
    <rPh sb="0" eb="2">
      <t>レイワ</t>
    </rPh>
    <rPh sb="3" eb="5">
      <t>ネンド</t>
    </rPh>
    <phoneticPr fontId="8"/>
  </si>
  <si>
    <t>別府市</t>
  </si>
  <si>
    <t>教育部教育政策課・社会教育課</t>
    <rPh sb="0" eb="3">
      <t>キョウイクブ</t>
    </rPh>
    <rPh sb="3" eb="8">
      <t>キョウイクセイサクカ</t>
    </rPh>
    <rPh sb="9" eb="14">
      <t>シャカイキョウイクカ</t>
    </rPh>
    <phoneticPr fontId="8"/>
  </si>
  <si>
    <t>平成30年度</t>
    <rPh sb="0" eb="2">
      <t>ヘイセイ</t>
    </rPh>
    <rPh sb="4" eb="6">
      <t>ネンド</t>
    </rPh>
    <phoneticPr fontId="8"/>
  </si>
  <si>
    <t>非公開</t>
    <rPh sb="0" eb="3">
      <t>ヒコウカイ</t>
    </rPh>
    <phoneticPr fontId="8"/>
  </si>
  <si>
    <t>中津市</t>
  </si>
  <si>
    <t>行政経営改革・デジタル推進課</t>
  </si>
  <si>
    <t>令和11年度以降</t>
    <rPh sb="0" eb="2">
      <t>レイワ</t>
    </rPh>
    <rPh sb="4" eb="6">
      <t>ネンド</t>
    </rPh>
    <rPh sb="6" eb="8">
      <t>イコウ</t>
    </rPh>
    <phoneticPr fontId="8"/>
  </si>
  <si>
    <t>日田市</t>
  </si>
  <si>
    <t>企画振興部地方創生推進課</t>
    <rPh sb="0" eb="2">
      <t>キカク</t>
    </rPh>
    <rPh sb="2" eb="4">
      <t>シンコウ</t>
    </rPh>
    <rPh sb="4" eb="5">
      <t>ブ</t>
    </rPh>
    <rPh sb="5" eb="7">
      <t>チホウ</t>
    </rPh>
    <rPh sb="7" eb="9">
      <t>ソウセイ</t>
    </rPh>
    <rPh sb="9" eb="11">
      <t>スイシン</t>
    </rPh>
    <rPh sb="11" eb="12">
      <t>カ</t>
    </rPh>
    <phoneticPr fontId="8"/>
  </si>
  <si>
    <t>令和3年度</t>
    <rPh sb="0" eb="2">
      <t>レイワ</t>
    </rPh>
    <rPh sb="3" eb="5">
      <t>ネンド</t>
    </rPh>
    <phoneticPr fontId="8"/>
  </si>
  <si>
    <t>令和7年度</t>
    <rPh sb="0" eb="2">
      <t>レイワ</t>
    </rPh>
    <rPh sb="3" eb="5">
      <t>ネンド</t>
    </rPh>
    <phoneticPr fontId="8"/>
  </si>
  <si>
    <t>佐伯市</t>
  </si>
  <si>
    <t>臼杵市</t>
  </si>
  <si>
    <t>津久見市</t>
  </si>
  <si>
    <t>会計財務課</t>
    <rPh sb="0" eb="2">
      <t>カイケイ</t>
    </rPh>
    <rPh sb="2" eb="4">
      <t>ザイム</t>
    </rPh>
    <rPh sb="4" eb="5">
      <t>カ</t>
    </rPh>
    <phoneticPr fontId="8"/>
  </si>
  <si>
    <t>竹田市</t>
  </si>
  <si>
    <t>豊後高田市</t>
  </si>
  <si>
    <t>杵築市</t>
  </si>
  <si>
    <t>宇佐市</t>
  </si>
  <si>
    <t>豊後大野市</t>
  </si>
  <si>
    <t>まちづくり推進課</t>
    <rPh sb="5" eb="8">
      <t>スイシンカ</t>
    </rPh>
    <phoneticPr fontId="10"/>
  </si>
  <si>
    <t>平成30年度</t>
    <rPh sb="0" eb="2">
      <t>ヘイセイ</t>
    </rPh>
    <rPh sb="4" eb="6">
      <t>ネンド</t>
    </rPh>
    <phoneticPr fontId="10"/>
  </si>
  <si>
    <t>令和10年度</t>
    <rPh sb="0" eb="2">
      <t>レイワ</t>
    </rPh>
    <rPh sb="4" eb="6">
      <t>ネンド</t>
    </rPh>
    <phoneticPr fontId="10"/>
  </si>
  <si>
    <t>由布市</t>
  </si>
  <si>
    <t>国東市</t>
  </si>
  <si>
    <t>財政課</t>
    <rPh sb="0" eb="3">
      <t>ザイセイカ</t>
    </rPh>
    <phoneticPr fontId="8"/>
  </si>
  <si>
    <t>姫島村</t>
  </si>
  <si>
    <t>日出町</t>
  </si>
  <si>
    <t>九重町</t>
  </si>
  <si>
    <t>玖珠町</t>
  </si>
  <si>
    <t>宮崎市</t>
  </si>
  <si>
    <t>地域振興部文化・市民活動課</t>
    <rPh sb="0" eb="2">
      <t>チイキ</t>
    </rPh>
    <rPh sb="2" eb="4">
      <t>シンコウ</t>
    </rPh>
    <rPh sb="4" eb="5">
      <t>ブ</t>
    </rPh>
    <rPh sb="5" eb="7">
      <t>ブンカ</t>
    </rPh>
    <rPh sb="8" eb="10">
      <t>シミン</t>
    </rPh>
    <rPh sb="10" eb="12">
      <t>カツドウ</t>
    </rPh>
    <rPh sb="12" eb="13">
      <t>カ</t>
    </rPh>
    <phoneticPr fontId="22"/>
  </si>
  <si>
    <t>都城市</t>
  </si>
  <si>
    <t>地域振興部
地域振興課</t>
  </si>
  <si>
    <r>
      <rPr>
        <sz val="10"/>
        <color theme="1"/>
        <rFont val="DejaVu Sans"/>
      </rPr>
      <t>令和</t>
    </r>
    <r>
      <rPr>
        <sz val="10"/>
        <color theme="1"/>
        <rFont val="ＭＳ Ｐゴシック"/>
        <family val="3"/>
        <charset val="128"/>
      </rPr>
      <t>2</t>
    </r>
    <r>
      <rPr>
        <sz val="10"/>
        <color theme="1"/>
        <rFont val="DejaVu Sans"/>
      </rPr>
      <t>年度</t>
    </r>
  </si>
  <si>
    <r>
      <rPr>
        <sz val="10"/>
        <color theme="1"/>
        <rFont val="DejaVu Sans"/>
      </rPr>
      <t>令和</t>
    </r>
    <r>
      <rPr>
        <sz val="10"/>
        <color theme="1"/>
        <rFont val="ＭＳ Ｐゴシック"/>
        <family val="3"/>
        <charset val="128"/>
      </rPr>
      <t>3</t>
    </r>
    <r>
      <rPr>
        <sz val="10"/>
        <color theme="1"/>
        <rFont val="DejaVu Sans"/>
      </rPr>
      <t>年度</t>
    </r>
  </si>
  <si>
    <t>延岡市</t>
  </si>
  <si>
    <t>商工観光文化部 歴史・文化都市推進課、企画部 企画課</t>
    <rPh sb="0" eb="2">
      <t>ショウコウ</t>
    </rPh>
    <rPh sb="2" eb="4">
      <t>カンコウ</t>
    </rPh>
    <rPh sb="4" eb="6">
      <t>ブンカ</t>
    </rPh>
    <rPh sb="6" eb="7">
      <t>ブ</t>
    </rPh>
    <rPh sb="8" eb="10">
      <t>レキシ</t>
    </rPh>
    <rPh sb="11" eb="13">
      <t>ブンカ</t>
    </rPh>
    <rPh sb="13" eb="15">
      <t>トシ</t>
    </rPh>
    <rPh sb="15" eb="18">
      <t>スイシンカ</t>
    </rPh>
    <rPh sb="19" eb="21">
      <t>キカク</t>
    </rPh>
    <rPh sb="21" eb="22">
      <t>ブ</t>
    </rPh>
    <rPh sb="23" eb="26">
      <t>キカクカ</t>
    </rPh>
    <phoneticPr fontId="3"/>
  </si>
  <si>
    <t>日南市</t>
  </si>
  <si>
    <t>小林市</t>
  </si>
  <si>
    <t>総務部企画政策課、教育部社会教育課</t>
    <rPh sb="0" eb="3">
      <t>ソウムブ</t>
    </rPh>
    <rPh sb="3" eb="5">
      <t>キカク</t>
    </rPh>
    <rPh sb="5" eb="8">
      <t>セイサクカ</t>
    </rPh>
    <rPh sb="9" eb="12">
      <t>キョウイクブ</t>
    </rPh>
    <rPh sb="12" eb="14">
      <t>シャカイ</t>
    </rPh>
    <rPh sb="14" eb="16">
      <t>キョウイク</t>
    </rPh>
    <rPh sb="16" eb="17">
      <t>カ</t>
    </rPh>
    <phoneticPr fontId="3"/>
  </si>
  <si>
    <t>日向市</t>
  </si>
  <si>
    <t>12.9
4.1</t>
    <phoneticPr fontId="22"/>
  </si>
  <si>
    <t>串間市</t>
  </si>
  <si>
    <t>西都市</t>
  </si>
  <si>
    <t>えびの市</t>
  </si>
  <si>
    <t>教育委員会社会教育課</t>
    <rPh sb="0" eb="2">
      <t>キョウイク</t>
    </rPh>
    <rPh sb="2" eb="5">
      <t>イインカイ</t>
    </rPh>
    <rPh sb="5" eb="7">
      <t>シャカイ</t>
    </rPh>
    <rPh sb="7" eb="10">
      <t>キョウイクカ</t>
    </rPh>
    <phoneticPr fontId="3"/>
  </si>
  <si>
    <t>三股町</t>
  </si>
  <si>
    <t>税務財政課</t>
    <rPh sb="0" eb="2">
      <t>ゼイム</t>
    </rPh>
    <rPh sb="2" eb="4">
      <t>ザイセイ</t>
    </rPh>
    <rPh sb="4" eb="5">
      <t>カ</t>
    </rPh>
    <phoneticPr fontId="3"/>
  </si>
  <si>
    <t>高原町</t>
  </si>
  <si>
    <t>総務課財政係</t>
    <rPh sb="0" eb="3">
      <t>ソウムカ</t>
    </rPh>
    <rPh sb="3" eb="5">
      <t>ザイセイ</t>
    </rPh>
    <rPh sb="5" eb="6">
      <t>ガカリ</t>
    </rPh>
    <phoneticPr fontId="3"/>
  </si>
  <si>
    <t>国富町</t>
  </si>
  <si>
    <t>綾町</t>
  </si>
  <si>
    <t>綾町財政課</t>
    <rPh sb="0" eb="2">
      <t>アヤチョウ</t>
    </rPh>
    <rPh sb="2" eb="5">
      <t>ザイセイカ</t>
    </rPh>
    <phoneticPr fontId="22"/>
  </si>
  <si>
    <t>高鍋町</t>
  </si>
  <si>
    <t>財政経営課</t>
    <rPh sb="0" eb="5">
      <t>ザイセイケイエイカ</t>
    </rPh>
    <phoneticPr fontId="3"/>
  </si>
  <si>
    <t>新富町</t>
  </si>
  <si>
    <t>西米良村</t>
  </si>
  <si>
    <t>西米良村　村民課</t>
    <rPh sb="0" eb="4">
      <t>ニシメラソン</t>
    </rPh>
    <rPh sb="5" eb="8">
      <t>ソンミンカ</t>
    </rPh>
    <phoneticPr fontId="3"/>
  </si>
  <si>
    <t>木城町</t>
  </si>
  <si>
    <t>教育委員会　教育課
総務財政課</t>
    <rPh sb="0" eb="2">
      <t>キョウイク</t>
    </rPh>
    <rPh sb="2" eb="5">
      <t>イインカイ</t>
    </rPh>
    <rPh sb="6" eb="8">
      <t>キョウイク</t>
    </rPh>
    <rPh sb="8" eb="9">
      <t>カ</t>
    </rPh>
    <rPh sb="10" eb="12">
      <t>ソウム</t>
    </rPh>
    <rPh sb="12" eb="14">
      <t>ザイセイ</t>
    </rPh>
    <rPh sb="14" eb="15">
      <t>カ</t>
    </rPh>
    <phoneticPr fontId="3"/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</si>
  <si>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</si>
  <si>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</si>
  <si>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</si>
  <si>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</si>
  <si>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</si>
  <si>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</si>
  <si>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</si>
  <si>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</si>
  <si>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</si>
  <si>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企画財政局財政部管財課</t>
    <rPh sb="0" eb="2">
      <t>キカク</t>
    </rPh>
    <rPh sb="2" eb="4">
      <t>ザイセイ</t>
    </rPh>
    <rPh sb="4" eb="5">
      <t>キョク</t>
    </rPh>
    <rPh sb="5" eb="7">
      <t>ザイセイ</t>
    </rPh>
    <rPh sb="7" eb="8">
      <t>ブ</t>
    </rPh>
    <rPh sb="8" eb="11">
      <t>カンザイカ</t>
    </rPh>
    <phoneticPr fontId="3"/>
  </si>
  <si>
    <t>鹿屋市</t>
  </si>
  <si>
    <t>枕崎市</t>
  </si>
  <si>
    <t>阿久根市</t>
  </si>
  <si>
    <t>出水市</t>
  </si>
  <si>
    <t>出水市政策経営部企画政策課</t>
    <rPh sb="0" eb="3">
      <t>イズミシ</t>
    </rPh>
    <rPh sb="3" eb="5">
      <t>セイサク</t>
    </rPh>
    <rPh sb="5" eb="7">
      <t>ケイエイ</t>
    </rPh>
    <rPh sb="7" eb="8">
      <t>ブ</t>
    </rPh>
    <rPh sb="8" eb="10">
      <t>キカク</t>
    </rPh>
    <rPh sb="10" eb="12">
      <t>セイサク</t>
    </rPh>
    <rPh sb="12" eb="13">
      <t>カ</t>
    </rPh>
    <phoneticPr fontId="3"/>
  </si>
  <si>
    <t>指宿市</t>
  </si>
  <si>
    <t>教育委員会歴史文化課
総務部経営改善推進室</t>
    <rPh sb="0" eb="5">
      <t>キョウイクイインカイ</t>
    </rPh>
    <rPh sb="5" eb="9">
      <t>レキシブンカ</t>
    </rPh>
    <rPh sb="9" eb="10">
      <t>カ</t>
    </rPh>
    <rPh sb="11" eb="14">
      <t>ソウムブ</t>
    </rPh>
    <rPh sb="14" eb="21">
      <t>ケイエイカイゼンスイシンシツ</t>
    </rPh>
    <phoneticPr fontId="3"/>
  </si>
  <si>
    <t>西之表市</t>
  </si>
  <si>
    <t>垂水市</t>
  </si>
  <si>
    <t>薩摩川内市</t>
  </si>
  <si>
    <t>日置市</t>
  </si>
  <si>
    <t>総務企画部財政管財課、教育委員会社会教育課</t>
    <rPh sb="0" eb="2">
      <t>ソウム</t>
    </rPh>
    <rPh sb="2" eb="4">
      <t>キカク</t>
    </rPh>
    <rPh sb="4" eb="5">
      <t>ブ</t>
    </rPh>
    <rPh sb="5" eb="9">
      <t>ザイセイカンザイ</t>
    </rPh>
    <rPh sb="9" eb="10">
      <t>カ</t>
    </rPh>
    <rPh sb="11" eb="13">
      <t>キョウイク</t>
    </rPh>
    <rPh sb="13" eb="16">
      <t>イインカイ</t>
    </rPh>
    <rPh sb="16" eb="21">
      <t>シャカイキョウイクカ</t>
    </rPh>
    <phoneticPr fontId="3"/>
  </si>
  <si>
    <t>曽於市</t>
  </si>
  <si>
    <t>霧島市</t>
  </si>
  <si>
    <t>いちき串木野市</t>
  </si>
  <si>
    <t>社会教育課</t>
    <rPh sb="0" eb="5">
      <t>シャカイキョウイクカ</t>
    </rPh>
    <phoneticPr fontId="3"/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</si>
  <si>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</si>
  <si>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</si>
  <si>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</si>
  <si>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</si>
  <si>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</si>
  <si>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</si>
  <si>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</si>
  <si>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</si>
  <si>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</si>
  <si>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教育委員会社会教育課</t>
    <rPh sb="0" eb="2">
      <t>キョウイク</t>
    </rPh>
    <rPh sb="2" eb="5">
      <t>イインカイ</t>
    </rPh>
    <rPh sb="5" eb="6">
      <t>シャ</t>
    </rPh>
    <rPh sb="6" eb="7">
      <t>カイ</t>
    </rPh>
    <rPh sb="7" eb="9">
      <t>キョウイク</t>
    </rPh>
    <rPh sb="9" eb="10">
      <t>カ</t>
    </rPh>
    <phoneticPr fontId="3"/>
  </si>
  <si>
    <t>長島町</t>
  </si>
  <si>
    <t>湧水町</t>
  </si>
  <si>
    <t>大崎町</t>
  </si>
  <si>
    <t>東串良町</t>
  </si>
  <si>
    <t>錦江町</t>
  </si>
  <si>
    <t>錦江町総務課</t>
    <rPh sb="0" eb="3">
      <t>キンコウチョウ</t>
    </rPh>
    <rPh sb="3" eb="6">
      <t>ソウムカ</t>
    </rPh>
    <phoneticPr fontId="3"/>
  </si>
  <si>
    <t>南大隅町</t>
  </si>
  <si>
    <t>肝付町</t>
  </si>
  <si>
    <t>中種子町</t>
  </si>
  <si>
    <t>総務課管財係</t>
    <rPh sb="0" eb="3">
      <t>ソウムカ</t>
    </rPh>
    <rPh sb="3" eb="5">
      <t>カンザイ</t>
    </rPh>
    <rPh sb="5" eb="6">
      <t>カカリ</t>
    </rPh>
    <phoneticPr fontId="22"/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</si>
  <si>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</si>
  <si>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</si>
  <si>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</si>
  <si>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</si>
  <si>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</si>
  <si>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</si>
  <si>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</si>
  <si>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</si>
  <si>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</si>
  <si>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</si>
  <si>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</si>
  <si>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</si>
  <si>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</si>
  <si>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</si>
  <si>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</si>
  <si>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教育部
生涯学習課</t>
    <rPh sb="0" eb="2">
      <t>キョウイク</t>
    </rPh>
    <rPh sb="2" eb="3">
      <t>ブ</t>
    </rPh>
    <rPh sb="4" eb="9">
      <t>ショウガイガクシュウカ</t>
    </rPh>
    <phoneticPr fontId="3"/>
  </si>
  <si>
    <t>石垣市</t>
  </si>
  <si>
    <t>浦添市</t>
  </si>
  <si>
    <t>名護市</t>
  </si>
  <si>
    <t>糸満市</t>
  </si>
  <si>
    <t>沖縄市</t>
  </si>
  <si>
    <t>経済文化部文化芸能課</t>
    <rPh sb="0" eb="10">
      <t>ケイザイブンカブブンカゲイノウカ</t>
    </rPh>
    <phoneticPr fontId="3"/>
  </si>
  <si>
    <t>豊見城市</t>
  </si>
  <si>
    <t>うるま市</t>
  </si>
  <si>
    <t>宮古島市</t>
  </si>
  <si>
    <t>宮古島市総務部財政課</t>
    <rPh sb="0" eb="4">
      <t>ミヤコジマシ</t>
    </rPh>
    <rPh sb="4" eb="7">
      <t>ソウムブ</t>
    </rPh>
    <rPh sb="7" eb="10">
      <t>ザイセイカ</t>
    </rPh>
    <phoneticPr fontId="3"/>
  </si>
  <si>
    <t>南城市</t>
  </si>
  <si>
    <t>企画部まちづくり推進課</t>
    <rPh sb="0" eb="2">
      <t>キカク</t>
    </rPh>
    <rPh sb="2" eb="3">
      <t>ブ</t>
    </rPh>
    <rPh sb="8" eb="10">
      <t>スイシン</t>
    </rPh>
    <rPh sb="10" eb="11">
      <t>カ</t>
    </rPh>
    <phoneticPr fontId="3"/>
  </si>
  <si>
    <t>国頭村</t>
  </si>
  <si>
    <t>大宜味村</t>
  </si>
  <si>
    <t>東村</t>
  </si>
  <si>
    <t>今帰仁村</t>
  </si>
  <si>
    <t>本部町</t>
  </si>
  <si>
    <t>恩納村</t>
  </si>
  <si>
    <t>恩納村役場総務課</t>
    <rPh sb="0" eb="3">
      <t>オンナソン</t>
    </rPh>
    <rPh sb="3" eb="5">
      <t>ヤクバ</t>
    </rPh>
    <rPh sb="5" eb="8">
      <t>ソウムカ</t>
    </rPh>
    <phoneticPr fontId="3"/>
  </si>
  <si>
    <t>宜野座村</t>
  </si>
  <si>
    <t>観光商工課</t>
    <rPh sb="0" eb="5">
      <t>カンコウショウコウカ</t>
    </rPh>
    <phoneticPr fontId="3"/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</si>
  <si>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</si>
  <si>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</si>
  <si>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</si>
  <si>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</si>
  <si>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</si>
  <si>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</si>
  <si>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</si>
  <si>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</si>
  <si>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</si>
  <si>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</si>
  <si>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</si>
  <si>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</si>
  <si>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</si>
  <si>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</si>
  <si>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</si>
  <si>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</si>
  <si>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</si>
  <si>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</si>
  <si>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</si>
  <si>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</si>
  <si>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</si>
  <si>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</si>
  <si>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沖縄県</t>
    <phoneticPr fontId="3"/>
  </si>
  <si>
    <t>与那国町</t>
  </si>
  <si>
    <t>【一部事務組合等《地公体別整理》：公立学校施設】</t>
    <rPh sb="1" eb="3">
      <t>イチブ</t>
    </rPh>
    <rPh sb="3" eb="5">
      <t>ジム</t>
    </rPh>
    <rPh sb="5" eb="7">
      <t>クミアイ</t>
    </rPh>
    <rPh sb="7" eb="8">
      <t>トウ</t>
    </rPh>
    <rPh sb="9" eb="10">
      <t>チ</t>
    </rPh>
    <rPh sb="10" eb="11">
      <t>コウ</t>
    </rPh>
    <rPh sb="11" eb="12">
      <t>タイ</t>
    </rPh>
    <rPh sb="12" eb="13">
      <t>ベツ</t>
    </rPh>
    <rPh sb="13" eb="15">
      <t>セイリ</t>
    </rPh>
    <rPh sb="17" eb="19">
      <t>コウリツ</t>
    </rPh>
    <rPh sb="19" eb="21">
      <t>ガッコウ</t>
    </rPh>
    <rPh sb="21" eb="23">
      <t>シセツ</t>
    </rPh>
    <phoneticPr fontId="3"/>
  </si>
  <si>
    <t>備考欄</t>
    <rPh sb="0" eb="2">
      <t>ビコウ</t>
    </rPh>
    <rPh sb="2" eb="3">
      <t>ラン</t>
    </rPh>
    <phoneticPr fontId="3"/>
  </si>
  <si>
    <t>団体名称</t>
    <rPh sb="0" eb="2">
      <t>ダンタイ</t>
    </rPh>
    <rPh sb="2" eb="4">
      <t>メイショウ</t>
    </rPh>
    <phoneticPr fontId="22"/>
  </si>
  <si>
    <t>２）幼児児童生徒数
(人）</t>
    <rPh sb="2" eb="4">
      <t>ヨウジ</t>
    </rPh>
    <rPh sb="4" eb="6">
      <t>ジドウ</t>
    </rPh>
    <rPh sb="6" eb="8">
      <t>セイト</t>
    </rPh>
    <rPh sb="8" eb="9">
      <t>スウ</t>
    </rPh>
    <phoneticPr fontId="15"/>
  </si>
  <si>
    <t>３）幼児児童生徒数１人当たりの施設数</t>
    <rPh sb="10" eb="11">
      <t>ニン</t>
    </rPh>
    <rPh sb="11" eb="12">
      <t>ア</t>
    </rPh>
    <rPh sb="15" eb="17">
      <t>シセツ</t>
    </rPh>
    <rPh sb="17" eb="18">
      <t>スウ</t>
    </rPh>
    <phoneticPr fontId="15"/>
  </si>
  <si>
    <t>②策定年度
（予定）</t>
    <rPh sb="1" eb="3">
      <t>サクテイ</t>
    </rPh>
    <rPh sb="3" eb="5">
      <t>ネンド</t>
    </rPh>
    <rPh sb="7" eb="9">
      <t>ヨテイ</t>
    </rPh>
    <phoneticPr fontId="22"/>
  </si>
  <si>
    <t>③公表の
有無</t>
    <rPh sb="1" eb="3">
      <t>コウヒョウ</t>
    </rPh>
    <rPh sb="5" eb="7">
      <t>ウム</t>
    </rPh>
    <phoneticPr fontId="22"/>
  </si>
  <si>
    <t>④ＵＲＬ</t>
    <phoneticPr fontId="22"/>
  </si>
  <si>
    <t>⑤計画
初年度</t>
    <rPh sb="1" eb="3">
      <t>ケイカク</t>
    </rPh>
    <rPh sb="4" eb="7">
      <t>ショネンド</t>
    </rPh>
    <phoneticPr fontId="22"/>
  </si>
  <si>
    <t>⑥計画
期間</t>
    <rPh sb="1" eb="3">
      <t>ケイカク</t>
    </rPh>
    <rPh sb="4" eb="6">
      <t>キカン</t>
    </rPh>
    <phoneticPr fontId="22"/>
  </si>
  <si>
    <t>60
～</t>
    <phoneticPr fontId="22"/>
  </si>
  <si>
    <t>北九州市</t>
  </si>
  <si>
    <t>せたな町</t>
  </si>
  <si>
    <t>那珂川町</t>
    <rPh sb="3" eb="4">
      <t>マチ</t>
    </rPh>
    <phoneticPr fontId="3"/>
  </si>
  <si>
    <t>大東市</t>
  </si>
  <si>
    <t>仙南地域広域行政事務組合</t>
    <phoneticPr fontId="3"/>
  </si>
  <si>
    <t>大崎地域広域行政事務組合</t>
    <rPh sb="0" eb="12">
      <t>オオサキチイキコウイキギョウセイジムクミアイ</t>
    </rPh>
    <phoneticPr fontId="3"/>
  </si>
  <si>
    <t>教育委員会事務局総務課</t>
    <rPh sb="0" eb="11">
      <t>キョウイクイインカイジムキョクソウムカ</t>
    </rPh>
    <phoneticPr fontId="3"/>
  </si>
  <si>
    <t>気仙沼・本吉地域広域行政事務組合</t>
    <rPh sb="0" eb="16">
      <t>ケセ</t>
    </rPh>
    <phoneticPr fontId="3"/>
  </si>
  <si>
    <t>×</t>
    <phoneticPr fontId="3"/>
  </si>
  <si>
    <t>‐</t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</si>
  <si>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</si>
  <si>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檜枝岐村</t>
    <phoneticPr fontId="3"/>
  </si>
  <si>
    <t>弟子屈町</t>
    <phoneticPr fontId="3"/>
  </si>
  <si>
    <t>まちづくり政策課</t>
    <rPh sb="5" eb="8">
      <t>セイサクカ</t>
    </rPh>
    <phoneticPr fontId="3"/>
  </si>
  <si>
    <t>教育委員会事務局まなび交流課</t>
    <rPh sb="0" eb="2">
      <t>キョウイク</t>
    </rPh>
    <rPh sb="2" eb="5">
      <t>イインカイ</t>
    </rPh>
    <rPh sb="5" eb="8">
      <t>ジムキョク</t>
    </rPh>
    <rPh sb="11" eb="14">
      <t>コウリュウカ</t>
    </rPh>
    <phoneticPr fontId="3"/>
  </si>
  <si>
    <t>総合政策課</t>
    <phoneticPr fontId="3"/>
  </si>
  <si>
    <t>企画課</t>
    <rPh sb="0" eb="2">
      <t>キカク</t>
    </rPh>
    <rPh sb="2" eb="3">
      <t>カ</t>
    </rPh>
    <phoneticPr fontId="3"/>
  </si>
  <si>
    <t>用地管財課</t>
    <rPh sb="0" eb="2">
      <t>ヨウチ</t>
    </rPh>
    <rPh sb="2" eb="5">
      <t>カンザイカ</t>
    </rPh>
    <phoneticPr fontId="3"/>
  </si>
  <si>
    <t>地域政策課</t>
    <rPh sb="0" eb="5">
      <t>チイキセイサクカ</t>
    </rPh>
    <phoneticPr fontId="3"/>
  </si>
  <si>
    <t>総務課</t>
    <rPh sb="0" eb="3">
      <t>ソウムカ</t>
    </rPh>
    <phoneticPr fontId="28"/>
  </si>
  <si>
    <t>政策推進課</t>
    <rPh sb="0" eb="4">
      <t>セイサクスイシン</t>
    </rPh>
    <rPh sb="4" eb="5">
      <t>カ</t>
    </rPh>
    <phoneticPr fontId="3"/>
  </si>
  <si>
    <t>財政課</t>
    <phoneticPr fontId="3"/>
  </si>
  <si>
    <t>財政課</t>
    <rPh sb="0" eb="3">
      <t>ザイセイカ</t>
    </rPh>
    <phoneticPr fontId="28"/>
  </si>
  <si>
    <t>財政課</t>
    <rPh sb="0" eb="3">
      <t>ザイセイカ</t>
    </rPh>
    <phoneticPr fontId="6"/>
  </si>
  <si>
    <t>臼杵市</t>
    <phoneticPr fontId="3"/>
  </si>
  <si>
    <t>学務課、社会教育課、スポ－ツ振興課、公民館、図書館、学校給食センタ－</t>
  </si>
  <si>
    <t>教育委員会生涯学習スポ－ツ課</t>
  </si>
  <si>
    <t>教育委員会教育部総務グル－プ</t>
  </si>
  <si>
    <t>まちづくり文化スポ－ツ部
文化創造推進課</t>
    <rPh sb="5" eb="7">
      <t>ブンカ</t>
    </rPh>
    <rPh sb="11" eb="12">
      <t>ブ</t>
    </rPh>
    <rPh sb="13" eb="15">
      <t>ブンカ</t>
    </rPh>
    <rPh sb="15" eb="17">
      <t>ソウゾウ</t>
    </rPh>
    <rPh sb="17" eb="20">
      <t>スイシンカ</t>
    </rPh>
    <phoneticPr fontId="3"/>
  </si>
  <si>
    <t>教育委員会
スポ－ツ・生涯学習課</t>
    <rPh sb="0" eb="2">
      <t>キョウイク</t>
    </rPh>
    <rPh sb="2" eb="5">
      <t>イインカイ</t>
    </rPh>
    <rPh sb="11" eb="16">
      <t>ショウガイガクシュウカ</t>
    </rPh>
    <phoneticPr fontId="3"/>
  </si>
  <si>
    <t>協働まちづくり部生涯学習スポ－ツ課</t>
    <rPh sb="0" eb="2">
      <t>キョウドウ</t>
    </rPh>
    <rPh sb="7" eb="8">
      <t>ブ</t>
    </rPh>
    <rPh sb="8" eb="10">
      <t>ショウガイ</t>
    </rPh>
    <rPh sb="10" eb="12">
      <t>ガクシュウ</t>
    </rPh>
    <rPh sb="16" eb="17">
      <t>カ</t>
    </rPh>
    <phoneticPr fontId="3"/>
  </si>
  <si>
    <t>生涯学習スポ－ツ課</t>
    <rPh sb="0" eb="4">
      <t>ショウガイガクシュウ</t>
    </rPh>
    <rPh sb="8" eb="9">
      <t>カ</t>
    </rPh>
    <phoneticPr fontId="22"/>
  </si>
  <si>
    <t>総務課、文化スポ－ツ課</t>
    <rPh sb="0" eb="2">
      <t>ソウム</t>
    </rPh>
    <rPh sb="2" eb="3">
      <t>カ</t>
    </rPh>
    <rPh sb="4" eb="6">
      <t>ブンカ</t>
    </rPh>
    <rPh sb="10" eb="11">
      <t>カ</t>
    </rPh>
    <phoneticPr fontId="3"/>
  </si>
  <si>
    <t>教育委員会教育部文化・スポ－ツ課</t>
    <rPh sb="0" eb="5">
      <t>キョウイクイインカイ</t>
    </rPh>
    <rPh sb="5" eb="7">
      <t>キョウイク</t>
    </rPh>
    <rPh sb="7" eb="8">
      <t>ブ</t>
    </rPh>
    <rPh sb="8" eb="10">
      <t>ブンカ</t>
    </rPh>
    <rPh sb="15" eb="16">
      <t>カ</t>
    </rPh>
    <phoneticPr fontId="3"/>
  </si>
  <si>
    <t>観光文化スポ－ツ部文化振興課</t>
    <rPh sb="0" eb="2">
      <t>カンコウ</t>
    </rPh>
    <rPh sb="2" eb="4">
      <t>ブンカ</t>
    </rPh>
    <rPh sb="8" eb="9">
      <t>ブ</t>
    </rPh>
    <rPh sb="9" eb="14">
      <t>ブンカシンコウカ</t>
    </rPh>
    <phoneticPr fontId="22"/>
  </si>
  <si>
    <t>観光文化スポ－ツ部文化スポ－ツ課</t>
    <rPh sb="9" eb="11">
      <t>ブンカ</t>
    </rPh>
    <rPh sb="15" eb="16">
      <t>カ</t>
    </rPh>
    <phoneticPr fontId="22"/>
  </si>
  <si>
    <t>文化・スポ－ツ課</t>
    <rPh sb="0" eb="2">
      <t>ブンカ</t>
    </rPh>
    <rPh sb="7" eb="8">
      <t>カ</t>
    </rPh>
    <phoneticPr fontId="22"/>
  </si>
  <si>
    <t>市長部局財政課、教育委員会スポ－ツ振興課</t>
  </si>
  <si>
    <t>市民部文化スポ－ツ課</t>
    <rPh sb="0" eb="5">
      <t>シミンブブンカ</t>
    </rPh>
    <rPh sb="9" eb="10">
      <t>カ</t>
    </rPh>
    <phoneticPr fontId="3"/>
  </si>
  <si>
    <t>町民総合センタ－</t>
    <rPh sb="0" eb="2">
      <t>チョウミン</t>
    </rPh>
    <rPh sb="2" eb="4">
      <t>ソウゴウ</t>
    </rPh>
    <phoneticPr fontId="3"/>
  </si>
  <si>
    <t>文化スポ－ツ部文化振興課
財務部公有資産マネジメント課</t>
    <rPh sb="0" eb="2">
      <t>ブンカ</t>
    </rPh>
    <rPh sb="6" eb="7">
      <t>ブ</t>
    </rPh>
    <rPh sb="7" eb="9">
      <t>ブンカ</t>
    </rPh>
    <rPh sb="9" eb="11">
      <t>シンコウ</t>
    </rPh>
    <rPh sb="11" eb="12">
      <t>カ</t>
    </rPh>
    <rPh sb="13" eb="15">
      <t>ザイム</t>
    </rPh>
    <rPh sb="15" eb="16">
      <t>ブ</t>
    </rPh>
    <rPh sb="16" eb="20">
      <t>コウユウシサン</t>
    </rPh>
    <rPh sb="26" eb="27">
      <t>カ</t>
    </rPh>
    <phoneticPr fontId="3"/>
  </si>
  <si>
    <t>・観光文化スポ－ツ部文化交流課
・観光文化スポ－ツ部いわき芸術文化交流館経営総務課</t>
    <rPh sb="1" eb="5">
      <t>カンコウブンカ</t>
    </rPh>
    <rPh sb="9" eb="15">
      <t>ブブンカコウリュウカ</t>
    </rPh>
    <rPh sb="17" eb="21">
      <t>カンコウブンカ</t>
    </rPh>
    <rPh sb="25" eb="26">
      <t>ブ</t>
    </rPh>
    <rPh sb="29" eb="31">
      <t>ゲイジュツ</t>
    </rPh>
    <rPh sb="31" eb="33">
      <t>ブンカ</t>
    </rPh>
    <rPh sb="33" eb="35">
      <t>コウリュウ</t>
    </rPh>
    <rPh sb="35" eb="36">
      <t>カン</t>
    </rPh>
    <rPh sb="36" eb="38">
      <t>ケイエイ</t>
    </rPh>
    <rPh sb="38" eb="41">
      <t>ソウムカ</t>
    </rPh>
    <phoneticPr fontId="3"/>
  </si>
  <si>
    <t>生涯学習センタ－</t>
    <rPh sb="0" eb="4">
      <t>ショウガイガクシュウ</t>
    </rPh>
    <phoneticPr fontId="3"/>
  </si>
  <si>
    <t>総務部管財課
教育委員会市民音楽ホ－ル</t>
  </si>
  <si>
    <t>教育委員会文化スポ－ツ課</t>
  </si>
  <si>
    <t>財務部資産経営課
文化スポ－ツ観光部文化国際課</t>
    <rPh sb="0" eb="2">
      <t>ザイム</t>
    </rPh>
    <rPh sb="2" eb="3">
      <t>ブ</t>
    </rPh>
    <rPh sb="3" eb="5">
      <t>シサン</t>
    </rPh>
    <rPh sb="5" eb="7">
      <t>ケイエイ</t>
    </rPh>
    <rPh sb="7" eb="8">
      <t>カ</t>
    </rPh>
    <rPh sb="9" eb="11">
      <t>ブンカ</t>
    </rPh>
    <rPh sb="15" eb="17">
      <t>カンコウ</t>
    </rPh>
    <rPh sb="17" eb="18">
      <t>ブ</t>
    </rPh>
    <rPh sb="18" eb="20">
      <t>ブンカ</t>
    </rPh>
    <rPh sb="20" eb="22">
      <t>コクサイ</t>
    </rPh>
    <rPh sb="22" eb="23">
      <t>カ</t>
    </rPh>
    <phoneticPr fontId="3"/>
  </si>
  <si>
    <t>文化スポ－ツ部文化芸術振興課</t>
  </si>
  <si>
    <t>教育委員会生涯学習スポ－ツ課
教育部中央公民館</t>
  </si>
  <si>
    <t>資産経営課
文化スポ－ツ課</t>
  </si>
  <si>
    <t>生涯学習部文化スポ－ツ課</t>
    <rPh sb="0" eb="2">
      <t>ショウガイ</t>
    </rPh>
    <rPh sb="2" eb="4">
      <t>ガクシュウ</t>
    </rPh>
    <rPh sb="4" eb="5">
      <t>ブ</t>
    </rPh>
    <rPh sb="5" eb="7">
      <t>ブンカ</t>
    </rPh>
    <rPh sb="11" eb="12">
      <t>カ</t>
    </rPh>
    <phoneticPr fontId="3"/>
  </si>
  <si>
    <t>政策推進課　政策財政グル－プ</t>
  </si>
  <si>
    <t>シティプロモ－ション部文化国際課</t>
    <rPh sb="10" eb="11">
      <t>ブ</t>
    </rPh>
    <rPh sb="11" eb="13">
      <t>ブンカ</t>
    </rPh>
    <rPh sb="13" eb="15">
      <t>コクサイ</t>
    </rPh>
    <rPh sb="15" eb="16">
      <t>カ</t>
    </rPh>
    <phoneticPr fontId="3"/>
  </si>
  <si>
    <t>教育委員会生涯学習部文化・スポ－ツ課</t>
    <rPh sb="0" eb="5">
      <t>キョウイクイインカイ</t>
    </rPh>
    <rPh sb="5" eb="7">
      <t>ショウガイ</t>
    </rPh>
    <rPh sb="7" eb="10">
      <t>ガクシュウブ</t>
    </rPh>
    <rPh sb="10" eb="12">
      <t>ブンカ</t>
    </rPh>
    <rPh sb="17" eb="18">
      <t>カ</t>
    </rPh>
    <phoneticPr fontId="3"/>
  </si>
  <si>
    <t>文化スポ－ツ振興部文化観光課</t>
    <rPh sb="0" eb="2">
      <t>ブンカ</t>
    </rPh>
    <rPh sb="6" eb="9">
      <t>シンコウブ</t>
    </rPh>
    <rPh sb="9" eb="14">
      <t>ブンカカンコウカ</t>
    </rPh>
    <phoneticPr fontId="3"/>
  </si>
  <si>
    <t>文化スポ－ツ課</t>
  </si>
  <si>
    <t>市民協働部文化スポ－ツ課</t>
    <rPh sb="0" eb="5">
      <t>シミンキョウドウブ</t>
    </rPh>
    <phoneticPr fontId="3"/>
  </si>
  <si>
    <t>市民協働部文化スポ－ツ課</t>
    <rPh sb="0" eb="2">
      <t>シミン</t>
    </rPh>
    <rPh sb="2" eb="4">
      <t>キョウドウ</t>
    </rPh>
    <rPh sb="4" eb="5">
      <t>ブ</t>
    </rPh>
    <rPh sb="5" eb="7">
      <t>ブンカ</t>
    </rPh>
    <rPh sb="11" eb="12">
      <t>カ</t>
    </rPh>
    <phoneticPr fontId="3"/>
  </si>
  <si>
    <t>教育委員会生涯学習・スポ－ツ課
総務部総務課</t>
    <rPh sb="16" eb="18">
      <t>ソウム</t>
    </rPh>
    <rPh sb="18" eb="19">
      <t>ブ</t>
    </rPh>
    <rPh sb="19" eb="22">
      <t>ソウムカ</t>
    </rPh>
    <phoneticPr fontId="3"/>
  </si>
  <si>
    <t>政策戦略部スマ－トシティ課</t>
  </si>
  <si>
    <t>教育委員会教育部文化スポ－ツ課</t>
  </si>
  <si>
    <t>教育委員会生涯学習スポ－ツ課</t>
    <rPh sb="0" eb="2">
      <t>キョウイク</t>
    </rPh>
    <rPh sb="2" eb="5">
      <t>イインカイ</t>
    </rPh>
    <rPh sb="5" eb="7">
      <t>ショウガイ</t>
    </rPh>
    <rPh sb="7" eb="9">
      <t>ガクシュウ</t>
    </rPh>
    <rPh sb="13" eb="14">
      <t>カ</t>
    </rPh>
    <phoneticPr fontId="3"/>
  </si>
  <si>
    <t>文化スポ－ツ振興部文化芸術課</t>
    <rPh sb="0" eb="2">
      <t>ブンカ</t>
    </rPh>
    <rPh sb="6" eb="8">
      <t>シンコウ</t>
    </rPh>
    <rPh sb="8" eb="9">
      <t>ブ</t>
    </rPh>
    <rPh sb="9" eb="11">
      <t>ブンカ</t>
    </rPh>
    <rPh sb="11" eb="13">
      <t>ゲイジュツ</t>
    </rPh>
    <rPh sb="13" eb="14">
      <t>カ</t>
    </rPh>
    <phoneticPr fontId="3"/>
  </si>
  <si>
    <t>政策企画部交流文化芸術センタ－</t>
    <rPh sb="0" eb="5">
      <t>セイサクキカクブ</t>
    </rPh>
    <rPh sb="5" eb="11">
      <t>コウリュウブンカゲイジュツ</t>
    </rPh>
    <phoneticPr fontId="3"/>
  </si>
  <si>
    <t>文化・スポ－ツ振興課</t>
    <rPh sb="0" eb="2">
      <t>ブンカ</t>
    </rPh>
    <rPh sb="7" eb="9">
      <t>シンコウ</t>
    </rPh>
    <rPh sb="9" eb="10">
      <t>カ</t>
    </rPh>
    <phoneticPr fontId="28"/>
  </si>
  <si>
    <t>文化スポ－ツ部文化振興課</t>
  </si>
  <si>
    <t>経営改善課
文化スポ－ツ課</t>
    <rPh sb="0" eb="5">
      <t>ケイエイカイゼンカ</t>
    </rPh>
    <rPh sb="6" eb="8">
      <t>ブンカ</t>
    </rPh>
    <rPh sb="12" eb="13">
      <t>カ</t>
    </rPh>
    <phoneticPr fontId="3"/>
  </si>
  <si>
    <t>企画部企画課
教育委員会生涯学習スポ－ツ課</t>
    <rPh sb="0" eb="2">
      <t>キカク</t>
    </rPh>
    <rPh sb="2" eb="3">
      <t>ブ</t>
    </rPh>
    <rPh sb="3" eb="5">
      <t>キカク</t>
    </rPh>
    <rPh sb="5" eb="6">
      <t>カ</t>
    </rPh>
    <rPh sb="7" eb="9">
      <t>キョウイク</t>
    </rPh>
    <rPh sb="9" eb="12">
      <t>イインカイ</t>
    </rPh>
    <rPh sb="12" eb="14">
      <t>ショウガイ</t>
    </rPh>
    <rPh sb="14" eb="16">
      <t>ガクシュウ</t>
    </rPh>
    <rPh sb="20" eb="21">
      <t>カ</t>
    </rPh>
    <phoneticPr fontId="3"/>
  </si>
  <si>
    <t>文化・スポ－ツ課
資産管理課</t>
    <rPh sb="0" eb="2">
      <t>ブンカ</t>
    </rPh>
    <rPh sb="7" eb="8">
      <t>カ</t>
    </rPh>
    <rPh sb="9" eb="11">
      <t>シサン</t>
    </rPh>
    <rPh sb="11" eb="13">
      <t>カンリ</t>
    </rPh>
    <rPh sb="13" eb="14">
      <t>カ</t>
    </rPh>
    <phoneticPr fontId="3"/>
  </si>
  <si>
    <t>教育委員会　社会教育課（文化センタ－）
教育委員会　管理課</t>
    <rPh sb="0" eb="5">
      <t>キョウイクイインカイ</t>
    </rPh>
    <rPh sb="6" eb="11">
      <t>シャカイキョウイクカ</t>
    </rPh>
    <rPh sb="12" eb="14">
      <t>ブンカ</t>
    </rPh>
    <rPh sb="20" eb="25">
      <t>キョウイクイインカイ</t>
    </rPh>
    <rPh sb="26" eb="29">
      <t>カンリカ</t>
    </rPh>
    <phoneticPr fontId="3"/>
  </si>
  <si>
    <t>文化スポ－ツ課</t>
    <rPh sb="0" eb="2">
      <t>ブンカ</t>
    </rPh>
    <rPh sb="6" eb="7">
      <t>カ</t>
    </rPh>
    <phoneticPr fontId="3"/>
  </si>
  <si>
    <t>スポ－ツ文化振興部文化振興課
政策財務部財産管理課</t>
  </si>
  <si>
    <t>政策推進部スマ－ト改革・資産経営課</t>
    <rPh sb="0" eb="2">
      <t>セイサク</t>
    </rPh>
    <rPh sb="2" eb="5">
      <t>スイシンブ</t>
    </rPh>
    <rPh sb="9" eb="11">
      <t>カイカク</t>
    </rPh>
    <rPh sb="12" eb="14">
      <t>シサン</t>
    </rPh>
    <rPh sb="14" eb="17">
      <t>ケイエイカ</t>
    </rPh>
    <phoneticPr fontId="3"/>
  </si>
  <si>
    <t>教育委員会事務局教育部文化振興室(作成時）、文化スポ－ツ部文化振興課（現在）</t>
    <rPh sb="0" eb="2">
      <t>キョウイク</t>
    </rPh>
    <rPh sb="2" eb="5">
      <t>イインカイ</t>
    </rPh>
    <rPh sb="5" eb="8">
      <t>ジムキョク</t>
    </rPh>
    <rPh sb="8" eb="10">
      <t>キョウイク</t>
    </rPh>
    <rPh sb="10" eb="11">
      <t>ブ</t>
    </rPh>
    <rPh sb="11" eb="13">
      <t>ブンカ</t>
    </rPh>
    <rPh sb="13" eb="15">
      <t>シンコウ</t>
    </rPh>
    <rPh sb="15" eb="16">
      <t>シツ</t>
    </rPh>
    <rPh sb="17" eb="19">
      <t>サクセイ</t>
    </rPh>
    <rPh sb="19" eb="20">
      <t>ジ</t>
    </rPh>
    <rPh sb="22" eb="24">
      <t>ブンカ</t>
    </rPh>
    <rPh sb="28" eb="29">
      <t>ブ</t>
    </rPh>
    <rPh sb="29" eb="34">
      <t>ブンカシンコウカ</t>
    </rPh>
    <rPh sb="35" eb="37">
      <t>ゲンザイ</t>
    </rPh>
    <phoneticPr fontId="3"/>
  </si>
  <si>
    <t>教育委員会生涯学習スポ－ツ課</t>
    <rPh sb="0" eb="5">
      <t>キョウイクイインカイ</t>
    </rPh>
    <rPh sb="5" eb="7">
      <t>ショウガイ</t>
    </rPh>
    <rPh sb="7" eb="9">
      <t>ガクシュウ</t>
    </rPh>
    <rPh sb="13" eb="14">
      <t>カ</t>
    </rPh>
    <phoneticPr fontId="3"/>
  </si>
  <si>
    <t>教育委員会事務局文化・スポ－ツ推進課
教育委員会事務局歴史民俗資料館
教育委員会事務局図書館
市民環境部市民活動支援課</t>
  </si>
  <si>
    <t>教育委員会社会教育部文化スポ－ツ室
市民活動振興室</t>
    <rPh sb="0" eb="2">
      <t>キョウイク</t>
    </rPh>
    <rPh sb="2" eb="5">
      <t>イインカイ</t>
    </rPh>
    <rPh sb="5" eb="9">
      <t>シャカイキョウイク</t>
    </rPh>
    <rPh sb="9" eb="10">
      <t>ブ</t>
    </rPh>
    <rPh sb="10" eb="12">
      <t>ブンカ</t>
    </rPh>
    <rPh sb="16" eb="17">
      <t>シツ</t>
    </rPh>
    <rPh sb="18" eb="25">
      <t>シミンカツドウシンコウシツ</t>
    </rPh>
    <phoneticPr fontId="3"/>
  </si>
  <si>
    <t>政策推進部公民連携・協働推進グル－プ</t>
    <rPh sb="0" eb="2">
      <t>セイサク</t>
    </rPh>
    <rPh sb="2" eb="4">
      <t>スイシン</t>
    </rPh>
    <rPh sb="4" eb="5">
      <t>ブ</t>
    </rPh>
    <rPh sb="5" eb="9">
      <t>コウミンレンケイ</t>
    </rPh>
    <rPh sb="10" eb="14">
      <t>キョウドウスイシン</t>
    </rPh>
    <phoneticPr fontId="3"/>
  </si>
  <si>
    <t>総務部財政課
教委　文化・スポ－ツ課</t>
    <rPh sb="0" eb="2">
      <t>ソウム</t>
    </rPh>
    <rPh sb="2" eb="3">
      <t>ブ</t>
    </rPh>
    <rPh sb="3" eb="5">
      <t>ザイセイ</t>
    </rPh>
    <rPh sb="5" eb="6">
      <t>カ</t>
    </rPh>
    <phoneticPr fontId="3"/>
  </si>
  <si>
    <t>ふるさと創造部文化・観光・スポ－ツ課</t>
    <rPh sb="4" eb="7">
      <t>ソウゾウブ</t>
    </rPh>
    <rPh sb="7" eb="9">
      <t>ブンカ</t>
    </rPh>
    <rPh sb="10" eb="12">
      <t>カンコウ</t>
    </rPh>
    <rPh sb="17" eb="18">
      <t>カ</t>
    </rPh>
    <phoneticPr fontId="3"/>
  </si>
  <si>
    <t>三朝町総合文化ホ－ル</t>
    <rPh sb="0" eb="3">
      <t>ミササチョウ</t>
    </rPh>
    <rPh sb="3" eb="5">
      <t>ソウゴウ</t>
    </rPh>
    <rPh sb="5" eb="7">
      <t>ブンカ</t>
    </rPh>
    <phoneticPr fontId="3"/>
  </si>
  <si>
    <t>市民文化部　文化スポ－ツ課</t>
  </si>
  <si>
    <t>文化スポ－ツ振興課</t>
    <rPh sb="0" eb="2">
      <t>ブンカ</t>
    </rPh>
    <rPh sb="6" eb="8">
      <t>シンコウ</t>
    </rPh>
    <rPh sb="8" eb="9">
      <t>カ</t>
    </rPh>
    <phoneticPr fontId="3"/>
  </si>
  <si>
    <t>教育委員会サンビ－ムやない</t>
  </si>
  <si>
    <t>地域振興部文化スポ－ツ課</t>
  </si>
  <si>
    <t>創造都市推進局文化・観光・スポ－ツ部文化芸術振興課</t>
  </si>
  <si>
    <t>新居浜市
企画部文化スポ－ツ局
文化振興課</t>
    <rPh sb="0" eb="4">
      <t>ニイハマシ</t>
    </rPh>
    <rPh sb="5" eb="10">
      <t>キカクブブンカ</t>
    </rPh>
    <rPh sb="14" eb="15">
      <t>キョク</t>
    </rPh>
    <rPh sb="16" eb="21">
      <t>ブンカシンコウカ</t>
    </rPh>
    <phoneticPr fontId="3"/>
  </si>
  <si>
    <t>スポ－ツ・文化課</t>
    <rPh sb="5" eb="8">
      <t>ブンカカ</t>
    </rPh>
    <phoneticPr fontId="3"/>
  </si>
  <si>
    <t>文化スポ－ツ・観光課</t>
    <rPh sb="0" eb="2">
      <t>ブンカ</t>
    </rPh>
    <rPh sb="7" eb="10">
      <t>カンコウカ</t>
    </rPh>
    <phoneticPr fontId="22"/>
  </si>
  <si>
    <t>直方市教育委員会文化・スポ－ツ推進課</t>
    <rPh sb="0" eb="3">
      <t>ノオガタシ</t>
    </rPh>
    <rPh sb="3" eb="5">
      <t>キョウイク</t>
    </rPh>
    <rPh sb="5" eb="8">
      <t>イインカイ</t>
    </rPh>
    <rPh sb="8" eb="10">
      <t>ブンカ</t>
    </rPh>
    <rPh sb="15" eb="17">
      <t>スイシン</t>
    </rPh>
    <rPh sb="17" eb="18">
      <t>カ</t>
    </rPh>
    <phoneticPr fontId="3"/>
  </si>
  <si>
    <t>佐－町</t>
  </si>
  <si>
    <t>宇佐市経済部文化・スポ－ツ振興課文化振興係</t>
  </si>
  <si>
    <t>総務部資産経営課、教育委員会スポ－ツ・文化振興課、教育総務課</t>
    <rPh sb="0" eb="3">
      <t>ソウム</t>
    </rPh>
    <rPh sb="3" eb="8">
      <t>シサンケイ</t>
    </rPh>
    <rPh sb="9" eb="14">
      <t>キョウイク</t>
    </rPh>
    <rPh sb="19" eb="24">
      <t>ブンカシンコウカ</t>
    </rPh>
    <rPh sb="25" eb="27">
      <t>キョウイク</t>
    </rPh>
    <rPh sb="27" eb="30">
      <t>ソウムカ</t>
    </rPh>
    <phoneticPr fontId="22"/>
  </si>
  <si>
    <t>財務部行財政改革推進課
経済文化局文化スポ－ツ振興課</t>
    <rPh sb="0" eb="2">
      <t>ザイム</t>
    </rPh>
    <rPh sb="2" eb="3">
      <t>ブ</t>
    </rPh>
    <rPh sb="3" eb="6">
      <t>ギョウザイセイ</t>
    </rPh>
    <rPh sb="6" eb="8">
      <t>カイカク</t>
    </rPh>
    <rPh sb="8" eb="10">
      <t>スイシン</t>
    </rPh>
    <rPh sb="10" eb="11">
      <t>カ</t>
    </rPh>
    <rPh sb="12" eb="14">
      <t>ケイザイ</t>
    </rPh>
    <rPh sb="14" eb="16">
      <t>ブンカ</t>
    </rPh>
    <rPh sb="16" eb="17">
      <t>キョク</t>
    </rPh>
    <rPh sb="17" eb="19">
      <t>ブンカ</t>
    </rPh>
    <rPh sb="23" eb="25">
      <t>シンコウ</t>
    </rPh>
    <rPh sb="25" eb="26">
      <t>カ</t>
    </rPh>
    <phoneticPr fontId="3"/>
  </si>
  <si>
    <t>https://www.town.fuchu.hiroshima.jp/site/kanzaika/2362.html</t>
  </si>
  <si>
    <t>https://www.e－rumoi.jp/syougaigakusyu/page29_00133.html</t>
  </si>
  <si>
    <t>https://www.city.wakkanai.hokkaido.jp/shisei/torikumi/etc/koukyo.html</t>
  </si>
  <si>
    <t>https://www.city.ashibetsu.hokkaido.jp/docs/9986.html</t>
  </si>
  <si>
    <t>https://www.city.ebetsu.hokkaido.jp/soshiki/shogaigakushu/86124.html</t>
  </si>
  <si>
    <t>http://www.city.shibetsu.lg.jp/www/contents/1488343362178/files/shibetsushimmanejimennto.pdf</t>
  </si>
  <si>
    <t>http://www.city.nayoro.lg.jp/section/zaisei/prkeql000002htbp.html</t>
  </si>
  <si>
    <t>https://www.city.sunagawa.hokkaido.jp</t>
  </si>
  <si>
    <t>http://www.noboribetsu.ed.jp/~iinkai/no_02_education_general_affairs_information/kobetsusisetsu_keikaku/kobetsusisetsu_keikaku_R4.html</t>
  </si>
  <si>
    <t>httpswww.city.eniwa.hokkaido.jpsoshikikarasagasusoumubuzaimushitsu_kanzaikeiyakukashinokakushukeikaku1112578.html</t>
  </si>
  <si>
    <t>https://www.city.date.hokkaido.jp/kyoiku/detail/00007002.html</t>
  </si>
  <si>
    <t>https://www.city.kitahiroshima.hokkaido.jp/hotnews/detail/00136064.html</t>
  </si>
  <si>
    <t>https://www.city.ishikari.hokkaido.jp/soshiki/zaisei/12843.html</t>
  </si>
  <si>
    <t>http://www.town.naie.hokkaido.jp/town/seisaku/koukyoushisetsu/</t>
  </si>
  <si>
    <t>http://www.town.takasu.hokkaido.jp/chousei/keikaku/gyouzaisei.html</t>
  </si>
  <si>
    <t>https://www.town.hokkaido－kamikawa.lg.jp/section/kikakusoumu/d57c9r000000639c－att/d57c9r00000063d3.pdf</t>
  </si>
  <si>
    <t>http://www.town.kamifurano.hokkaido.jp/contents/20down/townplanning/shisetsukanri/2022.03_kobetsushisetsuplan.pdf</t>
  </si>
  <si>
    <t>http://www.town.rishiri.hokkaido.jp/rishiri/item/1126.htm#itemid1126</t>
  </si>
  <si>
    <t>http://www.town.bihoro.hokkaido.jp/docs/2022033100012/</t>
  </si>
  <si>
    <t>https://www.town.yubetsu.lg.jp/administration/town/detail.html?content=116</t>
  </si>
  <si>
    <t>https://www.town.urakawa.hokkaido.jp/chousei/keikaku/keikaku/files/tyoukihozenkeikaku.pdf</t>
  </si>
  <si>
    <t>http://www.city.hirosaki.aomori.jp/jouhou/keikaku/bunka/bunka_kobetsu.html</t>
  </si>
  <si>
    <t>https://www.city.goshogawara.lg.jp/jouhou/sosiki/files/2.bunnkasisetu.pdf</t>
  </si>
  <si>
    <t>https://www.city.misawa.lg.jp</t>
  </si>
  <si>
    <t>https://www.city.mutsu.lg.jp/government/gyosei/kouyuuzaisan/kobetsushisetsukeikaku.html</t>
  </si>
  <si>
    <t>www.town.fukaura.lg.jp</t>
  </si>
  <si>
    <t>www.town.fujisaki.lg.jp</t>
  </si>
  <si>
    <t>rokkasho.jp/index.cfm/11,7980,31,122html</t>
  </si>
  <si>
    <t>http://www.town.aomori－nanbu.lg.jp/index.cfm/12,11841,60,238,html</t>
  </si>
  <si>
    <t>https://www.city.morioka.iwate.jp/shisei/machizukuri/shitsuhoyu/1009870.html</t>
  </si>
  <si>
    <t>https://www.city.ofunato.iwate.jp/soshiki/zaisei/13742.html</t>
  </si>
  <si>
    <t>https://www.city.hanamaki.iwate.jp/shisei/shisei/management/1003280.html</t>
  </si>
  <si>
    <t>https://www.city.kitakami.iwate.jp/life/soshikikarasagasu/shisankeieika/shisankeikakukakari/1/13463.html</t>
  </si>
  <si>
    <t>https://www.city.kuji.iwate.jp/shisei/kekaku/sogotekinakekaku/kobetusisetukeikaku.html</t>
  </si>
  <si>
    <t>https://www.city.tono.iwate.jp/index.cfm/49,0,265,551,html</t>
  </si>
  <si>
    <t>https://www.city.rikuzentakata.iwate.jp/shisei_shinokeikaku/shinogaiyo/kokyoshisetsu/4503.html</t>
  </si>
  <si>
    <t>https://www.city.kamaishi.iwate.jp/docs/2021021500070/</t>
  </si>
  <si>
    <t>https://www.city.oshu.iwate.jp/uploaded/attachment/34988.pdf</t>
  </si>
  <si>
    <t>https://www.town.yahaba.iwate.jp/docs/2022031700030/</t>
  </si>
  <si>
    <t>https://www.town.hiraizumi.iwate.jp/</t>
  </si>
  <si>
    <t>https://www.city.ishinomaki.lg.jp/cont/20101000/5013/20211122144215.html</t>
  </si>
  <si>
    <t>https://www.city.shiogama.miyagi.jp/soshiki/49/22756.html</t>
  </si>
  <si>
    <t>登米市／登米市公共施設等総合管理計画/個別計画 (city.tome.miyagi.jp)</t>
  </si>
  <si>
    <t>https://www.city.osaki.miyagi.jp/shisei/soshikikarasagasu/somubu/zaiseika/koukyousisetukanrikeikaku/index.html</t>
  </si>
  <si>
    <t>https://www.town.zao.miyagi.jp/kurashi_guide/shisaku_machi/shisaku_machi/yosan/kobetusisetu_pub.html</t>
  </si>
  <si>
    <t>https://www.town.kami.miyagi.jp</t>
  </si>
  <si>
    <t>https://www.town.misato.miyagi.jp</t>
  </si>
  <si>
    <t>https://www.city.oga.akita.jp</t>
  </si>
  <si>
    <t>https://www/city.kazuno.akita.jp/material/files/group/4/kobetusisetugaiyou.pdf</t>
  </si>
  <si>
    <t>https://www.city.yurihonjo.lg.jp/city/soshiki/c1445/c1452/10795</t>
  </si>
  <si>
    <t>https://www.city.daisen.lg.jp/docs/2013100400098/</t>
  </si>
  <si>
    <t>https://www.city.kitaakita.akita.jp/news/news－213</t>
  </si>
  <si>
    <t>https://www.city.nikaho.akita.jp/soshikikarasagasu/somuka/gyomuannai/4308.html</t>
  </si>
  <si>
    <t>https://www.kamikoani.akita.jp/forms/info/info.aspx?info_id=13260</t>
  </si>
  <si>
    <t>http://www.town.mitane.akita.jp/</t>
  </si>
  <si>
    <t>http://www.town.happou.akita.jp</t>
  </si>
  <si>
    <t>https://www.city.yonezawa.yamagata.jp/3441.html</t>
  </si>
  <si>
    <t>http://www.city.shinjo.yamagata.jp/s003/050/saitekika tyoujumyouka p.2019.3.pdf</t>
  </si>
  <si>
    <t>https://www.city.kaminoyama.yamagata.jp/soshiki/4/koukyousisetsu－sougoukanri.html</t>
  </si>
  <si>
    <t>https://www.town.nishikawa.yamagata.jp/chosei/01/kobetusisetukeikaku_honnpen.pdf</t>
  </si>
  <si>
    <t>https://www.town.takahata.yamagata.jp/kurashi/gyoseijoho/kakushukeikaku/3/618.html</t>
  </si>
  <si>
    <t>https://www.town.kawanishi.yamagata.jp/machinojoho/seisaku/kobetusisetu.html</t>
  </si>
  <si>
    <t>https://www.town.shonai.lg.jp/gyousei/gyousei/publicfacility_management/sogokanri.html</t>
  </si>
  <si>
    <t>https://www.city.fukushima.fukushima.jp/management/kobetukeikaku/documents/shiminbunka_1.pdf</t>
  </si>
  <si>
    <t>https://www.city.aizuwakamatsu.fukushima.jp/docs/2019032700015/</t>
  </si>
  <si>
    <t>https://www.city.koriyama.lg.jp/soshiki/26/3308.html</t>
  </si>
  <si>
    <t>http://www.city.iwaki.lg.jp/www/contents/1486970034442/index.html</t>
  </si>
  <si>
    <t>http://www.city.shirakawa.fukushima.jp/page/page006720.html</t>
  </si>
  <si>
    <t>https://www.city.sukagawa.fukushima.jp/shisei/kokyo_managemant/1007916.html</t>
  </si>
  <si>
    <t>https://www.city.kitakata.fukushima.jp/</t>
  </si>
  <si>
    <t>https://www.city.soma.fukushima.jp</t>
  </si>
  <si>
    <t>https://www.city.nihonmatsu.lg.jp/page/page007311.html</t>
  </si>
  <si>
    <t>shogai@city.tamura.lg.jp</t>
  </si>
  <si>
    <t>http://www.town.mishima.fukushima.jp</t>
  </si>
  <si>
    <t>https://www.town.ishikawa.fukushima.jp</t>
  </si>
  <si>
    <t>http://www.manamori.jp/</t>
  </si>
  <si>
    <t>https://www.city.yuki.lg.jp/page/page007172.html</t>
  </si>
  <si>
    <t>https://www.city.ryugasaki.ibaraki.jp/shisei/zaisei/koukoyushisetsu/various_plan/130150a20210322.html</t>
  </si>
  <si>
    <t>https://www.city.shimotsuma.lg.jp/page/page001856.html</t>
  </si>
  <si>
    <t>https://www.city.takahagi.ibaraki.jp/page/page004240.html</t>
  </si>
  <si>
    <t>https://www.city.tsukuba.lg.jp/shisetsu/bunkagakushu/shiminhall/1017865.html</t>
  </si>
  <si>
    <t>https://city.kashima.ibaraki.jp/site/zaisei/3495.html</t>
  </si>
  <si>
    <t>syougaigakusyu@city.hitachiomiya.lg.jp</t>
  </si>
  <si>
    <t>https://www.city.chikusei.lg.jp/data/doc/1650428399_doc_363_0.pdf</t>
  </si>
  <si>
    <t>http://www.city.bando.lg.jp/page/page006872.html</t>
  </si>
  <si>
    <t>https://www.city.sakuragawa.lg.jp</t>
  </si>
  <si>
    <t>https://www.city.namegata.ibaraki.jp/page/page010553.html</t>
  </si>
  <si>
    <t>http://192.168.0.26/viewer/info.html?id=7548&amp;g=41</t>
  </si>
  <si>
    <t>https://www.town.oarai.lg.jp/chouseijouhou/chounainosisetu/koukyousisetu/2762/</t>
  </si>
  <si>
    <t>https://www.vill.tokai.ibaraki.jp/sonseijoho/keikaku_torikumi/kakushukeikaku_torikumi/4650.html</t>
  </si>
  <si>
    <t>http:/www/town.daigo.ibaraki.jp/</t>
  </si>
  <si>
    <t>https://www.city.oyama.tochigi.jp/soshiki/103/205401.html</t>
  </si>
  <si>
    <t xml:space="preserve">https://www.city.ohtawara.tochigi.jp/top.html
</t>
  </si>
  <si>
    <t>https://www.city.yaita.tochigi.jp/soshiki/soumu/kobetusisetukeikaku－kouhyou1.html</t>
  </si>
  <si>
    <t>https://www.city.nasushiobara.lg.jp/soshikikarasagasu/kyoikusomuka/shinoseisakutokeikaku/1/5643.html</t>
  </si>
  <si>
    <t>https://www.city.isesaki.lg.jp/soshiki/keizai/shoko/yushirousei/9671.html</t>
  </si>
  <si>
    <t>http://www.oze.or.jp/~kaikan/</t>
  </si>
  <si>
    <t>https://www.city.tatebayashi.gunma.jp/s006/shisei/040/050/20210329132656.html</t>
  </si>
  <si>
    <t>https://www.city.annaka.lg.jp</t>
  </si>
  <si>
    <t>https://www.city.midori.gunma.jp/</t>
  </si>
  <si>
    <t>https://www.town.kanra.lg.jp/kikaku/zaisei/20170328170110.html</t>
  </si>
  <si>
    <t>http://www.town.nakanojo.gunma.jp/~info/1－soumu/public－facility/plan－index.html</t>
  </si>
  <si>
    <t>https://www.town.kusatsu.gunma.jp</t>
  </si>
  <si>
    <t>vill.takayama.gunma.jp</t>
  </si>
  <si>
    <t>http://www.town.minakami.gunma.jp</t>
  </si>
  <si>
    <t>https://www.town.meiwa.gunma.jp/life/soshiki/somu/1072.html</t>
  </si>
  <si>
    <t>https://www.town.oizumi.gunma.jp/s005/gyosei/010/010/050/20200817184440.html</t>
  </si>
  <si>
    <t>https://www.city.kawagoe.saitama.jp/shisei/seisakushisaku/hoshinkeikaku/shiseizenpan/shamakobetsu.files/kobetsu－3C.pdf</t>
  </si>
  <si>
    <t>https://www.city.kumagaya.lg.jp/about/soshiki/sogo/sisetsumanagement/am/kobetushisetukeikaku.html</t>
  </si>
  <si>
    <t xml:space="preserve">https://www.city.gyoda.lg.jp/material/files/group/6/2.pdf
</t>
  </si>
  <si>
    <t>https://www.city.chichibu.lg.jp./secure/14338/chichibushikobetushisetukeikaku.pdf</t>
  </si>
  <si>
    <t>https://www.city.tokorozawa.saitama.jp/shiseijoho/keikaku/kokyoshisetsu/choujumyoukakeikaku.files/choujumyouka.pdf</t>
  </si>
  <si>
    <t>https://as－hanno.s3.amazonaws.com/at/22847037d2c99.pdf</t>
  </si>
  <si>
    <t>http://www.city.honjo.lg.jp/</t>
  </si>
  <si>
    <t>https://www.city.satte.lg.jp/sitetop/soshiki/shisetsuseibi/AM/9179.html</t>
  </si>
  <si>
    <t>https://www.city.fujimino.saitama.jp/soshikiichiran/keieisenryakushitsu/koukyousisetukannri/8098.html</t>
  </si>
  <si>
    <t>http://www.town.saitama－ina.jg.jp/0000006096.html</t>
  </si>
  <si>
    <t>https://www.town.saitama－miyoshi.lg.jp/town/keikaku/shisetsu_management.html</t>
  </si>
  <si>
    <t>https://www.town.moroyama.saitama.jp/soshikikarasagasu/kikakuzaiseika/kikakukakari/asset_management_etc/2717.html</t>
  </si>
  <si>
    <t>https://www.town.namegawa.saitama.jp/material/files/group/2/kobetusisetukeikaku.pdf</t>
  </si>
  <si>
    <t>https：//www.town.kawajima.saitama.jp/2059.htm</t>
  </si>
  <si>
    <t>https://www.town.tokigawa.lg.jp/info/2259</t>
  </si>
  <si>
    <t>https://www.town.saitama－misato.lg.jp/0000000366.html</t>
  </si>
  <si>
    <t>http://www.town.kamisato.saitama.jp/</t>
  </si>
  <si>
    <t>www.city.choshi.chiba.jp/sisei/housin/</t>
  </si>
  <si>
    <t>https://www.city.ichikawa.lg.jp/pla02/1111000046.html</t>
  </si>
  <si>
    <t>https://www.city.matsudo.chiba.jp/shisei/siyuzaisan/koukyoushisetsu/kobetusisetukeikaku.html</t>
  </si>
  <si>
    <t xml:space="preserve">https://www.city.noda.chiba.jp/shisei/keikaku/keikakusho/1031086.html
</t>
  </si>
  <si>
    <t>https://www.city.sakura.lg.jp/soshiki/kyoikusomuka/107/4458.html</t>
  </si>
  <si>
    <t>http://www.city.togane.chiba.jp/0000009237.html</t>
  </si>
  <si>
    <t>https://www.city.asahi.lg.jp/soshiki/2/14253.html</t>
  </si>
  <si>
    <t>https://www.city.narashino.lg.jp/smph/joho/matidukurisanka/koukyou_saisei/saiseikeikaku/dai2jikoukyoukenchikubsaisei.html</t>
  </si>
  <si>
    <t>https://www.city.kashiwa.lg.jp/shisankanri/shiseijoho/keikaku/shigoto/kaihatsu/4525.html</t>
  </si>
  <si>
    <t>https://www.city.nagareyama.chiba.jp</t>
  </si>
  <si>
    <t>https://www.city.yachiyo.chiba.jp/21003/page100030.html</t>
  </si>
  <si>
    <t>http://www.city.kimitsu.lg.jp</t>
  </si>
  <si>
    <t>https://www.city.urayasu.lg.jp/shisei/keikaku/keikaku/1012216/1032477.html</t>
  </si>
  <si>
    <t>https://www.city.yotsukaido.chiba.jp/shisei/torikumi/koso/gyozaisei/p_kanri/ykanzai2021061619185.html</t>
  </si>
  <si>
    <t>https://www.city.inzai.lg.jp/0000012851.html</t>
  </si>
  <si>
    <t>https://www.city.sosa.lg.jp/page/page003129.html</t>
  </si>
  <si>
    <t>https://www.city.katori.lg.jp/govermment/plan_policy/plan/zenpan/index.html</t>
  </si>
  <si>
    <t>www.city.sammu.lg.jp</t>
  </si>
  <si>
    <t>https://www.city.isumi.lg.jp/soshikikarasagasu/soumuka/shiseijoho</t>
  </si>
  <si>
    <t>ｈｔｔｐｓ://www.town.tako.chiba.jp</t>
  </si>
  <si>
    <t>https://www.town.shibayama.lg.jp/0000004315.html</t>
  </si>
  <si>
    <t>https://www.town.mutsuzawa.chiba.jp</t>
  </si>
  <si>
    <t>https://www.town.nagara.chiba.jp/uploded/attachment/2715.pdf</t>
  </si>
  <si>
    <t>https://www.city.chiyoda.lg.jp/koho/kuse/shisaku/sogokekaku/mirai－project.html</t>
  </si>
  <si>
    <t>https://www.city.chuo.lg.jp/kusei/kobetsukeikaku/kobetsukeikaku/sougoukanrihousshin.html</t>
  </si>
  <si>
    <t>httpwww.city.shinjuku.lg.jpkuseigyosei01_000001_00009.html</t>
  </si>
  <si>
    <t>https://www.city.taito.lg.jp/kenchiku/jutaku/seibi/hozen－keikaku2.html</t>
  </si>
  <si>
    <t>https://www.city.sumida.lg.jp/kuseijoho/gyoseikaikaku_zaisei/shisetu_management.html</t>
  </si>
  <si>
    <t>https://www.city.koto.lg.jp/010162/kuse/shisaku/kekaku/kekakur0211/choukikeikaku0211.html</t>
  </si>
  <si>
    <t>https://www.city.shinagawa.tokyo.jp/PC/kuseizyoho/kuseizyoho－siryo/kuseizyoho－siryo－zaisei/kuseizyoho－siryo－zaisei－plan/20210526145558.html</t>
  </si>
  <si>
    <t>https://www.city.meguro.tokyo.jp/smph/gyosei/keikaku/keikaku/shisetsu_minaoshi/kuyushisetsuminaoshikeikaku.html</t>
  </si>
  <si>
    <t>https://www.city.ota.tokyo.jp/kuseijoho/ota_plan/sougou_keikaku/kobetusisetu_keikaku.html</t>
  </si>
  <si>
    <t>https://www.city.setagaya.lg.jp/mokuji/kusei/002/001/005/001/d00148457.html</t>
  </si>
  <si>
    <t>https://www.city.tokyo－nakano.lg.jp/dept/101500/d030169_d/fil/10.pdf</t>
  </si>
  <si>
    <t>https://www.city.suginami.tokyo.jp/guide/kusei/saihen/1065562.html</t>
  </si>
  <si>
    <t>https://www.city.toshima.lg.jp/003/kuse/shisaku/shisaku/kekaku/032617/documents/keikaku5.pdf</t>
  </si>
  <si>
    <t>https://www.city.nerima.tokyo.jp/kusei/gyokaku/shisetsu/kanrikeikaku/jissikeikakuR4－5.html</t>
  </si>
  <si>
    <t>https://www.city.adachi.tokyo.jp/kensetsu－chubu/03kobetsukeikaku.html</t>
  </si>
  <si>
    <t>https://www.city.tachikawa.lg.jp/gyoseikeiei/koukyousisetu/koukyousisetusaihennkobetukeikaku/koukoyusisetusaihenkobetukeikaku.html</t>
  </si>
  <si>
    <t>http://www.city.musashino.lg.jp/shisei_joho/sesaku_keikaku/kankyoseikatsubu/1037004.html</t>
  </si>
  <si>
    <t>https://www.city.fuchu.tokyo.jp/gyosei/kekaku/kekaku/koukyoushisetu/koukyousisetumanejimenntonotorik/3jipuran.html</t>
  </si>
  <si>
    <t>https://www.city.akishima.lg.jp/s004/020/020/060/050/kobetsushisetsu01.pdf</t>
  </si>
  <si>
    <t>https:///www.city.higashimurayama.tokyo.jp/shisei/keikaku/management_smartcity/shisetusaisei/saiseikeikakukouhyou.html</t>
  </si>
  <si>
    <t>https://www.city.kokubunji.tokyo.jp/_res/projects/default_project/_page_/001/019/585/kobetsu.pdf</t>
  </si>
  <si>
    <t>https://www.city.kunitachi.tokyo.jp/shisei/shisei3/koremade/1617175255209.html</t>
  </si>
  <si>
    <t>https://www.city.fussa.tokyo.jp/municipal/management/1007869/1011634.html</t>
  </si>
  <si>
    <t>https://www.city.komae.tokyo.jp/index.cfm/46,0,358,2125,html</t>
  </si>
  <si>
    <t>https://www.city.higashiyamato.lg.jp/index.cfm/36,74703,375,758,html</t>
  </si>
  <si>
    <t>https://www.city.kiyose.lg.jp/_res/projects/page_/001/008/675/kobetsushisetsu.pdf</t>
  </si>
  <si>
    <t>https://www.city.musashimurayama.lg.jp/shisei/shisaku/1010160/1012469.html</t>
  </si>
  <si>
    <t>https://www.city.tama.lg.jp/cmsfiles/contents/0000006/6235/honpen.pdf</t>
  </si>
  <si>
    <t>https://www.city.akiruno.tokyo.jp/0000013472.html</t>
  </si>
  <si>
    <t>https://www.niijima.com/gyousei/keikaku/index.html</t>
  </si>
  <si>
    <t>https://www.city.yokosuka.kanagawa.jp/1617/koukyoushisetsuhozennshisutemu/documents/documents/yokosukashi_koukyoushisetuhozennkeikaku.pdf</t>
  </si>
  <si>
    <t xml:space="preserve">https://www.city.hiratsuka.kanagawa.jp/kokoku/page27_00015.html
</t>
  </si>
  <si>
    <t>https://www.city.kamakura.kanagawa.jp/facility/saihenkeikaku.html</t>
  </si>
  <si>
    <t xml:space="preserve">http://www.city.fujisawa.kanagawa.jp/kikaku/koukyousisetusaiseibi－3timesplan.html
</t>
  </si>
  <si>
    <t>https://www.city.chigasaki.kanagawa.jp/1001901/1001906.html
https://www.city.chigasaki.kanagawa.jp/1001901/1001909.html</t>
  </si>
  <si>
    <t xml:space="preserve">http://www.city.miura.kanagawa.jp/kanzai/documents/koukyousisetukobetusisetukeikaku.pdf
</t>
  </si>
  <si>
    <t xml:space="preserve">https://www.city.hadano.kanagawa.jp/www/contents/1001000003500/index.html
</t>
  </si>
  <si>
    <t xml:space="preserve">https://www.city.atsugi.kanagawa.jp/shiseijoho/shisaku_keikaku/3/2/28162.html
</t>
  </si>
  <si>
    <t xml:space="preserve">https://www.city.yamato.lg.jp/gyosei/soshik/36/seisaku_keikaku/yamatoshikokyoshisetsu/5189.html
</t>
  </si>
  <si>
    <t>https://www.city.zama.kanagawa.jp/www/contents/1582769350033/index.html</t>
  </si>
  <si>
    <t>https://www.city.minamiashigara.kanagawa.jp/machi/seisaku/shisetsumanagement/p06427.html</t>
  </si>
  <si>
    <t>https://www.city.ayase.kanagawa.jp/hp/page000037800/hpg000037753.htm</t>
  </si>
  <si>
    <t>https://www.town.oi.kanagawa.jp/soshiki/2/koukyousisetsu－kobetsusisetsu.html</t>
  </si>
  <si>
    <t>https://town.matsuda.kanagawa.jp/soshiki/3/kanzai1/html</t>
  </si>
  <si>
    <t>https://www.town.aikawa.kanagawa.jp/ikkrwebBrowse/material/files/group/6/210325kobetusisetukeikaku.pdf</t>
  </si>
  <si>
    <t>https://city.kamo.niigata.jp</t>
  </si>
  <si>
    <t>https://www.city.tokamachi.lg.jp/soshiki/somubu/zaiseika/1/gyomu</t>
  </si>
  <si>
    <t>https://www.city.mitsuke.niigata.jp/21669.htm</t>
  </si>
  <si>
    <t>https://www.city.itoigawa.lg.jp/dd.aspx?muneid=7196</t>
  </si>
  <si>
    <t>https://www.city.myoko.niigata.jp/fs/1/8/2/5/4/4/_/50690download.pdf</t>
  </si>
  <si>
    <t>https://www.town.seiro.niigata.jp</t>
  </si>
  <si>
    <t>www.vill.yahiko.niigata.jp/assembly/administration/</t>
  </si>
  <si>
    <t>ｈｔｔｔｐｓ：www.town.tsunan.niigata.jp</t>
  </si>
  <si>
    <t>https://www.city.takaoka.toyama.jp/mirai/shise/shisaku/kaikaku/sougoukanrikeikaku.html</t>
  </si>
  <si>
    <t>https://www.city.uozu.toyama.jp/guide/svGuideDtl.aspx?servno=9313</t>
  </si>
  <si>
    <t>https://www.city.namerikawa.toyama.jp/shisei/9/2347.html</t>
  </si>
  <si>
    <t>https//www.city.kurobe.toyama.jp/news/detail.aspx?servno=25515</t>
  </si>
  <si>
    <t>ttps://www.city.imizu.toyama.jp/guide/svguidedtl.aspx?servno=33601</t>
  </si>
  <si>
    <t>https://www4.city.kanazawa.lg.jp/material/files/group/11/sougoukanrikeikakur37kaitei.pdf</t>
  </si>
  <si>
    <t>https://www.city.kaga.ishikawa.jp/soshiki/seisaku_senryaku/seisaku_suishin/1_1/1175.html</t>
  </si>
  <si>
    <t>https://www.city.hakui.lg.jp/soshiki/soumubu/soumu/5/2/903.html</t>
  </si>
  <si>
    <t>https://www.city.tsuruga.lg.jp/smph/about_city/news_from_facility/gaibu_shisetsu/shiminbunka_senter/kobetusisetukeikaku3.html</t>
  </si>
  <si>
    <t>https://www1.city.obama.fukui.jp/shisei/zaisei－kansa/zaisei－kanzai/4129.html</t>
  </si>
  <si>
    <t>https://www.city.sabae.fukui.jp/about_city/kekaku_torikumi/kakushukeikaku/kanrikeikakukaitei.html</t>
  </si>
  <si>
    <t>http://www.city.echizen.lg.jp/office/090/020/kyouikutyouzyumyouka.html</t>
  </si>
  <si>
    <t>https://www.town.minamiechizen.lg.jp/tyousei/702/p003567.html</t>
  </si>
  <si>
    <t>https://www.town.echizen.fukui.jp/chousei/11/03/p006913.html</t>
  </si>
  <si>
    <t>https://www.city.nirasaki.lg.jp/soshikiichiran/sogoseisakuka/zaiseitanto/1/1842.html</t>
  </si>
  <si>
    <t>https://www.city.minami－alps.yamanashi.jp/docs/7215.html</t>
  </si>
  <si>
    <t>www.town.ichikawamisato.yamanashi.jp/40administration/10section/files/kobetsukeikaku.pdf</t>
  </si>
  <si>
    <t>https://www.town.hayakawa.yamanashi.jp/town/sougoukanri.html</t>
  </si>
  <si>
    <t>https://www.town.minobu.lg.jp</t>
  </si>
  <si>
    <t>https://www.town.nanbu.yamanashi.jp/kakuka/zaisei/koukyoshisetsu_kanrikeikaku.html</t>
  </si>
  <si>
    <t>http://www.vill.oshino.lg.jp/docs/2017032800025/</t>
  </si>
  <si>
    <t>https://www.city.nagano.nagano.jp/site/sougoukeikaku/149432.html</t>
  </si>
  <si>
    <t>https://www.city.matsumoto.nagano.jp/uploaded/attachment/13427.pdf</t>
  </si>
  <si>
    <t>https://www.city.komagane.nagano.jp/soshikiichiran/kikakushinkoka/kikakuchoseigakari/4/1/4/7557.html</t>
  </si>
  <si>
    <t>https://www.city.nakano.nagano.jp/docs/2021081600017/file_contents/shiminnbunkakei.pdf</t>
  </si>
  <si>
    <t>https://www.city.omachi.nagano.jp/00002000/zaisan/00003203_2_3_4.html</t>
  </si>
  <si>
    <t>https://www.city.iiyama.nagano.jp/soshiki/kikakuzaisei/kikakuchosei/keikaku/kobetsushisetukeikaku</t>
  </si>
  <si>
    <t>https://www.city.chino.lg.jp/soshiki/kikakuzaisei/saihenkeikaku3.html</t>
  </si>
  <si>
    <t>https://www.city.saku.nagano.jp/shisei/seisaku_shisaku/gyoseikaikaku/koukyoshisetsu/30246425.files/02－bunka2.pdf</t>
  </si>
  <si>
    <t>https://www.city.chikuma.lg.jp/gyoseijoho/seisaku_keikaku/4946.html</t>
  </si>
  <si>
    <t>http://sun－terrace.jp</t>
  </si>
  <si>
    <t>https://www.town.miyota.nagano.jp</t>
  </si>
  <si>
    <t>http://www.town.shimosuwa.lg.jp/www/contents/1490248976435/index.html</t>
  </si>
  <si>
    <t>http:/ /www.town.minowa.lg.jp</t>
  </si>
  <si>
    <t>https://www.vill.miyada.nagano.jp/</t>
  </si>
  <si>
    <t>http://www.town.anan.nagano.jp/no_classification/</t>
  </si>
  <si>
    <t>https://www.vill－shimojo.jp/gyousei/gyousei－info/kakuka/soumu_osirase/2021－0420－1430－3.html</t>
  </si>
  <si>
    <t>http://www.ikedamachi.net</t>
  </si>
  <si>
    <t>http://www.town.yamanouchi.nagano.jp/asset/00032/site_shared/soumu/kikaku/public_comment/kikaku－zaisei/kobetsushisetsu.pdf</t>
  </si>
  <si>
    <t>https://www.town.shinano.lg.jp/docs/1674.html</t>
  </si>
  <si>
    <t>http://www.vill.sakae.nagano.jp/docs/1810.html</t>
  </si>
  <si>
    <t>https://www.city.gifu.lg.jp/info/kaikaku/1008530/1015332/1015817.html</t>
  </si>
  <si>
    <t>https://www.city.ogaki.lg.jp/0000056842.html</t>
  </si>
  <si>
    <t>https://www.city.takayama.lg.jp/shisei/1004958/1005618/1008521.html</t>
  </si>
  <si>
    <t>(適正配置計画)https://www.city.tajimi.lg.jp/gyose/shisaku/management/tekiseihaichi.html
(長寿命化計画)https://www.city.tajimi.lg.jp/gyose/shisaku/management/tyoujyumyou.html</t>
    <rPh sb="1" eb="3">
      <t>テキセイ</t>
    </rPh>
    <rPh sb="3" eb="5">
      <t>ハイチ</t>
    </rPh>
    <rPh sb="5" eb="7">
      <t>ケイカク</t>
    </rPh>
    <rPh sb="83" eb="86">
      <t>チョウジュミョウ</t>
    </rPh>
    <rPh sb="86" eb="87">
      <t>カ</t>
    </rPh>
    <rPh sb="87" eb="89">
      <t>ケイカク</t>
    </rPh>
    <phoneticPr fontId="3"/>
  </si>
  <si>
    <t>http://www.city.nakatsugawa.lg.jp/soshikikarasagasu/shisankeieika/2/1/5476.html</t>
  </si>
  <si>
    <t>https://www.city.hashima.lg.jp/0000011868.html</t>
  </si>
  <si>
    <t>http://www.city.ena.lg.jp/</t>
  </si>
  <si>
    <t>http://www.town.tarui.lg.jp/docs/2017032900015/files/taruichoukoukyoushisetutousougoukanrikeikaku.pdf</t>
  </si>
  <si>
    <t>www.town.sekigahara.gifu.jp/secure/6414/関ケ原町個別施設計画.pdf</t>
  </si>
  <si>
    <t>http://www.town.godo.gifu.jp/politics/politics08.html</t>
  </si>
  <si>
    <t>https://town.wanouchi.gifu.jp/wp－content/uploads/sougoukanrikeikaku.pdf</t>
  </si>
  <si>
    <t>http:www.town.anpachi.lg.jp</t>
  </si>
  <si>
    <t>https://www.town.ibigawa.lg/0000009981.html</t>
  </si>
  <si>
    <t>https://www.town－ono.jp/0000000538.html</t>
  </si>
  <si>
    <t>https://www.city.numazu.shizuoka.jp/shisei/gyozaisei/publicfacility/keikaku.htm</t>
  </si>
  <si>
    <t>https://www.city.mishima.shizuoka.jp/ipn043930.html</t>
  </si>
  <si>
    <t xml:space="preserve">http://www.city.fujinomiya.lg.jp/sp/citizen/visuf80000019rvs.html
</t>
  </si>
  <si>
    <t xml:space="preserve">https://www.city.ito.shizuoka.jp/gyosei/soshikikarasagasu/shogaigakushuka/kosodate_kyoiku/2/3/9782.html
https://www.city.ito.shizuoka.jp/material/files/group/17/20210331kankousisetukobetusisetukeikaku.pdf
</t>
  </si>
  <si>
    <t>https://www.google.co.jp/url?sa=t&amp;rct=j&amp;q=&amp;esrc=s&amp;source=web&amp;cd=&amp;cad=rja&amp;uact=8&amp;ved=2ahUKEwizyvCDqsL4AhUOyIsBHdNkBEUQFnoECAoQAQ&amp;url=https%3A%2F%2Fwww.city.yaizu.lg.jp%2Fg01－009%2Fdocuments%2Fkobetsushisetsukeikakukaiteiban_1－3.pdf&amp;usg=AOvVaw3tMbP59WHfa42E5nORTFwz</t>
  </si>
  <si>
    <t>https://www.city.kakegawa.shizuoka.jp/gyosei/docs/8248.html</t>
  </si>
  <si>
    <t>https://www.city.fujieda.shizuoka.jp/soshiki/zaiseikeiei/kanzai/keikaku_torikumi/1523508186181.html</t>
  </si>
  <si>
    <t>http://www.city.kikugawa.shizuoka.jp/zaisei/siyuuchi/kobetsushisetsu_keikaku.html</t>
  </si>
  <si>
    <t>https://www.city.makinohara.shizuoka.jp/soshiki/6/38840.html</t>
  </si>
  <si>
    <t>http://www.town.shimizu.shizuoka.jp/kikaku/kikaku00244.html</t>
  </si>
  <si>
    <t>https://www.town.nagaizumi.lg.jp/soshiki/kikaku/6458.html</t>
  </si>
  <si>
    <t>http://www.town.yoshdia.shizuoka.jp/6177.htm</t>
  </si>
  <si>
    <t>www.town.morimachi.shizuoka.jp › gyosei › somuka › keiyakukanzaikakari</t>
  </si>
  <si>
    <t>https://www.city.okazaki.lg.jp/1550/1552/1585/p028637.html</t>
  </si>
  <si>
    <t>https://www.city.ichinomiya.aichi.jp/katsuryokusouzou/sangyoushinkou/1049069/1039579.html</t>
  </si>
  <si>
    <t>https://www.city.handa.lg.jp/shogai/bunka/gejutsu/kariyadohall/choujyumyoka.html</t>
  </si>
  <si>
    <t>https://www.city.kasugai.lg.jp/shisei/seisaku/seisaku_sonota/1015491/1019657.html</t>
  </si>
  <si>
    <t>https://www.city.kariya.lg.jp/shisei/seisaku_keikaku/1010299.html</t>
  </si>
  <si>
    <t>https://www.toyota.aichi.jp/shisei/gyoseikeikaku/toshikeiei/1018344.html</t>
  </si>
  <si>
    <t>https://www.city.gamagori.lg.jp/site/management/tatemonokei－keikaku.html</t>
  </si>
  <si>
    <t>https://www.city.inuyama.aichi.jp/shisei/keikaku/1005932/1007923.html</t>
  </si>
  <si>
    <t>http://www.city.tokoname.aichi.jp/shisei/1003247/1002960.html</t>
  </si>
  <si>
    <t>https://www.city.konan.lg.jp/_res/projects/default_project/_page_/001/005/005/koukyousisetusaihaitikeikaku.pdf
https://www.city.konan.lg.jp/_res/projects/default_project/_page_/001/004/972/hozen_keikakusyo.pdf</t>
  </si>
  <si>
    <t>http://www.city.komaki.aichi.jp/admin/soshiki/soumu/shisankanri/facilitymanagement/1/3798.html</t>
  </si>
  <si>
    <t>shomu@city.inazawa.aichi.jp</t>
  </si>
  <si>
    <t>https://www.city.chita.lg.jp/docs/2018012400044/</t>
  </si>
  <si>
    <t>https://www.city.chiryu.aichi.jp/ikkrwebBrowse/material/files/group/5/kobetsushisetsu.pdf</t>
  </si>
  <si>
    <t>https://www.city.owariasahi.lg.jp/sisei/kakuka/documents/07bunnkakaikann.pdf</t>
  </si>
  <si>
    <t>https://www.city.iwakura.aichi.jp/0000003804.html?</t>
  </si>
  <si>
    <t>https://www.city.toyoake.lg.jp/15694.htm</t>
  </si>
  <si>
    <t>https://www.city.nisshin.lg.jp/material/files/group/172/kobetushisetukekeikaku_shiminbunkakeisisetu.pdf</t>
  </si>
  <si>
    <t>https://www.city.tahara.aichi.jp/seisaku/kakushukeikaku/1002993/1001514.html</t>
  </si>
  <si>
    <t>http://www.city.aisa.lg.jp/contents_detail.php?frmld=12169</t>
  </si>
  <si>
    <t>https://www.city.kiyosu.aichi.jp/shisei_joho/keikaku_shisaku/kobetsu_bunyabetsu_keikaku/sonota/kobetsushisestukeikaku.html</t>
  </si>
  <si>
    <t>http://www.city.aichi－miyoshi.lg.jp/kyouiku/kobetsu－shisetu.html</t>
  </si>
  <si>
    <t>https://www.city.nagakute.lg.jp/soshiki/somubu/zaiseika/1/koukyousisetutousougoukannrikeikaku/kobetusisetukeikaku/14792.html</t>
  </si>
  <si>
    <t>https://www.town.aichi－togo.lg.jp/soshikikarasagasu/shogaigakushuka/gyomuannai/10/4236.html</t>
  </si>
  <si>
    <t>ｈtｔｐ：//www.town.fuso.lg.jp/chousei/1002202/1002263.html</t>
  </si>
  <si>
    <t>http://www.town.kanie.aichi.jp/soshiki/4/kobetsushisetsukeikaku.html</t>
  </si>
  <si>
    <t>https://www.info.city.tsu.mie.jp/www/contents/1611191648152/index.html</t>
  </si>
  <si>
    <t>https://www.city.yokkaichi.lg.jp/www/contents/1625467979771/index.html</t>
  </si>
  <si>
    <t>https://www.city.ise.mie.jp/shisei/keikaku_shisaku/management/index.html</t>
  </si>
  <si>
    <t>https://www.city.kuwana.lg.jp/shiseijouhou/shisaku/management/keikaku/index.html</t>
  </si>
  <si>
    <t>https://www.city.suzuka.lg.jp/gyosei/plan/management/index.html</t>
  </si>
  <si>
    <t>city.owase.lg.jp/contents_detail.php?co=cat&amp;frmId=18071&amp;frmCd=36－0－0－0－0</t>
  </si>
  <si>
    <t>https://www.city.kameyama.mie.jp/shisei/2017033000035/file_contents/sisetukeikaku.pdf</t>
  </si>
  <si>
    <t>http://www.city.kumano.mie.jp/</t>
  </si>
  <si>
    <t>https://www.city.shima.mie.jp/shisei/gyoseikaikaku_keikaku/shisei_keikaku/1599098328266.html</t>
  </si>
  <si>
    <t>ｈｔｔｐｓ：//www.town.kawagoe.mie.jp/wp－content/uploads/koukyou_kobetsu.pdf</t>
  </si>
  <si>
    <t>https://www.town.taki.mie.jp/life/soshiki/somu/gyozaisei/2/526.html</t>
  </si>
  <si>
    <t>https://www.city.hikone.lg.jp/kakuka/somubu/10/16902.html</t>
  </si>
  <si>
    <t>https://www.city.nagahama.lg.jp/0000008115.html</t>
  </si>
  <si>
    <t>https://www.city.omihachiman.lg.jp/soshiki/gyosei/2/1/1353.html</t>
  </si>
  <si>
    <t>city.kusatsu.shiga.jp/shisei/seisaku/shikeikaku/chikijinkensomubosai/keiei120220316</t>
  </si>
  <si>
    <t>https://www.city.koka.lg.jp/13057.htm</t>
  </si>
  <si>
    <t>https://www.city.shiga－konan.lg.jp/soshiki/somu/gyouzaisei/3_2/23187.html</t>
  </si>
  <si>
    <t>http://www.city.higashiomi.shiga.jp/0000013007.html</t>
  </si>
  <si>
    <t>https://www.town.aisho.shiga.jp/chosei/10/1/koukyousisetu.2742.html</t>
  </si>
  <si>
    <t>ｈｔｔｐｓ//www.city.fukuchiyama.lg.jp/soshiki/10/33562.html</t>
  </si>
  <si>
    <t>https://www.city.uji.kyoto.jp/soshiki/57/4529.html</t>
  </si>
  <si>
    <t>https://www.city.joyo.kyoto.jp/0000001788.html</t>
  </si>
  <si>
    <t>https://www.city.muko.kyoto.jp/kurashi/shisei/shisaku/1/10/1651022007558.html</t>
  </si>
  <si>
    <t>https://www.city.yawata.kyoto.jp/0000007393.html</t>
  </si>
  <si>
    <t>http://www.city.kizugawa.lg.jp/</t>
  </si>
  <si>
    <t>https://www.town.ujitawara.kyoto.jp/</t>
  </si>
  <si>
    <t>http://www.town.ine.kyoto.jp/soshiki/somu/zaisei/1626826283399.html</t>
  </si>
  <si>
    <t>https://www.city.kishiwada.osaka.jp/soshiki/51/kobetusisetukoukai－sakutei.html</t>
  </si>
  <si>
    <t>https://www.city.toyonaka.osaka.jp/machi/seibikatuyo/sogokanri/index.files/R4_kobetsu.pdf</t>
  </si>
  <si>
    <t>https://www.city.ikeda.osaka.jp/soshiki/machidukurisuishin/kokyokenchiku/management/1536651336153.html</t>
  </si>
  <si>
    <t>https://www.city.suita.osaka.jp/home/soshiki/div－toshikeikaku/shisankeiei/koukyousisetsu/_1937.html</t>
  </si>
  <si>
    <t>https://www.city.takatsuki.osaka.jp/site/keikaku/1289.html</t>
  </si>
  <si>
    <t>https://www.city.kaizuka.lg.jp/material/file</t>
  </si>
  <si>
    <t>https://www.city.moriguchi.osaka.jp/kakukanoannai/kikakuzaiseibu/zaisankatsuyoka/kobetsusisetsukeikaku/1617152454994.html</t>
  </si>
  <si>
    <t>https://www.city.ibaraki.osaka.jp/kikou/kikaku/zaisankatsuyou/menu/fm/kobetu.html</t>
  </si>
  <si>
    <t>https://www.city.yao.osaka.jp/0000056439.html</t>
  </si>
  <si>
    <t>https://www.city.izumisano.lg.jp/material/files/group/37/kobetusisetukeikaku.pdf</t>
  </si>
  <si>
    <t>http://www.city.tondabayashi.osaka</t>
  </si>
  <si>
    <t>http://www.city.neyagawa.osaka.jp/organization_list/zaim/shisankatsuyou/sougoukanri/1617179576288.html</t>
  </si>
  <si>
    <t>https://www.city.kawachinagano.lg.jp/soshiki/28/53743.html</t>
  </si>
  <si>
    <t>https://www.city.matsubara.lg.jp/shisei/keikaku/15027.html</t>
  </si>
  <si>
    <t>https://www.city.daito.lg.jp/soshiki/90/27104.html</t>
  </si>
  <si>
    <t>https://www.city.osaka－izumi.lg.jp/kakukano/kousitu/kikaku/koukyousisetu/kobetsushisetukeikaku/15547.html</t>
  </si>
  <si>
    <t>http://www.city.kashiwara.osaka.jp/docs/2021030400026/</t>
  </si>
  <si>
    <t>https://www.city.kadoma.osaka.jp/material/files/group/3/kobetushisetu.pdf</t>
  </si>
  <si>
    <t>https://www.city.settsu.osaka.jp/material/files/group/61/osaka－settsu－sougoukanrikeikaku.pdf</t>
  </si>
  <si>
    <t>http://www.city.takaishi.lg.jp/kakuka/soumu/soumu_ka/topics/1614220413847kobetsusisetsu.html</t>
  </si>
  <si>
    <t>https://www.city.fujiidera.lg.jp/soshiki/somubu/shisan/FM/fm_manage.html</t>
  </si>
  <si>
    <t>https://www.city.sennan.lg.jp/kakuka/gyokakuzaisankatsuyo/saitekika/1617081872724.html</t>
  </si>
  <si>
    <t>https://www.city.shijonawate.lg.jp/soshiki/6/17343.html</t>
  </si>
  <si>
    <t xml:space="preserve">	https://www.city.hannan.lg.jp/kakuka/syogai/syogai_s/6637.html</t>
  </si>
  <si>
    <t>https://www.town.kumatori.lg.jp/material/files/group/32/syakaikyoikushisetsu/pdf</t>
  </si>
  <si>
    <t>https://www.town.taishi.osaka.jp/busyo/seisakusoumubu/soumuzaiseika/koukyousisetunadosougoukannrikeikaku/3578.html</t>
  </si>
  <si>
    <t>https://www.city.akashi.lg.jp/zaimu/kenzenka_shitsu/shise/gyose/kekaku/shisetsu/jikkokekaku.html</t>
  </si>
  <si>
    <t>https://www.nishi.or.jp/shisei/gyoseikeiei/kokyoshisetsu/kobetu.html</t>
  </si>
  <si>
    <t>https://www.city.sumoto.lg.jp/soshiki/4/12984.html</t>
  </si>
  <si>
    <t>https://www.city.toyooka.lg.jp/shisei/keikaku/1007687/1019160/1009068/1009326.html</t>
  </si>
  <si>
    <t>www.city.miki.lg.jp</t>
  </si>
  <si>
    <t>https://www.city.takasago.lg.jp/soshikikarasagasu/kokyoshisetsumanagementshitsu/seisaku_keikaku/1/manegement/index.html</t>
  </si>
  <si>
    <t>https://www.city.kawanishi.hyogo.jp/shiseijoho/gyozaisei/1010583/1006939.html</t>
  </si>
  <si>
    <t>https://www.city.ono.hyogo/1/8/15/c105/</t>
  </si>
  <si>
    <t>https://www.city.sanda.lg.jp/shisei_joho/seisaku_keikaku/kokyoshisetsu/9831.html</t>
  </si>
  <si>
    <t>https://www.city.tamba.lg.jp/soshiki/gyouseikeieika/kobestusisestu.html</t>
  </si>
  <si>
    <t>https://www.city.asago.hyogo.jp/cmsfiles/contents/0000009/9374/keikaku</t>
  </si>
  <si>
    <t>ｈｔｔｐｓ：//www.city.shiso.lg.jp/soshiki/kikakusomu/tiikisouseika/tantoujyouhou/koukyousisetusougoukannrikeikaku/1459301848555/html</t>
  </si>
  <si>
    <t xml:space="preserve"> https://www.city.kato.lg.jp/kakukanogoannai/kyouikushinkoubu/shogaigakushuka/syuyoukeikaku/10952.html</t>
  </si>
  <si>
    <t>https://www.city.tatsuno.lg.jp/gyouseikaikakusuishin/koukyokenchikubutu_saihenkihonhoushin.html</t>
  </si>
  <si>
    <t>https://www.town.ichikawa.lg.jp/Info/689</t>
  </si>
  <si>
    <t>http://www.town.hyogo－taishi.lg.jp</t>
  </si>
  <si>
    <t>https://www.town.mikata－kami.lg.jp/www/contents/1522833460675/index.html</t>
  </si>
  <si>
    <t>https://www.town.shinonsen.hyogo.jp/page/?mode=detail&amp;detail_mode=topics&amp;page_id=b12148fb81af3c9907dbdefcf646abc1</t>
  </si>
  <si>
    <t>ｈｔｔｐｓ//www.city.uda.nara.jp</t>
  </si>
  <si>
    <t>https://www.town.sango.nara.jp/soshiki/4/2167.html</t>
  </si>
  <si>
    <t>https://www.town.ikaruga.nara.jp/0000002056.html</t>
  </si>
  <si>
    <t>bunka@town.kanmaki.lg.jp</t>
  </si>
  <si>
    <t>http://www.city.kainan.lg.jp/kakubusho/soumubu/kanzaijohoka/kanzaijohokatorikumi/1595291210946.html</t>
  </si>
  <si>
    <t>http;//www.city.gobo.wakayama.jp/sosiki/somu/zaisei/tanto/kobetsushisetsukeikaku/sakutei.html</t>
  </si>
  <si>
    <t>http://www.city.kinokawa.lg.jp/</t>
  </si>
  <si>
    <t>https://www.town.kimino.wakayama.jp/index.html</t>
  </si>
  <si>
    <t>https://www.town.koya.wakayama.jp/town/keikaku/8554.html</t>
  </si>
  <si>
    <t>https://www.town.kamitonda.lg.jp/chosei/gyosei/jouhou/3759.html</t>
  </si>
  <si>
    <t>https://www.city.tottori.lg.jp/www/contents/1458626929865/index.html</t>
  </si>
  <si>
    <t>https://www.city.yonago.lg.jp/36879.htm</t>
  </si>
  <si>
    <t>https://www.city.kurayoshi.lg.jp/gyousei/div/soumu/soumu/q868－copy－2/</t>
  </si>
  <si>
    <t>https://www.yurihama.jp/</t>
  </si>
  <si>
    <t>https://www.e－hokuei.net/3970.htm</t>
  </si>
  <si>
    <t>https://www.town.nichinan.lg.jp/soshikikarasagasu/somuka/zaisei/3333.html</t>
  </si>
  <si>
    <t>https://www.city.masuda.lg.jp/soshikikarasagasu/seisakukikakukyoku/gyokakudxsuishinnshitsu/2/2186.html</t>
  </si>
  <si>
    <t xml:space="preserve">https://www.city.yasugi.shimane.jp/shisei/keikaku/kyoiku/yasugi_bunka_long－life.html
</t>
  </si>
  <si>
    <t>https://www.city.unnan.shimane.jp/unnan/kosodate/syuugaku/kyouikuiinkai/educational_facility_plan.html</t>
  </si>
  <si>
    <t>https://gov.town.shimane－misato.lg.jp/contents/keikaku/keiaku/966</t>
  </si>
  <si>
    <t>https://www.city.kurashiki.okayama.jp/kanzai/</t>
  </si>
  <si>
    <t>https://www.city.niimi.okayama.jp/gyosei/gyosei_detail/index/8162.html</t>
  </si>
  <si>
    <t>https://www.city.bizen.okayama.jp</t>
  </si>
  <si>
    <t>www.town.hayashima.lg.jp/soshikikarasagasu/seibikeikaku/1615356661126.html</t>
  </si>
  <si>
    <t>http://www.town.kagamino.lg.jp/</t>
  </si>
  <si>
    <t>http://www.town.shoo.lg.jp/organization/organization02/new02/1531</t>
  </si>
  <si>
    <t>https://www.town.nagi.okayama.jp/gyousei/kosodate_kyouiku_bunka/kyouiku/choujyumyouka.html</t>
  </si>
  <si>
    <t>https //www.town.kumenan.lg.jp/administration/planning/planning/documents/public_facility_plan.pdf</t>
  </si>
  <si>
    <t>https://www.city.kure.lg.jp/uploaded/attachment/58449.pdf</t>
  </si>
  <si>
    <t>https://cms2nd.smart－lgov.jp/material/local/1270/files/group/2/kobetsu.pdf</t>
  </si>
  <si>
    <t>https://www.city.onomichi.hiroshima.jp/soshiki/3/40018.html</t>
  </si>
  <si>
    <t>https://www.city.miyoshi.hiroshima.jp/zaisan_m/zaisan/shisetsu－management_3_202109.html</t>
  </si>
  <si>
    <t>https://www.town.sera.hiroshima.jp/uploaded/attachment/2987.pdf</t>
  </si>
  <si>
    <t xml:space="preserve">http://www.jinsekigun.jp/town/formation/mirai/machi/plan/
</t>
  </si>
  <si>
    <t>https://www.city.ube.yamaguchi.jp/shisei/keikaku/facility_management/1011814/index.html</t>
  </si>
  <si>
    <t>https://www.city.yamaguchi.lg.jp/site/shiseijoho/78206.html</t>
  </si>
  <si>
    <t>https://www.city.hagi.lg.jp/</t>
  </si>
  <si>
    <t>https://www.city.kudamatsu.lg.jp/gakushuu/documents/syakaikyouikutyoujumyouplan.pdf</t>
  </si>
  <si>
    <t>city.nagato.yamaguchi.jp/soshiki/58/1188.html</t>
  </si>
  <si>
    <t>https://www.city－yanai.jp/soshiki/7/kobetusisetukeikaku.html</t>
  </si>
  <si>
    <t>http://www.city.shunan.lg.jp/soshiki/16/28016.html</t>
  </si>
  <si>
    <t>https://www.city.sanyo－onoda.lg.jp/soshiki/6/kobetsushisetsukeikaku－sakutei.html</t>
  </si>
  <si>
    <t>https://www.town.waki.lg.jp/uploaded/attachment/3389.pdf</t>
  </si>
  <si>
    <t>www.town.hirao.lg.jp/soshiki/somu/kanzai/1489037927713.html</t>
  </si>
  <si>
    <t>https://www.city.naruto.tokushima.jp/shisei/shisetsu/kobetsu/</t>
  </si>
  <si>
    <t>https://www.city.komatsushima.lg.jp</t>
  </si>
  <si>
    <t>https://www.city.yoshinogawa.lg.jp/docs/2021041600064/</t>
  </si>
  <si>
    <t>http://www.town.matsushige.tokushima.jp/.soshiki/shakai/.</t>
  </si>
  <si>
    <t>http://www.town.itano.tokushima.jp/docs/2021041900010/</t>
  </si>
  <si>
    <t>https://www.city.sakaide.lg.jp/soshiki/zaimu/kobetsushisetsu.html</t>
  </si>
  <si>
    <t>https://www.city.zentsuji.kagawa.jp/soshiki/4/pbp2021.html</t>
  </si>
  <si>
    <t>town.miki.lg.jp</t>
  </si>
  <si>
    <t>http://www.town.utazu.lg.jp</t>
  </si>
  <si>
    <t>https://www.town.kotohira.kagawa.jp</t>
  </si>
  <si>
    <t>http://www.city.matsuyama.ehime.jp/shisei/zaisan/sougoukanri.html</t>
  </si>
  <si>
    <t>https://www.city.imabari.ehime.jp/soumuk/kobetu/</t>
  </si>
  <si>
    <t>https://www.city.saijo.ehime.jp/soshiki/kokyoshisetsu/kokyosisetu－kobetukeikaku－1.html</t>
  </si>
  <si>
    <t>https://www.city.iyo.lg.jp/shakaikyouiku/shisetsu/bunka/iyoyumemiraikan/access/20210331_05_shisetsu_plan.html</t>
  </si>
  <si>
    <t>https://www.city.shikokuchuo.ehime.jp/soshiki/60/3073.html</t>
  </si>
  <si>
    <t>https://www.city.seiyo.ehime.jp/kurashi/bunka_sports_shougaigakushu/index.html</t>
  </si>
  <si>
    <t>http://www.kumakogen.jp/soshiki/2/5732.html</t>
  </si>
  <si>
    <t>https://www.town.masaki.ehime.jp/life/3/21/110/</t>
  </si>
  <si>
    <t>https://www.town.tobe.ehime.jp/soshiki/1/kobetsukeikaku－sisetsubetsuzaimusyohyou.html</t>
  </si>
  <si>
    <t>https://www.town.uchiko.ehime.jp/uploaded/life/132737_249462_misc.pdf</t>
  </si>
  <si>
    <t>https://www.town.ainan.ehime.jp/</t>
  </si>
  <si>
    <t>https://www.city.kochi.kochi.jp/soshiki/177/kobetushisetuhozenkeikaku.html</t>
  </si>
  <si>
    <t>https://www.city.muroto.kochi.jp/</t>
  </si>
  <si>
    <t>https://www.city.aki.kochi.jp/life/dtl.php?hdnKey=2736</t>
  </si>
  <si>
    <t>https://www.city.shimanto.lg.jp/site/plans/3330.html</t>
  </si>
  <si>
    <t>https://www.city.omuta.lg.jp/hpKiji/pub/detail.aspx?c_id=5&amp;id=6887&amp;class_set_id=1&amp;class_id=193</t>
  </si>
  <si>
    <t>https://kurumecityplaza.jp/</t>
  </si>
  <si>
    <t>https://www.city.yanagawa.fukuoka.jp/shisei/koyuzaisan/_7798.html</t>
  </si>
  <si>
    <t>https://www.city.buzen.lg.jp/kanzai/koukyousisetukannrikeikaku.html</t>
  </si>
  <si>
    <t>https://www.city.nakama.lg.jp/gyose/kakuka/kobetusisetukeikaku.html</t>
  </si>
  <si>
    <t>https://www.city.ogori.fukuoka.jp/application/files/5015/4683/6274/Mdeeda.pdf</t>
  </si>
  <si>
    <t>https://www.city.kasuga.fukuoka.jp/shisei/plan/soumukeiei/1004383.html</t>
  </si>
  <si>
    <t>https://www.city.kama.lg.jp/site/keikaku－shishin/2064.html</t>
  </si>
  <si>
    <t>https://www.city.itoshima.lg.jp/s003/010/020/010/010/003/20190606111502.html</t>
  </si>
  <si>
    <t>https://www.city.nakagawa.lg.jp/soshiki/49/kobetsushisetsukeikaku</t>
  </si>
  <si>
    <t>https://www.town.shime.lg.jp/soshiki/2/koukyoushisetsukobetsushisetsukeikaku－sakutei.html</t>
  </si>
  <si>
    <t>https://www.town.sue.fukuoka.jp/soshiki/somu/shisetsu_setsubi/1012.html</t>
  </si>
  <si>
    <t>https://www.town.hisayama.fukuoka.jp/soshiki/kyoiku/gyomu/seisaku_keikaku/hisayamamatikyouikusisetukobetusisetukeikku/2754.html</t>
  </si>
  <si>
    <t>https://www.town.chikuzen.fukuoka.jp/s025/050/010/040/koukyousisetutoukobetusisetukeikaku.pdf</t>
  </si>
  <si>
    <t>http://www.town.tachiarai.fukuoka.jp/page/page_02247.html</t>
  </si>
  <si>
    <t>https://www.town.soeda.fukuoka.jp/docs/2017061500019/</t>
  </si>
  <si>
    <t>https://www.town.kanda.lg.jp/_1032/_6910/_6888.html#kobetsu</t>
  </si>
  <si>
    <t>http://www.city.takeo.lg.jp/uploads/202008shisankanri_shisetsukeikaku.pdf</t>
  </si>
  <si>
    <t>https://www.city.ureshino.lg.jp/shisei/keikaku/_24664/_23045.html</t>
  </si>
  <si>
    <t>https://www.town.kiyama.lg.jp/kiji0031197/index.html</t>
  </si>
  <si>
    <t>https://www.town.arita.lg.jp/main/9233.html</t>
  </si>
  <si>
    <t>https://www.town.shiroishi.lg.jp/var/rev0/0008/1197/121115113630.pdf</t>
  </si>
  <si>
    <t>https://www.city.nagasaki.lg.jp/syokai/792000/792109/p025415_d/fil/hozen_zentai.pdf</t>
  </si>
  <si>
    <t>https://www.city.shimabara.lg.jp/page3930.html</t>
  </si>
  <si>
    <t>https://www.city.isahaya.nagasaki.jp/post15/83325.html</t>
  </si>
  <si>
    <t>https://www.city.omura.nagasaki.jp</t>
  </si>
  <si>
    <t>https://www.city.tsushima.nagasaki.jp/gyousei/soshiki/soumu/somuka/keikaku/4263.html</t>
  </si>
  <si>
    <t>https://www.city.minamishimabara.lg.jp/page9782.html</t>
  </si>
  <si>
    <t>https://webtown.nagayo.jp/kiji00358/3_58_1068_up_761m46ro.pdf</t>
  </si>
  <si>
    <t>https://www.town.higashisonogi.lg.jp/soshiki/zeizaiseika/3/1_1/1622.html</t>
  </si>
  <si>
    <t>http://www.city.yatsushiro.lg.jp/kiji00317987/index.html</t>
  </si>
  <si>
    <t>https://www.city.arao.lg.jp/shisei/shisaku/sogo－kanri/page19428.html</t>
  </si>
  <si>
    <t>ｈｔｔｐｓ：//www.city.uto.lg.jp</t>
  </si>
  <si>
    <t>https://www.city.kamiamakusa.kumamoto.jp</t>
  </si>
  <si>
    <t>https://www.city.uki.kumamoto.jp/gyousei/keikaku/2026480</t>
  </si>
  <si>
    <t>https://www.city.koshi.lg.jp/kiji00319143/index.html</t>
  </si>
  <si>
    <t>https://www.town.nagasu.lg.jp/default.html</t>
  </si>
  <si>
    <t>https://www.town.ozu.kumamoto.jp/kiji00310713/index.html</t>
  </si>
  <si>
    <t>town.kikuyo.lg.jp/kiji003249/index.html</t>
  </si>
  <si>
    <t>https://www.town.mashiki.lg.jp/kiji0035129/index.html</t>
  </si>
  <si>
    <t>https//www.town.tsunagi.lg.jp/page3144html</t>
  </si>
  <si>
    <t>https://www.vill.sagara.lg.jp</t>
  </si>
  <si>
    <t>https://www.city.beppu.oita.jp/doc/gakusyuu/kyouikuiinkai/sisetu/keikaku.pdf</t>
  </si>
  <si>
    <t>https://www.city－nakatsu.jp/doc/2015080600109/</t>
  </si>
  <si>
    <t>https://www.city.hita.oita.jp/soshiki/kikakushinko/seisakukikakuka/seisakukikaku/gyozaisei/gyosei/sougoukanrikei/2763.html</t>
  </si>
  <si>
    <t>https://www.city.tsukumi.oita.jp/soshiki/8/18792.html</t>
  </si>
  <si>
    <t>https://www.city.usa.oita.jp/material/files/group/12/01siminbunka.pdf</t>
  </si>
  <si>
    <t>https://www.city.kunisaki.oita.jp/soshiki/zaisei/kobetsu－shisetsu－plan.html</t>
  </si>
  <si>
    <t>https://www.city.miyakonojo.miyazaki.jp/uploaded/attachment/14032.pdf</t>
  </si>
  <si>
    <t>https://www.city.nichinan.lg.jp/main/page011882.html</t>
  </si>
  <si>
    <t>https://www.hyugacity.jp/display.php?cont=210331145430</t>
  </si>
  <si>
    <t>https://www.city.saito.lg.jp/shiseigyosei/keikau_hoshin/post_123.html</t>
  </si>
  <si>
    <t>http://www.town.kunitomi.miyazaki.jp/main/administration/various_info/page000750.html</t>
  </si>
  <si>
    <t>http://www.town.takanabe.lg.jp/soshiki/zaiseikeiei/2/1/kobetu/</t>
  </si>
  <si>
    <t>https://www.town.miyazaki－misato.lg.jp/kiji003261/index.html/</t>
  </si>
  <si>
    <t>https://www.city.kagoshima.lg.jp/kikakuzaisei/zaisei/kanzai/koukyousisetuhaititekiseikakeikaku.html</t>
  </si>
  <si>
    <t>https://www.city.kagoshima－izumi.lg.jp</t>
  </si>
  <si>
    <t>https://www.city.ibusuki.lg.jp/main/shisei/keikaku/keikaku/page007385.html</t>
  </si>
  <si>
    <t>http://www.city.tarumizu.lg.jp/keiyaku/kokyoshisetsu/sougoukanrikeikaku.html</t>
  </si>
  <si>
    <t>https://www.city.hioki.kagoshima.jp</t>
  </si>
  <si>
    <t>https://www.city.shibushi.lg.jp/soshiki/4/1798.html</t>
  </si>
  <si>
    <t>https://www.city.isa.kagoshima.jp/politics/plan/shisetsukeikaku/</t>
  </si>
  <si>
    <t>https://kimotsuki－town.jp/soshiki/somuka/1/1452.html</t>
  </si>
  <si>
    <t>http://www.town.kikai.lg.jp/kanri/documents/202103_kikaichokobetsu.pdf</t>
  </si>
  <si>
    <t>https://www.tokunoshima－town.org/soumuka/chose/shisaku/kakushu/koukyoushisetsutousougouseibikeikaku.html</t>
  </si>
  <si>
    <t>https://www.city.urasoe.lg.jp/article?articleId=609e70483d59ae2434bfd851</t>
  </si>
  <si>
    <t>http://www.city.nago.okinawa.jp/</t>
  </si>
  <si>
    <t>https://www.city.nanjo.okinawa.jp/shisei/keikaku/kakusyu/kokyoshisetsu/1622784485/</t>
  </si>
  <si>
    <t>http://www.town.nishihara.okinawa.jp/</t>
  </si>
  <si>
    <t>http://kitadaitou.marumasa－print.com/index.html</t>
  </si>
  <si>
    <t>https://www.town.shimonita.lg.jp/soumu/m03/m04/20170323113324.html</t>
  </si>
  <si>
    <t>http://www.town.asahi.mie.jp/</t>
  </si>
  <si>
    <t>令和12年度</t>
    <rPh sb="0" eb="2">
      <t>レイワ</t>
    </rPh>
    <rPh sb="4" eb="6">
      <t>ネンド</t>
    </rPh>
    <phoneticPr fontId="3"/>
  </si>
  <si>
    <t>麻績村</t>
    <phoneticPr fontId="3"/>
  </si>
  <si>
    <t>https://www.vill.shinshinotsu.hokkaido.jp/hotnews/detail/00000949.html</t>
    <phoneticPr fontId="3"/>
  </si>
  <si>
    <t/>
  </si>
  <si>
    <t>×</t>
  </si>
  <si>
    <t>令和４年度</t>
    <rPh sb="0" eb="2">
      <t>レイワ</t>
    </rPh>
    <rPh sb="3" eb="4">
      <t>ネン</t>
    </rPh>
    <rPh sb="4" eb="5">
      <t>ド</t>
    </rPh>
    <phoneticPr fontId="4"/>
  </si>
  <si>
    <t>令和3年度</t>
    <phoneticPr fontId="3"/>
  </si>
  <si>
    <t xml:space="preserve">https://www.city.kasukabe.lg.jp/soshikikarasagasu/kokyoshisetsujigyochoseika/gyomuannai/3/1/6219.html </t>
  </si>
  <si>
    <t>https://www.city.hanyu.lg.jp/docs/2020092900031/</t>
  </si>
  <si>
    <t>https://www.city.kounosu.saitama.jp/shisei/unei/koukyosisetu/1621507436290.html</t>
  </si>
  <si>
    <t>https://www.city.ageo.lg.jp/page/kobetsukanrikihonkeikaku1.html</t>
  </si>
  <si>
    <t>https://www.city.soka.saitama.jp/cont/s1211/020/010/010/010/PAGE000000000000046697.html</t>
  </si>
  <si>
    <t>https://www.city.koshigaya.saitama.jp/kurashi_shisei/shisei/koyuzaisanshiteikanri/kokyoshisetsu/kobetushisetukeikaku.files/komisen.pdf
http://www.city.koshigaya.saitama.jp/kurashi_shisei/shisei/koyuzaisanshiteikanri/
kokyoshisetsu/kobetushisetukeikaku.files/shiminkaikan.pdf</t>
  </si>
  <si>
    <t>https://www.city.warabi.saitama.jp/shisei/zaisei/1004409/1007147.html</t>
  </si>
  <si>
    <t>https://www.city.toda.saitama.jp/soshiki/172/shisan-sougoukanri.html</t>
  </si>
  <si>
    <t>http://www.city.iruma.saitama.jp/_res/projects/default_project/_page_/001/011/650/koumane_keikaku.pdf</t>
  </si>
  <si>
    <t>https://www.city.asaka.lg.jp/soshiki/8/shisetsu-keikaku.html</t>
  </si>
  <si>
    <t>https://www.city.shiki.lg.jp/index.cfm/51,81200,208,1326,html</t>
  </si>
  <si>
    <t>http://www.city.wako.lg.jp/home/shisei/_13215/_16883/_18888.html</t>
  </si>
  <si>
    <t>https://www.city.niiza.lg.jp/soshiki/98/kobetusisetu.html</t>
  </si>
  <si>
    <t>https://city.okegawa.lg.jp/material/files/group/4/R3kaitei.pdf</t>
  </si>
  <si>
    <t>https://www.city.kuki.lg.jp/shisei/seisaku_keikaku/plan/gyozaisei/kobetsu_keikaku.html</t>
  </si>
  <si>
    <t>https://www.city.kitamoto.lg.jp/soshiki/gyouseikeiei/gyousei/keikaku/koukyousisetu/1585201860350.html</t>
  </si>
  <si>
    <t xml:space="preserve">https://www.city.yashio.lg.jp/shisei/assetmanagement/hakusyo/actionplan.html
</t>
  </si>
  <si>
    <t>https://www.city.fujimi.saitama.jp/shisei/03sisaku/koumane/koumane.files/kobetsushisetsukeikaku.pdf</t>
  </si>
  <si>
    <t xml:space="preserve">http://www.city.hasuda.saitama.jp/kanzai/kobetusisetukeikaku.html
</t>
  </si>
  <si>
    <t>教育委員会生涯学習課</t>
    <rPh sb="0" eb="5">
      <t>キョウイク</t>
    </rPh>
    <rPh sb="5" eb="10">
      <t>ショウガイガクシュウカ</t>
    </rPh>
    <phoneticPr fontId="22"/>
  </si>
  <si>
    <t>未来課</t>
    <rPh sb="0" eb="2">
      <t>ミライ</t>
    </rPh>
    <rPh sb="2" eb="3">
      <t>カ</t>
    </rPh>
    <phoneticPr fontId="3"/>
  </si>
  <si>
    <t>R2年度</t>
    <rPh sb="2" eb="4">
      <t>ネンド</t>
    </rPh>
    <phoneticPr fontId="3"/>
  </si>
  <si>
    <t>39.9
(30)</t>
    <phoneticPr fontId="3"/>
  </si>
  <si>
    <t>未定</t>
    <rPh sb="0" eb="2">
      <t>ミテイ</t>
    </rPh>
    <phoneticPr fontId="4"/>
  </si>
  <si>
    <t>令和6年度以降</t>
    <rPh sb="0" eb="2">
      <t>レイワ</t>
    </rPh>
    <rPh sb="3" eb="5">
      <t>ネンド</t>
    </rPh>
    <rPh sb="5" eb="7">
      <t>イコウ</t>
    </rPh>
    <phoneticPr fontId="4"/>
  </si>
  <si>
    <t>18.8
(6)</t>
    <phoneticPr fontId="3"/>
  </si>
  <si>
    <t>市民協働ふれあい課</t>
    <phoneticPr fontId="3"/>
  </si>
  <si>
    <t>令和6年度以降</t>
    <rPh sb="0" eb="2">
      <t>レイワ</t>
    </rPh>
    <rPh sb="3" eb="5">
      <t>ネンド</t>
    </rPh>
    <rPh sb="5" eb="7">
      <t>イコウ</t>
    </rPh>
    <phoneticPr fontId="22"/>
  </si>
  <si>
    <t>教育委員会</t>
    <rPh sb="0" eb="5">
      <t>キョウイクイインカイ</t>
    </rPh>
    <phoneticPr fontId="22"/>
  </si>
  <si>
    <t>総務課　　　教育委員会</t>
    <rPh sb="0" eb="3">
      <t>ソウムカ</t>
    </rPh>
    <rPh sb="6" eb="8">
      <t>キョウイク</t>
    </rPh>
    <rPh sb="8" eb="11">
      <t>イインカイ</t>
    </rPh>
    <phoneticPr fontId="22"/>
  </si>
  <si>
    <t>https://www.town.otsuki.kochi.jp/life/dtl.php?hdnKey=1801</t>
  </si>
  <si>
    <t>https://www.town.shintomi.lg.jp/item/19211.htm#itemid19211</t>
  </si>
  <si>
    <t>令和３年度</t>
    <rPh sb="0" eb="2">
      <t>レイワ</t>
    </rPh>
    <rPh sb="3" eb="5">
      <t>ネンド</t>
    </rPh>
    <phoneticPr fontId="3"/>
  </si>
  <si>
    <t>総務課施設管理室</t>
  </si>
  <si>
    <t>https://www.town.kotoura.tottori.jp/docs/2015030400056/</t>
    <phoneticPr fontId="3"/>
  </si>
  <si>
    <t>－</t>
    <phoneticPr fontId="21"/>
  </si>
  <si>
    <t>平成30年度</t>
    <rPh sb="0" eb="2">
      <t>ヘイセイ</t>
    </rPh>
    <rPh sb="4" eb="6">
      <t>ネンド</t>
    </rPh>
    <phoneticPr fontId="4"/>
  </si>
  <si>
    <t>https://www.city.semboku.akita.jp/government/keikaku/index.html</t>
  </si>
  <si>
    <t xml:space="preserve">１） </t>
    <phoneticPr fontId="3"/>
  </si>
  <si>
    <t xml:space="preserve">２） </t>
    <phoneticPr fontId="15"/>
  </si>
  <si>
    <t>３）</t>
    <phoneticPr fontId="15"/>
  </si>
  <si>
    <t>４） 個別施設計画の策定状況</t>
    <phoneticPr fontId="22"/>
  </si>
  <si>
    <t>５）</t>
    <phoneticPr fontId="22"/>
  </si>
  <si>
    <t>６） 施設の老朽化状況等</t>
    <rPh sb="3" eb="5">
      <t>シセツ</t>
    </rPh>
    <rPh sb="6" eb="9">
      <t>ロウキュウカ</t>
    </rPh>
    <rPh sb="9" eb="11">
      <t>ジョウキョウ</t>
    </rPh>
    <rPh sb="11" eb="12">
      <t>ナド</t>
    </rPh>
    <phoneticPr fontId="22"/>
  </si>
  <si>
    <t>７） 維持管理・更新等の方針等及び対策費用</t>
    <rPh sb="3" eb="5">
      <t>イジ</t>
    </rPh>
    <rPh sb="5" eb="7">
      <t>カンリ</t>
    </rPh>
    <rPh sb="8" eb="10">
      <t>コウシン</t>
    </rPh>
    <rPh sb="10" eb="11">
      <t>ナド</t>
    </rPh>
    <rPh sb="12" eb="14">
      <t>ホウシン</t>
    </rPh>
    <rPh sb="14" eb="15">
      <t>ナド</t>
    </rPh>
    <rPh sb="15" eb="16">
      <t>オヨ</t>
    </rPh>
    <rPh sb="17" eb="19">
      <t>タイサク</t>
    </rPh>
    <rPh sb="19" eb="21">
      <t>ヒヨウ</t>
    </rPh>
    <phoneticPr fontId="15"/>
  </si>
  <si>
    <t>８）</t>
    <phoneticPr fontId="22"/>
  </si>
  <si>
    <t>個別施設計画の策定主体</t>
    <phoneticPr fontId="3"/>
  </si>
  <si>
    <t>⑥計画未更新であるが、
　　 計画期間内である管理者数</t>
    <phoneticPr fontId="3"/>
  </si>
  <si>
    <t>　　　　⑧
計画の見直しを行っている、
又は計画の見直しを予定している管理者数</t>
    <rPh sb="6" eb="8">
      <t>ケイカク</t>
    </rPh>
    <rPh sb="9" eb="11">
      <t>ミナオ</t>
    </rPh>
    <rPh sb="13" eb="14">
      <t>オコナ</t>
    </rPh>
    <rPh sb="20" eb="21">
      <t>マタ</t>
    </rPh>
    <rPh sb="22" eb="24">
      <t>ケイカク</t>
    </rPh>
    <rPh sb="25" eb="27">
      <t>ミナオ</t>
    </rPh>
    <rPh sb="29" eb="31">
      <t>ヨテイ</t>
    </rPh>
    <rPh sb="35" eb="39">
      <t>カンリシャスウ</t>
    </rPh>
    <phoneticPr fontId="3"/>
  </si>
  <si>
    <t>⑨策定年度（予定）</t>
    <rPh sb="1" eb="3">
      <t>サクテイ</t>
    </rPh>
    <rPh sb="3" eb="5">
      <t>ネンド</t>
    </rPh>
    <rPh sb="6" eb="8">
      <t>ヨテイ</t>
    </rPh>
    <phoneticPr fontId="22"/>
  </si>
  <si>
    <t>⑩公表の有無</t>
    <rPh sb="1" eb="3">
      <t>コウヒョウ</t>
    </rPh>
    <rPh sb="4" eb="6">
      <t>ウム</t>
    </rPh>
    <phoneticPr fontId="22"/>
  </si>
  <si>
    <t>⑫計画初年度</t>
    <rPh sb="1" eb="3">
      <t>ケイカク</t>
    </rPh>
    <rPh sb="3" eb="6">
      <t>ショネンド</t>
    </rPh>
    <phoneticPr fontId="22"/>
  </si>
  <si>
    <t>⑬計画期間（年間）</t>
    <rPh sb="1" eb="3">
      <t>ケイカク</t>
    </rPh>
    <rPh sb="3" eb="5">
      <t>キカン</t>
    </rPh>
    <rPh sb="6" eb="8">
      <t>ネンカン</t>
    </rPh>
    <phoneticPr fontId="22"/>
  </si>
  <si>
    <t>対象施設数</t>
    <rPh sb="0" eb="2">
      <t>タイショウ</t>
    </rPh>
    <rPh sb="2" eb="4">
      <t>シセツ</t>
    </rPh>
    <rPh sb="4" eb="5">
      <t>スウ</t>
    </rPh>
    <phoneticPr fontId="3"/>
  </si>
  <si>
    <t>築年数（棟数）</t>
    <rPh sb="0" eb="3">
      <t>チクネンスウ</t>
    </rPh>
    <rPh sb="4" eb="5">
      <t>ムネ</t>
    </rPh>
    <rPh sb="5" eb="6">
      <t>スウ</t>
    </rPh>
    <phoneticPr fontId="22"/>
  </si>
  <si>
    <t>維持管理・更新に係るトータル
コストの縮減や予算の平準化の
記載の有無</t>
    <rPh sb="5" eb="7">
      <t>コウシン</t>
    </rPh>
    <rPh sb="30" eb="32">
      <t>キサイ</t>
    </rPh>
    <phoneticPr fontId="15"/>
  </si>
  <si>
    <t>部局横断的な検討体制を構築し、
コスト最適化を図る記載の有無</t>
    <rPh sb="0" eb="5">
      <t>ブキョクオウダンテキ</t>
    </rPh>
    <rPh sb="6" eb="10">
      <t>ケントウタイセイ</t>
    </rPh>
    <rPh sb="11" eb="13">
      <t>コウチク</t>
    </rPh>
    <rPh sb="19" eb="22">
      <t>サイテキカ</t>
    </rPh>
    <rPh sb="23" eb="24">
      <t>ハカ</t>
    </rPh>
    <rPh sb="25" eb="27">
      <t>キサイ</t>
    </rPh>
    <rPh sb="28" eb="30">
      <t>ウム</t>
    </rPh>
    <phoneticPr fontId="3"/>
  </si>
  <si>
    <t>維持管理・更新に係る対策の優先
順位の考え方等の記載の有無</t>
    <phoneticPr fontId="3"/>
  </si>
  <si>
    <t>a計画の見直しを行っ
 ている管理者数</t>
    <rPh sb="1" eb="3">
      <t>ケイカク</t>
    </rPh>
    <rPh sb="4" eb="6">
      <t>ミナオ</t>
    </rPh>
    <rPh sb="8" eb="9">
      <t>オコナ</t>
    </rPh>
    <rPh sb="15" eb="19">
      <t>カンリシャスウ</t>
    </rPh>
    <phoneticPr fontId="3"/>
  </si>
  <si>
    <t>b令和４年度中に計画
 の見直しを予定して
 いる管理者数</t>
    <rPh sb="1" eb="3">
      <t>レイワ</t>
    </rPh>
    <rPh sb="4" eb="6">
      <t>ネンド</t>
    </rPh>
    <rPh sb="6" eb="7">
      <t>チュウ</t>
    </rPh>
    <rPh sb="8" eb="9">
      <t>ケイ</t>
    </rPh>
    <rPh sb="9" eb="10">
      <t>ガ</t>
    </rPh>
    <rPh sb="13" eb="15">
      <t>ミナオ</t>
    </rPh>
    <rPh sb="17" eb="18">
      <t>ヨ</t>
    </rPh>
    <rPh sb="18" eb="19">
      <t>サダム</t>
    </rPh>
    <rPh sb="25" eb="29">
      <t>カンリシャスウ</t>
    </rPh>
    <phoneticPr fontId="3"/>
  </si>
  <si>
    <t>21～40</t>
    <phoneticPr fontId="22"/>
  </si>
  <si>
    <t>41～60</t>
    <phoneticPr fontId="22"/>
  </si>
  <si>
    <t>61～</t>
    <phoneticPr fontId="22"/>
  </si>
  <si>
    <t>【都道府県：文化会館等】</t>
    <rPh sb="1" eb="5">
      <t>トドウフケン</t>
    </rPh>
    <rPh sb="6" eb="11">
      <t>ブンカカイカントウ</t>
    </rPh>
    <phoneticPr fontId="3"/>
  </si>
  <si>
    <t>市名</t>
    <rPh sb="0" eb="2">
      <t>シメイ</t>
    </rPh>
    <phoneticPr fontId="22"/>
  </si>
  <si>
    <t>【指定都市：文化会館等】</t>
    <rPh sb="1" eb="5">
      <t>シテイトシ</t>
    </rPh>
    <rPh sb="6" eb="11">
      <t>ブンカカイカントウ</t>
    </rPh>
    <phoneticPr fontId="3"/>
  </si>
  <si>
    <t>【市区町村：文化会館等】</t>
    <rPh sb="1" eb="5">
      <t>シクチョウソン</t>
    </rPh>
    <rPh sb="6" eb="11">
      <t>ブンカカイカントウ</t>
    </rPh>
    <phoneticPr fontId="3"/>
  </si>
  <si>
    <t>団体名</t>
    <rPh sb="0" eb="3">
      <t>ダンタイメイ</t>
    </rPh>
    <phoneticPr fontId="22"/>
  </si>
  <si>
    <t>【一組等（組合等別）：文化会館等】</t>
    <rPh sb="1" eb="3">
      <t>ヒトクミ</t>
    </rPh>
    <rPh sb="3" eb="4">
      <t>トウ</t>
    </rPh>
    <rPh sb="5" eb="7">
      <t>クミアイ</t>
    </rPh>
    <rPh sb="7" eb="8">
      <t>トウ</t>
    </rPh>
    <rPh sb="8" eb="9">
      <t>ベツ</t>
    </rPh>
    <rPh sb="11" eb="16">
      <t>ブンカカイカントウ</t>
    </rPh>
    <phoneticPr fontId="3"/>
  </si>
  <si>
    <t>酒ー井町</t>
  </si>
  <si>
    <t>https://www.vill.minamiminowa.lg.jp/uploaded/life/19163_51244_misc.pdf</t>
    <phoneticPr fontId="3"/>
  </si>
  <si>
    <t>https://www.city.noshiro.lg.jp/section/kyoiku/kyoiku-somu/shisetsu/17347</t>
    <phoneticPr fontId="3"/>
  </si>
  <si>
    <t>https://www.city.yokote.lg.jp/shisetsu/1005521/1005099.html</t>
    <phoneticPr fontId="3"/>
  </si>
  <si>
    <t>https://www.city.nonoichi.lg.jp/soshiki/2/29430.html</t>
    <phoneticPr fontId="3"/>
  </si>
  <si>
    <t>https://www.city.okaya.lg.jp/material/files/group/5/040330-2.pdf</t>
    <phoneticPr fontId="3"/>
  </si>
  <si>
    <t>https://www.city.suwa.lg.jp/soshiki/5/34981.html</t>
    <phoneticPr fontId="3"/>
  </si>
  <si>
    <t>土岐市</t>
    <phoneticPr fontId="3"/>
  </si>
  <si>
    <t>令和4年度</t>
    <phoneticPr fontId="3"/>
  </si>
  <si>
    <t>https://www.city.nagoya.jp/shisei/category/68-10-11-0-0-0-0-0-0-0.html</t>
    <phoneticPr fontId="3"/>
  </si>
  <si>
    <t>http://www.minamiaiki.jp/</t>
  </si>
  <si>
    <t>https://www.city.toki.lg.jp/docs/copy-68q48fn8aujgl.html</t>
  </si>
  <si>
    <t>https://www.city.kakamigahara.lg.jp/_res/projects/default_project/_page_/001/010/615/1-2_r4.4.pdf</t>
  </si>
  <si>
    <t>https://www.city.fukuroi.shizuoka.jp/material/files/group/71/3r.pdf</t>
  </si>
  <si>
    <t>人口（人）</t>
    <rPh sb="0" eb="2">
      <t>ジンコウ</t>
    </rPh>
    <rPh sb="3" eb="4">
      <t>ニン</t>
    </rPh>
    <phoneticPr fontId="3"/>
  </si>
  <si>
    <t>人口１人当たりの施設数</t>
    <phoneticPr fontId="3"/>
  </si>
  <si>
    <t>令和元年度</t>
  </si>
  <si>
    <t>令和元年度</t>
    <phoneticPr fontId="3"/>
  </si>
  <si>
    <t>令和元年度</t>
    <phoneticPr fontId="22"/>
  </si>
  <si>
    <t>令和元年度</t>
    <phoneticPr fontId="28"/>
  </si>
  <si>
    <t>令和元年度</t>
    <phoneticPr fontId="8"/>
  </si>
  <si>
    <t>※３　「７）対策費用」の下段のカッコは、「４）⑬計画期間」と異なる期間で対策費用を算出している場合の“期間（年数）”を示す。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</si>
</sst>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 "/>
    <numFmt numFmtId="177" formatCode="0_);[Red]\(0\)"/>
    <numFmt numFmtId="178" formatCode="0.00000_ "/>
    <numFmt numFmtId="179" formatCode="#,##0_);[Red]\(#,##0\)"/>
    <numFmt numFmtId="180" formatCode="0.0_ "/>
    <numFmt numFmtId="181" formatCode="0\ ;[Red]\(0\)"/>
    <numFmt numFmtId="182" formatCode="0\ "/>
    <numFmt numFmtId="183" formatCode="0.0\ "/>
    <numFmt numFmtId="184" formatCode="0.00_ "/>
  </numFmts>
  <fonts count="4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  <scheme val="minor"/>
    </font>
    <font>
      <sz val="1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6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scheme val="minor"/>
    </font>
    <font>
      <u/>
      <sz val="10"/>
      <color theme="10"/>
      <name val="ＭＳ Ｐゴシック"/>
      <family val="3"/>
      <charset val="128"/>
      <scheme val="minor"/>
    </font>
    <font>
      <sz val="6"/>
      <name val="ＭＳ Ｐゴシック"/>
      <family val="3"/>
    </font>
    <font>
      <sz val="12"/>
      <color rgb="FF000000"/>
      <name val="DejaVu Sans"/>
      <family val="2"/>
    </font>
    <font>
      <u/>
      <sz val="11"/>
      <color indexed="12"/>
      <name val="ＭＳ Ｐゴシック"/>
      <family val="3"/>
      <scheme val="minor"/>
    </font>
    <font>
      <sz val="10"/>
      <name val="ＭＳ Ｐゴシック"/>
      <family val="3"/>
      <scheme val="minor"/>
    </font>
    <font>
      <u/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</font>
    <font>
      <sz val="10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DejaVu Sans"/>
      <family val="2"/>
    </font>
    <font>
      <sz val="10"/>
      <color theme="1"/>
      <name val="DejaVu Sans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auto="1"/>
      </right>
      <top/>
      <bottom style="thin">
        <color auto="1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auto="1"/>
      </bottom>
      <diagonal style="thin">
        <color indexed="64"/>
      </diagonal>
    </border>
    <border>
      <left/>
      <right style="thin">
        <color auto="1"/>
      </right>
      <top/>
      <bottom/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Protection="0"/>
    <xf numFmtId="0" fontId="1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61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top" readingOrder="1"/>
    </xf>
    <xf numFmtId="0" fontId="7" fillId="0" borderId="0" xfId="0" applyFont="1" applyAlignment="1">
      <alignment horizontal="left" vertical="top" readingOrder="1"/>
    </xf>
    <xf numFmtId="0" fontId="8" fillId="0" borderId="0" xfId="0" applyFont="1" applyAlignment="1">
      <alignment horizontal="left" vertical="top" readingOrder="1"/>
    </xf>
    <xf numFmtId="38" fontId="9" fillId="0" borderId="0" xfId="1" applyFont="1" applyFill="1" applyBorder="1" applyAlignment="1">
      <alignment vertical="top"/>
    </xf>
    <xf numFmtId="0" fontId="5" fillId="0" borderId="0" xfId="0" applyFont="1" applyAlignment="1">
      <alignment horizontal="right" vertical="center" readingOrder="1"/>
    </xf>
    <xf numFmtId="0" fontId="5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center" vertical="center" readingOrder="1"/>
    </xf>
    <xf numFmtId="38" fontId="9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16" fillId="0" borderId="4" xfId="0" applyNumberFormat="1" applyFont="1" applyBorder="1" applyAlignment="1" applyProtection="1">
      <alignment horizontal="center" vertical="center" wrapText="1" readingOrder="1"/>
      <protection locked="0"/>
    </xf>
    <xf numFmtId="9" fontId="16" fillId="0" borderId="4" xfId="0" applyNumberFormat="1" applyFont="1" applyBorder="1" applyAlignment="1" applyProtection="1">
      <alignment horizontal="center" vertical="center" wrapText="1"/>
      <protection locked="0"/>
    </xf>
    <xf numFmtId="177" fontId="16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0" fontId="5" fillId="0" borderId="3" xfId="0" applyFont="1" applyBorder="1" applyAlignment="1" applyProtection="1">
      <alignment horizontal="center" vertical="center" wrapText="1" readingOrder="1"/>
      <protection locked="0"/>
    </xf>
    <xf numFmtId="38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 readingOrder="1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177" fontId="14" fillId="3" borderId="12" xfId="0" applyNumberFormat="1" applyFont="1" applyFill="1" applyBorder="1" applyAlignment="1">
      <alignment horizontal="center" vertical="center" wrapText="1" readingOrder="1"/>
    </xf>
    <xf numFmtId="0" fontId="17" fillId="0" borderId="11" xfId="0" applyFont="1" applyBorder="1" applyAlignment="1" applyProtection="1">
      <alignment horizontal="right" vertical="center" readingOrder="1"/>
      <protection locked="0"/>
    </xf>
    <xf numFmtId="176" fontId="17" fillId="0" borderId="4" xfId="0" applyNumberFormat="1" applyFont="1" applyBorder="1" applyAlignment="1" applyProtection="1">
      <alignment horizontal="right" vertical="center" readingOrder="1"/>
      <protection locked="0"/>
    </xf>
    <xf numFmtId="0" fontId="18" fillId="0" borderId="4" xfId="0" applyFont="1" applyBorder="1" applyAlignment="1" applyProtection="1">
      <alignment horizontal="right" vertical="center" readingOrder="1"/>
      <protection locked="0"/>
    </xf>
    <xf numFmtId="177" fontId="14" fillId="3" borderId="4" xfId="0" applyNumberFormat="1" applyFont="1" applyFill="1" applyBorder="1" applyAlignment="1">
      <alignment horizontal="right" vertical="center" wrapText="1" readingOrder="1"/>
    </xf>
    <xf numFmtId="178" fontId="16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6" xfId="0" applyFont="1" applyBorder="1" applyAlignment="1" applyProtection="1">
      <alignment horizontal="center" vertical="center" wrapText="1" readingOrder="1"/>
      <protection locked="0"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38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readingOrder="1"/>
    </xf>
    <xf numFmtId="0" fontId="7" fillId="0" borderId="1" xfId="0" applyFont="1" applyBorder="1" applyAlignment="1">
      <alignment horizontal="center" vertical="center" readingOrder="1"/>
    </xf>
    <xf numFmtId="38" fontId="9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readingOrder="1"/>
    </xf>
    <xf numFmtId="180" fontId="17" fillId="0" borderId="11" xfId="0" applyNumberFormat="1" applyFont="1" applyBorder="1" applyAlignment="1" applyProtection="1">
      <alignment horizontal="right" vertical="center" readingOrder="1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left" vertical="top" readingOrder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9" fillId="0" borderId="0" xfId="0" applyFont="1" applyProtection="1">
      <alignment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9" fontId="12" fillId="0" borderId="0" xfId="0" applyNumberFormat="1" applyFont="1" applyAlignment="1" applyProtection="1">
      <alignment horizontal="center" vertical="center" wrapText="1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176" fontId="17" fillId="0" borderId="4" xfId="0" applyNumberFormat="1" applyFont="1" applyBorder="1" applyAlignment="1" applyProtection="1">
      <alignment horizontal="center" vertical="center" readingOrder="1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17" fillId="0" borderId="1" xfId="0" applyNumberFormat="1" applyFont="1" applyBorder="1" applyAlignment="1" applyProtection="1">
      <alignment horizontal="center" vertical="center" wrapText="1" readingOrder="1"/>
      <protection locked="0"/>
    </xf>
    <xf numFmtId="177" fontId="17" fillId="0" borderId="11" xfId="0" applyNumberFormat="1" applyFont="1" applyBorder="1" applyAlignment="1" applyProtection="1">
      <alignment horizontal="right" vertical="center" readingOrder="1"/>
      <protection locked="0"/>
    </xf>
    <xf numFmtId="177" fontId="17" fillId="0" borderId="4" xfId="0" applyNumberFormat="1" applyFont="1" applyBorder="1" applyAlignment="1" applyProtection="1">
      <alignment horizontal="center" vertical="center" wrapText="1"/>
      <protection locked="0"/>
    </xf>
    <xf numFmtId="180" fontId="17" fillId="0" borderId="4" xfId="0" applyNumberFormat="1" applyFont="1" applyBorder="1" applyAlignment="1" applyProtection="1">
      <alignment horizontal="right" vertical="center" readingOrder="1"/>
      <protection locked="0"/>
    </xf>
    <xf numFmtId="9" fontId="17" fillId="0" borderId="4" xfId="0" applyNumberFormat="1" applyFont="1" applyBorder="1" applyAlignment="1" applyProtection="1">
      <alignment horizontal="center" vertical="center" wrapText="1"/>
      <protection locked="0"/>
    </xf>
    <xf numFmtId="0" fontId="27" fillId="0" borderId="4" xfId="7" applyFont="1" applyFill="1" applyBorder="1" applyAlignment="1" applyProtection="1">
      <alignment horizontal="center" vertical="center" wrapText="1"/>
      <protection locked="0"/>
    </xf>
    <xf numFmtId="176" fontId="17" fillId="0" borderId="1" xfId="2" applyNumberFormat="1" applyFont="1" applyBorder="1" applyAlignment="1" applyProtection="1">
      <alignment horizontal="center" vertical="center" wrapText="1" readingOrder="1"/>
      <protection locked="0"/>
    </xf>
    <xf numFmtId="177" fontId="7" fillId="0" borderId="4" xfId="0" applyNumberFormat="1" applyFont="1" applyBorder="1" applyAlignment="1" applyProtection="1">
      <alignment horizontal="center" vertical="center" wrapText="1"/>
      <protection locked="0"/>
    </xf>
    <xf numFmtId="176" fontId="7" fillId="0" borderId="4" xfId="0" applyNumberFormat="1" applyFont="1" applyBorder="1" applyAlignment="1" applyProtection="1">
      <alignment horizontal="center" vertical="center" readingOrder="1"/>
      <protection locked="0"/>
    </xf>
    <xf numFmtId="177" fontId="17" fillId="0" borderId="4" xfId="2" applyNumberFormat="1" applyFont="1" applyBorder="1" applyAlignment="1" applyProtection="1">
      <alignment horizontal="center" vertical="center" wrapText="1"/>
      <protection locked="0"/>
    </xf>
    <xf numFmtId="176" fontId="17" fillId="0" borderId="4" xfId="2" applyNumberFormat="1" applyFont="1" applyBorder="1" applyAlignment="1" applyProtection="1">
      <alignment horizontal="center" vertical="center" readingOrder="1"/>
      <protection locked="0"/>
    </xf>
    <xf numFmtId="177" fontId="17" fillId="0" borderId="11" xfId="0" applyNumberFormat="1" applyFont="1" applyBorder="1" applyAlignment="1" applyProtection="1">
      <alignment horizontal="center" vertical="center" readingOrder="1"/>
      <protection locked="0"/>
    </xf>
    <xf numFmtId="176" fontId="17" fillId="0" borderId="4" xfId="0" applyNumberFormat="1" applyFont="1" applyBorder="1" applyAlignment="1" applyProtection="1">
      <alignment horizontal="center" vertical="center" wrapText="1" readingOrder="1"/>
      <protection locked="0"/>
    </xf>
    <xf numFmtId="177" fontId="17" fillId="0" borderId="11" xfId="0" applyNumberFormat="1" applyFont="1" applyBorder="1" applyAlignment="1" applyProtection="1">
      <alignment horizontal="center" vertical="center" wrapText="1" readingOrder="1"/>
      <protection locked="0"/>
    </xf>
    <xf numFmtId="177" fontId="17" fillId="0" borderId="1" xfId="0" applyNumberFormat="1" applyFont="1" applyBorder="1" applyAlignment="1" applyProtection="1">
      <alignment horizontal="center" vertical="center" wrapText="1"/>
      <protection locked="0"/>
    </xf>
    <xf numFmtId="176" fontId="17" fillId="0" borderId="1" xfId="0" applyNumberFormat="1" applyFont="1" applyBorder="1" applyAlignment="1" applyProtection="1">
      <alignment horizontal="center" vertical="center" readingOrder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177" fontId="17" fillId="0" borderId="4" xfId="0" applyNumberFormat="1" applyFont="1" applyBorder="1" applyAlignment="1" applyProtection="1">
      <alignment horizontal="center" vertical="center" wrapText="1" readingOrder="1"/>
      <protection locked="0"/>
    </xf>
    <xf numFmtId="176" fontId="7" fillId="0" borderId="4" xfId="0" applyNumberFormat="1" applyFont="1" applyBorder="1" applyAlignment="1" applyProtection="1">
      <alignment horizontal="right" vertical="center" readingOrder="1"/>
      <protection locked="0"/>
    </xf>
    <xf numFmtId="176" fontId="17" fillId="0" borderId="4" xfId="2" applyNumberFormat="1" applyFont="1" applyBorder="1" applyAlignment="1" applyProtection="1">
      <alignment horizontal="right" vertical="center" readingOrder="1"/>
      <protection locked="0"/>
    </xf>
    <xf numFmtId="176" fontId="17" fillId="0" borderId="1" xfId="0" applyNumberFormat="1" applyFont="1" applyBorder="1" applyAlignment="1" applyProtection="1">
      <alignment horizontal="right" vertical="center" readingOrder="1"/>
      <protection locked="0"/>
    </xf>
    <xf numFmtId="177" fontId="7" fillId="0" borderId="12" xfId="0" applyNumberFormat="1" applyFont="1" applyBorder="1" applyAlignment="1">
      <alignment horizontal="center" vertical="center" wrapText="1" readingOrder="1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177" fontId="7" fillId="0" borderId="11" xfId="0" applyNumberFormat="1" applyFont="1" applyBorder="1" applyAlignment="1" applyProtection="1">
      <alignment horizontal="center" vertical="center" readingOrder="1"/>
      <protection locked="0"/>
    </xf>
    <xf numFmtId="177" fontId="17" fillId="0" borderId="11" xfId="2" applyNumberFormat="1" applyFont="1" applyBorder="1" applyAlignment="1" applyProtection="1">
      <alignment horizontal="center" vertical="center" readingOrder="1"/>
      <protection locked="0"/>
    </xf>
    <xf numFmtId="177" fontId="17" fillId="0" borderId="7" xfId="0" applyNumberFormat="1" applyFont="1" applyBorder="1" applyAlignment="1" applyProtection="1">
      <alignment horizontal="center" vertical="center" readingOrder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80" fontId="5" fillId="5" borderId="0" xfId="0" applyNumberFormat="1" applyFont="1" applyFill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center" vertical="center" wrapText="1" readingOrder="1"/>
    </xf>
    <xf numFmtId="177" fontId="7" fillId="3" borderId="12" xfId="0" applyNumberFormat="1" applyFont="1" applyFill="1" applyBorder="1" applyAlignment="1">
      <alignment horizontal="center" vertical="center" wrapText="1" readingOrder="1"/>
    </xf>
    <xf numFmtId="0" fontId="27" fillId="0" borderId="4" xfId="7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 readingOrder="1"/>
    </xf>
    <xf numFmtId="177" fontId="5" fillId="3" borderId="12" xfId="0" applyNumberFormat="1" applyFont="1" applyFill="1" applyBorder="1" applyAlignment="1">
      <alignment horizontal="center" vertical="center" wrapText="1" readingOrder="1"/>
    </xf>
    <xf numFmtId="176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176" fontId="2" fillId="0" borderId="4" xfId="0" applyNumberFormat="1" applyFont="1" applyBorder="1" applyAlignment="1" applyProtection="1">
      <alignment horizontal="center" vertical="center" readingOrder="1"/>
      <protection locked="0"/>
    </xf>
    <xf numFmtId="177" fontId="2" fillId="0" borderId="11" xfId="0" applyNumberFormat="1" applyFont="1" applyBorder="1" applyAlignment="1" applyProtection="1">
      <alignment horizontal="center" vertical="center" readingOrder="1"/>
      <protection locked="0"/>
    </xf>
    <xf numFmtId="177" fontId="2" fillId="0" borderId="4" xfId="0" applyNumberFormat="1" applyFont="1" applyBorder="1" applyAlignment="1" applyProtection="1">
      <alignment horizontal="center" vertical="center" wrapText="1"/>
      <protection locked="0"/>
    </xf>
    <xf numFmtId="176" fontId="2" fillId="0" borderId="4" xfId="0" applyNumberFormat="1" applyFont="1" applyBorder="1" applyAlignment="1" applyProtection="1">
      <alignment horizontal="right" vertical="center" readingOrder="1"/>
      <protection locked="0"/>
    </xf>
    <xf numFmtId="9" fontId="7" fillId="0" borderId="4" xfId="0" applyNumberFormat="1" applyFont="1" applyBorder="1" applyAlignment="1" applyProtection="1">
      <alignment horizontal="center" vertical="center" wrapText="1"/>
      <protection locked="0"/>
    </xf>
    <xf numFmtId="177" fontId="7" fillId="3" borderId="12" xfId="2" applyNumberFormat="1" applyFont="1" applyFill="1" applyBorder="1" applyAlignment="1">
      <alignment horizontal="center" vertical="center" wrapText="1" readingOrder="1"/>
    </xf>
    <xf numFmtId="9" fontId="17" fillId="0" borderId="4" xfId="2" applyNumberFormat="1" applyFont="1" applyBorder="1" applyAlignment="1" applyProtection="1">
      <alignment horizontal="center" vertical="center" wrapText="1"/>
      <protection locked="0"/>
    </xf>
    <xf numFmtId="0" fontId="17" fillId="0" borderId="4" xfId="2" applyFont="1" applyBorder="1" applyAlignment="1" applyProtection="1">
      <alignment horizontal="center" vertical="center" wrapText="1"/>
      <protection locked="0"/>
    </xf>
    <xf numFmtId="177" fontId="7" fillId="3" borderId="22" xfId="0" applyNumberFormat="1" applyFont="1" applyFill="1" applyBorder="1" applyAlignment="1">
      <alignment horizontal="center" vertical="center" wrapText="1" readingOrder="1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77" fontId="17" fillId="0" borderId="1" xfId="0" applyNumberFormat="1" applyFont="1" applyBorder="1" applyAlignment="1" applyProtection="1">
      <alignment horizontal="center" vertical="center" shrinkToFit="1"/>
      <protection locked="0"/>
    </xf>
    <xf numFmtId="177" fontId="5" fillId="0" borderId="12" xfId="0" applyNumberFormat="1" applyFont="1" applyBorder="1" applyAlignment="1">
      <alignment horizontal="center" vertical="center" wrapText="1" readingOrder="1"/>
    </xf>
    <xf numFmtId="0" fontId="7" fillId="3" borderId="12" xfId="0" applyFont="1" applyFill="1" applyBorder="1" applyAlignment="1">
      <alignment horizontal="center" vertical="center" wrapText="1" readingOrder="1"/>
    </xf>
    <xf numFmtId="177" fontId="7" fillId="3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1" fillId="0" borderId="0" xfId="0" applyFont="1" applyAlignment="1">
      <alignment horizontal="left" vertical="top" readingOrder="1"/>
    </xf>
    <xf numFmtId="0" fontId="32" fillId="0" borderId="4" xfId="7" applyFont="1" applyBorder="1" applyAlignment="1" applyProtection="1">
      <alignment horizontal="center" vertical="center" wrapText="1"/>
      <protection locked="0"/>
    </xf>
    <xf numFmtId="176" fontId="17" fillId="0" borderId="4" xfId="0" applyNumberFormat="1" applyFont="1" applyBorder="1" applyAlignment="1" applyProtection="1">
      <alignment horizontal="right" vertical="center" wrapText="1" readingOrder="1"/>
      <protection locked="0"/>
    </xf>
    <xf numFmtId="9" fontId="17" fillId="0" borderId="4" xfId="0" applyNumberFormat="1" applyFont="1" applyBorder="1" applyAlignment="1" applyProtection="1">
      <alignment horizontal="center" vertical="center" wrapText="1" readingOrder="1"/>
      <protection locked="0"/>
    </xf>
    <xf numFmtId="177" fontId="7" fillId="3" borderId="12" xfId="0" applyNumberFormat="1" applyFont="1" applyFill="1" applyBorder="1" applyAlignment="1">
      <alignment vertical="center" wrapText="1" readingOrder="1"/>
    </xf>
    <xf numFmtId="177" fontId="7" fillId="3" borderId="1" xfId="0" applyNumberFormat="1" applyFont="1" applyFill="1" applyBorder="1" applyAlignment="1">
      <alignment vertical="center" wrapText="1" readingOrder="1"/>
    </xf>
    <xf numFmtId="180" fontId="2" fillId="0" borderId="4" xfId="0" applyNumberFormat="1" applyFont="1" applyBorder="1" applyAlignment="1" applyProtection="1">
      <alignment horizontal="right" vertical="center" readingOrder="1"/>
      <protection locked="0"/>
    </xf>
    <xf numFmtId="180" fontId="7" fillId="0" borderId="4" xfId="0" applyNumberFormat="1" applyFont="1" applyBorder="1" applyAlignment="1" applyProtection="1">
      <alignment horizontal="right" vertical="center" readingOrder="1"/>
      <protection locked="0"/>
    </xf>
    <xf numFmtId="180" fontId="17" fillId="0" borderId="4" xfId="2" applyNumberFormat="1" applyFont="1" applyBorder="1" applyAlignment="1" applyProtection="1">
      <alignment horizontal="right" vertical="center" wrapText="1" readingOrder="1"/>
      <protection locked="0"/>
    </xf>
    <xf numFmtId="180" fontId="17" fillId="0" borderId="1" xfId="0" applyNumberFormat="1" applyFont="1" applyBorder="1" applyAlignment="1" applyProtection="1">
      <alignment horizontal="right" vertical="center" readingOrder="1"/>
      <protection locked="0"/>
    </xf>
    <xf numFmtId="176" fontId="17" fillId="0" borderId="1" xfId="0" applyNumberFormat="1" applyFont="1" applyBorder="1" applyAlignment="1" applyProtection="1">
      <alignment horizontal="center" vertical="center" shrinkToFit="1" readingOrder="1"/>
      <protection locked="0"/>
    </xf>
    <xf numFmtId="38" fontId="17" fillId="0" borderId="4" xfId="1" applyFont="1" applyFill="1" applyBorder="1" applyAlignment="1" applyProtection="1">
      <alignment horizontal="right" vertical="center" readingOrder="1"/>
      <protection locked="0"/>
    </xf>
    <xf numFmtId="176" fontId="17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20" fillId="4" borderId="0" xfId="0" applyFont="1" applyFill="1">
      <alignment vertical="center"/>
    </xf>
    <xf numFmtId="0" fontId="20" fillId="4" borderId="0" xfId="0" applyFont="1" applyFill="1" applyAlignment="1">
      <alignment horizontal="right" vertical="center"/>
    </xf>
    <xf numFmtId="0" fontId="2" fillId="0" borderId="0" xfId="0" applyFont="1" applyAlignment="1" applyProtection="1">
      <alignment horizontal="right" vertical="top" readingOrder="1"/>
      <protection locked="0"/>
    </xf>
    <xf numFmtId="0" fontId="33" fillId="0" borderId="1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/>
    </xf>
    <xf numFmtId="177" fontId="17" fillId="0" borderId="1" xfId="0" applyNumberFormat="1" applyFont="1" applyBorder="1" applyAlignment="1" applyProtection="1">
      <alignment horizontal="center" vertical="center" readingOrder="1"/>
      <protection locked="0"/>
    </xf>
    <xf numFmtId="0" fontId="3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 readingOrder="1"/>
      <protection locked="0"/>
    </xf>
    <xf numFmtId="176" fontId="20" fillId="0" borderId="1" xfId="0" applyNumberFormat="1" applyFont="1" applyBorder="1" applyAlignment="1" applyProtection="1">
      <alignment horizontal="center" vertical="center" readingOrder="1"/>
      <protection locked="0"/>
    </xf>
    <xf numFmtId="177" fontId="20" fillId="0" borderId="1" xfId="0" applyNumberFormat="1" applyFont="1" applyBorder="1" applyAlignment="1" applyProtection="1">
      <alignment horizontal="center" vertical="center" readingOrder="1"/>
      <protection locked="0"/>
    </xf>
    <xf numFmtId="9" fontId="33" fillId="0" borderId="1" xfId="0" applyNumberFormat="1" applyFont="1" applyBorder="1" applyAlignment="1" applyProtection="1">
      <alignment horizontal="center" vertical="center" wrapText="1"/>
      <protection locked="0"/>
    </xf>
    <xf numFmtId="177" fontId="20" fillId="0" borderId="1" xfId="0" applyNumberFormat="1" applyFont="1" applyBorder="1" applyAlignment="1" applyProtection="1">
      <alignment horizontal="center" vertical="center" wrapText="1"/>
      <protection locked="0"/>
    </xf>
    <xf numFmtId="176" fontId="20" fillId="0" borderId="1" xfId="0" applyNumberFormat="1" applyFont="1" applyBorder="1" applyAlignment="1" applyProtection="1">
      <alignment horizontal="right" vertical="center" readingOrder="1"/>
      <protection locked="0"/>
    </xf>
    <xf numFmtId="180" fontId="20" fillId="0" borderId="1" xfId="0" applyNumberFormat="1" applyFont="1" applyBorder="1" applyAlignment="1" applyProtection="1">
      <alignment horizontal="right" vertical="center" readingOrder="1"/>
      <protection locked="0"/>
    </xf>
    <xf numFmtId="176" fontId="33" fillId="0" borderId="1" xfId="0" applyNumberFormat="1" applyFont="1" applyBorder="1" applyAlignment="1" applyProtection="1">
      <alignment horizontal="center" vertical="center" wrapText="1" readingOrder="1"/>
      <protection locked="0"/>
    </xf>
    <xf numFmtId="177" fontId="17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17" fillId="0" borderId="1" xfId="0" applyFont="1" applyBorder="1" applyAlignment="1" applyProtection="1">
      <alignment horizontal="center" vertical="top" wrapText="1"/>
      <protection locked="0"/>
    </xf>
    <xf numFmtId="177" fontId="17" fillId="0" borderId="1" xfId="0" applyNumberFormat="1" applyFont="1" applyBorder="1" applyAlignment="1" applyProtection="1">
      <alignment horizontal="center" vertical="top" wrapText="1"/>
      <protection locked="0"/>
    </xf>
    <xf numFmtId="177" fontId="20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34" fillId="0" borderId="22" xfId="0" applyFont="1" applyBorder="1" applyAlignment="1">
      <alignment horizontal="center" vertical="center" wrapText="1"/>
    </xf>
    <xf numFmtId="179" fontId="17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vertical="top" readingOrder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7" fontId="17" fillId="0" borderId="1" xfId="0" applyNumberFormat="1" applyFont="1" applyBorder="1" applyAlignment="1">
      <alignment horizontal="center" vertical="center" wrapText="1" readingOrder="1"/>
    </xf>
    <xf numFmtId="177" fontId="20" fillId="0" borderId="1" xfId="0" applyNumberFormat="1" applyFont="1" applyBorder="1" applyAlignment="1">
      <alignment horizontal="center" vertical="center" wrapText="1" readingOrder="1"/>
    </xf>
    <xf numFmtId="181" fontId="33" fillId="0" borderId="22" xfId="0" applyNumberFormat="1" applyFont="1" applyBorder="1" applyAlignment="1">
      <alignment horizontal="center" vertical="center" wrapText="1"/>
    </xf>
    <xf numFmtId="181" fontId="33" fillId="0" borderId="1" xfId="0" applyNumberFormat="1" applyFont="1" applyBorder="1" applyAlignment="1">
      <alignment horizontal="center" vertical="center" wrapText="1"/>
    </xf>
    <xf numFmtId="182" fontId="33" fillId="0" borderId="1" xfId="0" applyNumberFormat="1" applyFont="1" applyBorder="1" applyAlignment="1" applyProtection="1">
      <alignment horizontal="center" vertical="center"/>
      <protection locked="0"/>
    </xf>
    <xf numFmtId="181" fontId="33" fillId="0" borderId="7" xfId="0" applyNumberFormat="1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181" fontId="33" fillId="0" borderId="1" xfId="0" applyNumberFormat="1" applyFont="1" applyBorder="1" applyAlignment="1" applyProtection="1">
      <alignment horizontal="center" vertical="center" wrapText="1"/>
      <protection locked="0"/>
    </xf>
    <xf numFmtId="182" fontId="33" fillId="0" borderId="1" xfId="0" applyNumberFormat="1" applyFont="1" applyBorder="1" applyAlignment="1" applyProtection="1">
      <alignment horizontal="right" vertical="center"/>
      <protection locked="0"/>
    </xf>
    <xf numFmtId="183" fontId="33" fillId="0" borderId="1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top" readingOrder="1"/>
      <protection locked="0"/>
    </xf>
    <xf numFmtId="0" fontId="17" fillId="0" borderId="22" xfId="0" applyFont="1" applyBorder="1" applyAlignment="1">
      <alignment horizontal="center" vertical="center" wrapText="1" readingOrder="1"/>
    </xf>
    <xf numFmtId="177" fontId="17" fillId="0" borderId="1" xfId="0" applyNumberFormat="1" applyFont="1" applyBorder="1" applyAlignment="1">
      <alignment horizontal="right" vertical="center" wrapText="1" readingOrder="1"/>
    </xf>
    <xf numFmtId="0" fontId="35" fillId="0" borderId="1" xfId="7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readingOrder="1"/>
      <protection locked="0"/>
    </xf>
    <xf numFmtId="38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17" fillId="0" borderId="1" xfId="0" applyFont="1" applyBorder="1" applyAlignment="1">
      <alignment horizontal="center" vertical="top" wrapText="1" readingOrder="1"/>
    </xf>
    <xf numFmtId="0" fontId="37" fillId="0" borderId="1" xfId="7" applyFont="1" applyFill="1" applyBorder="1" applyAlignment="1" applyProtection="1">
      <alignment horizontal="center" vertical="top" wrapText="1"/>
      <protection locked="0"/>
    </xf>
    <xf numFmtId="177" fontId="17" fillId="0" borderId="22" xfId="0" applyNumberFormat="1" applyFont="1" applyBorder="1" applyAlignment="1">
      <alignment horizontal="center" vertical="center" wrapText="1" readingOrder="1"/>
    </xf>
    <xf numFmtId="38" fontId="17" fillId="0" borderId="0" xfId="1" applyFont="1" applyFill="1" applyBorder="1" applyAlignment="1" applyProtection="1">
      <alignment vertical="top"/>
      <protection locked="0"/>
    </xf>
    <xf numFmtId="0" fontId="37" fillId="0" borderId="1" xfId="7" applyFont="1" applyFill="1" applyBorder="1" applyAlignment="1" applyProtection="1">
      <alignment horizontal="center" vertical="center" wrapText="1"/>
      <protection locked="0"/>
    </xf>
    <xf numFmtId="0" fontId="37" fillId="0" borderId="1" xfId="7" applyFont="1" applyFill="1" applyBorder="1" applyAlignment="1">
      <alignment horizontal="center" vertical="center" wrapText="1"/>
    </xf>
    <xf numFmtId="9" fontId="35" fillId="0" borderId="1" xfId="7" applyNumberFormat="1" applyFont="1" applyFill="1" applyBorder="1" applyAlignment="1" applyProtection="1">
      <alignment horizontal="center" vertical="center" wrapText="1"/>
      <protection locked="0"/>
    </xf>
    <xf numFmtId="180" fontId="17" fillId="0" borderId="1" xfId="0" applyNumberFormat="1" applyFont="1" applyBorder="1" applyAlignment="1" applyProtection="1">
      <alignment horizontal="center" vertical="center" readingOrder="1"/>
      <protection locked="0"/>
    </xf>
    <xf numFmtId="180" fontId="17" fillId="0" borderId="11" xfId="0" applyNumberFormat="1" applyFont="1" applyBorder="1" applyAlignment="1" applyProtection="1">
      <alignment horizontal="center" vertical="center" readingOrder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3" borderId="1" xfId="0" applyFont="1" applyFill="1" applyBorder="1" applyAlignment="1">
      <alignment horizontal="right" vertical="center" wrapText="1" readingOrder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 readingOrder="1"/>
    </xf>
    <xf numFmtId="176" fontId="17" fillId="0" borderId="4" xfId="0" applyNumberFormat="1" applyFont="1" applyBorder="1" applyAlignment="1" applyProtection="1">
      <alignment vertical="center" readingOrder="1"/>
      <protection locked="0"/>
    </xf>
    <xf numFmtId="176" fontId="2" fillId="0" borderId="4" xfId="0" applyNumberFormat="1" applyFont="1" applyBorder="1" applyAlignment="1" applyProtection="1">
      <alignment vertical="center" readingOrder="1"/>
      <protection locked="0"/>
    </xf>
    <xf numFmtId="176" fontId="17" fillId="0" borderId="4" xfId="2" applyNumberFormat="1" applyFont="1" applyBorder="1" applyAlignment="1" applyProtection="1">
      <alignment vertical="center" readingOrder="1"/>
      <protection locked="0"/>
    </xf>
    <xf numFmtId="176" fontId="17" fillId="0" borderId="1" xfId="0" applyNumberFormat="1" applyFont="1" applyBorder="1" applyAlignment="1" applyProtection="1">
      <alignment vertical="center" readingOrder="1"/>
      <protection locked="0"/>
    </xf>
    <xf numFmtId="176" fontId="17" fillId="0" borderId="1" xfId="0" applyNumberFormat="1" applyFont="1" applyBorder="1" applyAlignment="1" applyProtection="1">
      <alignment vertical="center" wrapText="1" readingOrder="1"/>
      <protection locked="0"/>
    </xf>
    <xf numFmtId="176" fontId="7" fillId="0" borderId="4" xfId="0" applyNumberFormat="1" applyFont="1" applyBorder="1" applyAlignment="1" applyProtection="1">
      <alignment vertical="center" readingOrder="1"/>
      <protection locked="0"/>
    </xf>
    <xf numFmtId="176" fontId="17" fillId="0" borderId="4" xfId="0" applyNumberFormat="1" applyFont="1" applyBorder="1" applyAlignment="1" applyProtection="1">
      <alignment vertical="center" wrapText="1" readingOrder="1"/>
      <protection locked="0"/>
    </xf>
    <xf numFmtId="182" fontId="33" fillId="0" borderId="7" xfId="0" applyNumberFormat="1" applyFont="1" applyBorder="1" applyAlignment="1" applyProtection="1">
      <alignment horizontal="right" vertical="center" wrapText="1"/>
      <protection locked="0"/>
    </xf>
    <xf numFmtId="176" fontId="17" fillId="0" borderId="7" xfId="0" applyNumberFormat="1" applyFont="1" applyBorder="1" applyAlignment="1" applyProtection="1">
      <alignment horizontal="right" vertical="center" wrapText="1" readingOrder="1"/>
      <protection locked="0"/>
    </xf>
    <xf numFmtId="176" fontId="20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177" fontId="20" fillId="0" borderId="1" xfId="0" applyNumberFormat="1" applyFont="1" applyBorder="1" applyAlignment="1">
      <alignment horizontal="right" vertical="center" wrapText="1" readingOrder="1"/>
    </xf>
    <xf numFmtId="38" fontId="17" fillId="0" borderId="1" xfId="1" applyFont="1" applyFill="1" applyBorder="1" applyAlignment="1">
      <alignment horizontal="right" vertical="center" wrapText="1" readingOrder="1"/>
    </xf>
    <xf numFmtId="181" fontId="33" fillId="0" borderId="1" xfId="0" applyNumberFormat="1" applyFont="1" applyBorder="1" applyAlignment="1">
      <alignment horizontal="right" vertical="center" wrapText="1"/>
    </xf>
    <xf numFmtId="176" fontId="20" fillId="0" borderId="1" xfId="8" applyNumberFormat="1" applyFont="1" applyFill="1" applyBorder="1" applyAlignment="1">
      <alignment horizontal="right" vertical="center" wrapText="1" readingOrder="1"/>
    </xf>
    <xf numFmtId="179" fontId="17" fillId="0" borderId="1" xfId="0" applyNumberFormat="1" applyFont="1" applyBorder="1" applyAlignment="1">
      <alignment horizontal="right" vertical="center" wrapText="1" readingOrder="1"/>
    </xf>
    <xf numFmtId="177" fontId="17" fillId="0" borderId="1" xfId="2" applyNumberFormat="1" applyFont="1" applyBorder="1" applyAlignment="1">
      <alignment horizontal="right" vertical="center" wrapText="1" readingOrder="1"/>
    </xf>
    <xf numFmtId="38" fontId="20" fillId="0" borderId="1" xfId="1" applyFont="1" applyFill="1" applyBorder="1" applyAlignment="1">
      <alignment horizontal="right" vertical="center" wrapText="1" readingOrder="1"/>
    </xf>
    <xf numFmtId="38" fontId="34" fillId="0" borderId="1" xfId="1" applyFont="1" applyFill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 readingOrder="1"/>
    </xf>
    <xf numFmtId="179" fontId="20" fillId="0" borderId="1" xfId="0" applyNumberFormat="1" applyFont="1" applyBorder="1" applyAlignment="1">
      <alignment horizontal="right" vertical="center" wrapText="1" readingOrder="1"/>
    </xf>
    <xf numFmtId="38" fontId="17" fillId="0" borderId="1" xfId="1" applyFont="1" applyFill="1" applyBorder="1" applyAlignment="1" applyProtection="1">
      <alignment horizontal="right" vertical="center" wrapText="1" readingOrder="1"/>
      <protection locked="0"/>
    </xf>
    <xf numFmtId="38" fontId="17" fillId="0" borderId="1" xfId="1" applyFont="1" applyFill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 readingOrder="1"/>
    </xf>
    <xf numFmtId="179" fontId="17" fillId="0" borderId="1" xfId="1" applyNumberFormat="1" applyFont="1" applyFill="1" applyBorder="1" applyAlignment="1">
      <alignment horizontal="right" vertical="center" wrapText="1" readingOrder="1"/>
    </xf>
    <xf numFmtId="181" fontId="20" fillId="0" borderId="1" xfId="0" applyNumberFormat="1" applyFont="1" applyBorder="1" applyAlignment="1">
      <alignment horizontal="right" vertical="center" wrapText="1"/>
    </xf>
    <xf numFmtId="177" fontId="7" fillId="3" borderId="1" xfId="0" applyNumberFormat="1" applyFont="1" applyFill="1" applyBorder="1" applyAlignment="1">
      <alignment horizontal="right" vertical="center" wrapText="1" readingOrder="1"/>
    </xf>
    <xf numFmtId="177" fontId="7" fillId="3" borderId="1" xfId="2" applyNumberFormat="1" applyFont="1" applyFill="1" applyBorder="1" applyAlignment="1">
      <alignment horizontal="right" vertical="center" wrapText="1" readingOrder="1"/>
    </xf>
    <xf numFmtId="177" fontId="7" fillId="0" borderId="1" xfId="0" applyNumberFormat="1" applyFont="1" applyBorder="1" applyAlignment="1">
      <alignment horizontal="right" vertical="center" wrapText="1" readingOrder="1"/>
    </xf>
    <xf numFmtId="38" fontId="7" fillId="3" borderId="1" xfId="1" applyFont="1" applyFill="1" applyBorder="1" applyAlignment="1">
      <alignment horizontal="right" vertical="center" wrapText="1" readingOrder="1"/>
    </xf>
    <xf numFmtId="38" fontId="5" fillId="3" borderId="1" xfId="8" applyFont="1" applyFill="1" applyBorder="1" applyAlignment="1">
      <alignment horizontal="right" vertical="center" wrapText="1" readingOrder="1"/>
    </xf>
    <xf numFmtId="38" fontId="5" fillId="0" borderId="1" xfId="8" applyFont="1" applyFill="1" applyBorder="1" applyAlignment="1">
      <alignment horizontal="right" vertical="center" wrapText="1" readingOrder="1"/>
    </xf>
    <xf numFmtId="38" fontId="7" fillId="3" borderId="4" xfId="1" applyFont="1" applyFill="1" applyBorder="1" applyAlignment="1">
      <alignment horizontal="right" vertical="center" wrapText="1" readingOrder="1"/>
    </xf>
    <xf numFmtId="38" fontId="7" fillId="3" borderId="1" xfId="0" applyNumberFormat="1" applyFont="1" applyFill="1" applyBorder="1" applyAlignment="1">
      <alignment horizontal="right" vertical="center" wrapText="1" readingOrder="1"/>
    </xf>
    <xf numFmtId="177" fontId="5" fillId="3" borderId="1" xfId="0" applyNumberFormat="1" applyFont="1" applyFill="1" applyBorder="1" applyAlignment="1">
      <alignment horizontal="right" vertical="center" wrapText="1" readingOrder="1"/>
    </xf>
    <xf numFmtId="177" fontId="7" fillId="0" borderId="1" xfId="1" applyNumberFormat="1" applyFont="1" applyFill="1" applyBorder="1" applyAlignment="1">
      <alignment horizontal="right" vertical="center" wrapText="1" readingOrder="1"/>
    </xf>
    <xf numFmtId="177" fontId="5" fillId="0" borderId="1" xfId="8" applyNumberFormat="1" applyFont="1" applyFill="1" applyBorder="1" applyAlignment="1">
      <alignment horizontal="right" vertical="center" wrapText="1" readingOrder="1"/>
    </xf>
    <xf numFmtId="177" fontId="7" fillId="0" borderId="4" xfId="0" applyNumberFormat="1" applyFont="1" applyBorder="1" applyAlignment="1" applyProtection="1">
      <alignment horizontal="right" vertical="center" wrapText="1" readingOrder="1"/>
      <protection locked="0"/>
    </xf>
    <xf numFmtId="177" fontId="7" fillId="3" borderId="1" xfId="1" applyNumberFormat="1" applyFont="1" applyFill="1" applyBorder="1" applyAlignment="1">
      <alignment horizontal="right" vertical="center" wrapText="1" readingOrder="1"/>
    </xf>
    <xf numFmtId="177" fontId="7" fillId="3" borderId="4" xfId="0" applyNumberFormat="1" applyFont="1" applyFill="1" applyBorder="1" applyAlignment="1">
      <alignment horizontal="right" vertical="center" wrapText="1" readingOrder="1"/>
    </xf>
    <xf numFmtId="177" fontId="7" fillId="3" borderId="26" xfId="0" applyNumberFormat="1" applyFont="1" applyFill="1" applyBorder="1" applyAlignment="1">
      <alignment horizontal="center" vertical="center" wrapText="1" readingOrder="1"/>
    </xf>
    <xf numFmtId="177" fontId="7" fillId="3" borderId="25" xfId="0" applyNumberFormat="1" applyFont="1" applyFill="1" applyBorder="1" applyAlignment="1">
      <alignment horizontal="right" vertical="center" wrapText="1" readingOrder="1"/>
    </xf>
    <xf numFmtId="176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0" fontId="5" fillId="3" borderId="25" xfId="0" applyFont="1" applyFill="1" applyBorder="1" applyAlignment="1">
      <alignment horizontal="right" vertical="center" wrapText="1" readingOrder="1"/>
    </xf>
    <xf numFmtId="3" fontId="5" fillId="0" borderId="25" xfId="0" applyNumberFormat="1" applyFont="1" applyBorder="1" applyAlignment="1">
      <alignment horizontal="right" vertical="center" wrapText="1"/>
    </xf>
    <xf numFmtId="176" fontId="17" fillId="0" borderId="25" xfId="0" applyNumberFormat="1" applyFont="1" applyBorder="1" applyAlignment="1" applyProtection="1">
      <alignment horizontal="right" vertical="center" readingOrder="1"/>
      <protection locked="0"/>
    </xf>
    <xf numFmtId="177" fontId="17" fillId="0" borderId="26" xfId="0" applyNumberFormat="1" applyFont="1" applyBorder="1" applyAlignment="1" applyProtection="1">
      <alignment horizontal="center" vertical="center" readingOrder="1"/>
      <protection locked="0"/>
    </xf>
    <xf numFmtId="9" fontId="17" fillId="0" borderId="25" xfId="0" applyNumberFormat="1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177" fontId="17" fillId="0" borderId="25" xfId="0" applyNumberFormat="1" applyFont="1" applyBorder="1" applyAlignment="1" applyProtection="1">
      <alignment horizontal="center" vertical="center" wrapText="1"/>
      <protection locked="0"/>
    </xf>
    <xf numFmtId="176" fontId="17" fillId="0" borderId="25" xfId="0" applyNumberFormat="1" applyFont="1" applyBorder="1" applyAlignment="1" applyProtection="1">
      <alignment horizontal="center" vertical="center" readingOrder="1"/>
      <protection locked="0"/>
    </xf>
    <xf numFmtId="176" fontId="17" fillId="0" borderId="25" xfId="0" applyNumberFormat="1" applyFont="1" applyBorder="1" applyAlignment="1" applyProtection="1">
      <alignment vertical="center" readingOrder="1"/>
      <protection locked="0"/>
    </xf>
    <xf numFmtId="180" fontId="17" fillId="0" borderId="25" xfId="0" applyNumberFormat="1" applyFont="1" applyBorder="1" applyAlignment="1" applyProtection="1">
      <alignment horizontal="right" vertical="center" readingOrder="1"/>
      <protection locked="0"/>
    </xf>
    <xf numFmtId="3" fontId="5" fillId="6" borderId="1" xfId="0" applyNumberFormat="1" applyFont="1" applyFill="1" applyBorder="1" applyAlignment="1">
      <alignment horizontal="right" vertical="center" wrapText="1"/>
    </xf>
    <xf numFmtId="176" fontId="17" fillId="6" borderId="4" xfId="0" applyNumberFormat="1" applyFont="1" applyFill="1" applyBorder="1" applyAlignment="1" applyProtection="1">
      <alignment horizontal="right" vertical="center" readingOrder="1"/>
      <protection locked="0"/>
    </xf>
    <xf numFmtId="9" fontId="17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4" xfId="0" applyFont="1" applyFill="1" applyBorder="1" applyAlignment="1" applyProtection="1">
      <alignment horizontal="center" vertical="center" wrapText="1"/>
      <protection locked="0"/>
    </xf>
    <xf numFmtId="177" fontId="17" fillId="6" borderId="4" xfId="0" applyNumberFormat="1" applyFont="1" applyFill="1" applyBorder="1" applyAlignment="1" applyProtection="1">
      <alignment horizontal="center" vertical="center" wrapText="1"/>
      <protection locked="0"/>
    </xf>
    <xf numFmtId="176" fontId="17" fillId="6" borderId="4" xfId="0" applyNumberFormat="1" applyFont="1" applyFill="1" applyBorder="1" applyAlignment="1" applyProtection="1">
      <alignment horizontal="center" vertical="center" readingOrder="1"/>
      <protection locked="0"/>
    </xf>
    <xf numFmtId="176" fontId="17" fillId="6" borderId="4" xfId="0" applyNumberFormat="1" applyFont="1" applyFill="1" applyBorder="1" applyAlignment="1" applyProtection="1">
      <alignment vertical="center" readingOrder="1"/>
      <protection locked="0"/>
    </xf>
    <xf numFmtId="180" fontId="17" fillId="6" borderId="11" xfId="0" applyNumberFormat="1" applyFont="1" applyFill="1" applyBorder="1" applyAlignment="1" applyProtection="1">
      <alignment horizontal="center" vertical="center" readingOrder="1"/>
      <protection locked="0"/>
    </xf>
    <xf numFmtId="177" fontId="17" fillId="0" borderId="25" xfId="0" applyNumberFormat="1" applyFont="1" applyBorder="1" applyAlignment="1">
      <alignment horizontal="right" vertical="center" wrapText="1" readingOrder="1"/>
    </xf>
    <xf numFmtId="38" fontId="17" fillId="0" borderId="25" xfId="1" applyFont="1" applyFill="1" applyBorder="1" applyAlignment="1">
      <alignment horizontal="right" vertical="center" wrapText="1" readingOrder="1"/>
    </xf>
    <xf numFmtId="177" fontId="20" fillId="0" borderId="25" xfId="0" applyNumberFormat="1" applyFont="1" applyBorder="1" applyAlignment="1">
      <alignment horizontal="right" vertical="center" wrapText="1" readingOrder="1"/>
    </xf>
    <xf numFmtId="177" fontId="17" fillId="0" borderId="25" xfId="0" applyNumberFormat="1" applyFont="1" applyBorder="1" applyAlignment="1">
      <alignment horizontal="center" vertical="center" wrapText="1" readingOrder="1"/>
    </xf>
    <xf numFmtId="176" fontId="17" fillId="0" borderId="25" xfId="0" applyNumberFormat="1" applyFont="1" applyBorder="1" applyAlignment="1" applyProtection="1">
      <alignment horizontal="right" vertical="center" wrapText="1" readingOrder="1"/>
      <protection locked="0"/>
    </xf>
    <xf numFmtId="177" fontId="17" fillId="0" borderId="25" xfId="0" applyNumberFormat="1" applyFont="1" applyBorder="1" applyAlignment="1" applyProtection="1">
      <alignment horizontal="center" vertical="center" readingOrder="1"/>
      <protection locked="0"/>
    </xf>
    <xf numFmtId="177" fontId="17" fillId="0" borderId="25" xfId="2" applyNumberFormat="1" applyFont="1" applyBorder="1" applyAlignment="1">
      <alignment horizontal="right" vertical="center" wrapText="1" readingOrder="1"/>
    </xf>
    <xf numFmtId="179" fontId="17" fillId="0" borderId="25" xfId="0" applyNumberFormat="1" applyFont="1" applyBorder="1" applyAlignment="1">
      <alignment horizontal="right" vertical="center" wrapText="1" readingOrder="1"/>
    </xf>
    <xf numFmtId="0" fontId="17" fillId="0" borderId="25" xfId="0" applyFont="1" applyBorder="1" applyAlignment="1">
      <alignment horizontal="center" vertical="top" wrapText="1" readingOrder="1"/>
    </xf>
    <xf numFmtId="177" fontId="17" fillId="0" borderId="25" xfId="0" applyNumberFormat="1" applyFont="1" applyBorder="1" applyAlignment="1" applyProtection="1">
      <alignment horizontal="center" vertical="top" wrapText="1" readingOrder="1"/>
      <protection locked="0"/>
    </xf>
    <xf numFmtId="0" fontId="17" fillId="0" borderId="25" xfId="0" applyFont="1" applyBorder="1" applyAlignment="1" applyProtection="1">
      <alignment horizontal="center" vertical="top" wrapText="1"/>
      <protection locked="0"/>
    </xf>
    <xf numFmtId="177" fontId="17" fillId="0" borderId="25" xfId="0" applyNumberFormat="1" applyFont="1" applyBorder="1" applyAlignment="1" applyProtection="1">
      <alignment horizontal="center" vertical="top" wrapText="1"/>
      <protection locked="0"/>
    </xf>
    <xf numFmtId="0" fontId="37" fillId="0" borderId="25" xfId="7" applyFont="1" applyFill="1" applyBorder="1" applyAlignment="1" applyProtection="1">
      <alignment horizontal="center" vertical="top" wrapText="1"/>
      <protection locked="0"/>
    </xf>
    <xf numFmtId="177" fontId="20" fillId="0" borderId="25" xfId="0" applyNumberFormat="1" applyFont="1" applyBorder="1" applyAlignment="1">
      <alignment horizontal="center" vertical="center" wrapText="1" readingOrder="1"/>
    </xf>
    <xf numFmtId="176" fontId="20" fillId="0" borderId="25" xfId="0" applyNumberFormat="1" applyFont="1" applyBorder="1" applyAlignment="1" applyProtection="1">
      <alignment horizontal="right" vertical="center" wrapText="1" readingOrder="1"/>
      <protection locked="0"/>
    </xf>
    <xf numFmtId="176" fontId="20" fillId="0" borderId="25" xfId="0" applyNumberFormat="1" applyFont="1" applyBorder="1" applyAlignment="1" applyProtection="1">
      <alignment horizontal="right" vertical="center" readingOrder="1"/>
      <protection locked="0"/>
    </xf>
    <xf numFmtId="177" fontId="20" fillId="0" borderId="25" xfId="0" applyNumberFormat="1" applyFont="1" applyBorder="1" applyAlignment="1" applyProtection="1">
      <alignment horizontal="center" vertical="center" readingOrder="1"/>
      <protection locked="0"/>
    </xf>
    <xf numFmtId="9" fontId="33" fillId="0" borderId="25" xfId="0" applyNumberFormat="1" applyFont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77" fontId="20" fillId="0" borderId="25" xfId="0" applyNumberFormat="1" applyFont="1" applyBorder="1" applyAlignment="1" applyProtection="1">
      <alignment horizontal="center" vertical="center" wrapText="1"/>
      <protection locked="0"/>
    </xf>
    <xf numFmtId="176" fontId="20" fillId="0" borderId="25" xfId="0" applyNumberFormat="1" applyFont="1" applyBorder="1" applyAlignment="1" applyProtection="1">
      <alignment horizontal="center" vertical="center" readingOrder="1"/>
      <protection locked="0"/>
    </xf>
    <xf numFmtId="180" fontId="20" fillId="0" borderId="25" xfId="0" applyNumberFormat="1" applyFont="1" applyBorder="1" applyAlignment="1" applyProtection="1">
      <alignment horizontal="right" vertical="center" readingOrder="1"/>
      <protection locked="0"/>
    </xf>
    <xf numFmtId="0" fontId="35" fillId="0" borderId="25" xfId="7" applyFont="1" applyFill="1" applyBorder="1" applyAlignment="1" applyProtection="1">
      <alignment horizontal="center" vertical="center" wrapText="1"/>
      <protection locked="0"/>
    </xf>
    <xf numFmtId="177" fontId="17" fillId="0" borderId="25" xfId="2" applyNumberFormat="1" applyFont="1" applyBorder="1" applyAlignment="1">
      <alignment horizontal="center" vertical="center" wrapText="1" readingOrder="1"/>
    </xf>
    <xf numFmtId="176" fontId="17" fillId="0" borderId="25" xfId="2" applyNumberFormat="1" applyFont="1" applyBorder="1" applyAlignment="1" applyProtection="1">
      <alignment horizontal="right" vertical="center" wrapText="1" readingOrder="1"/>
      <protection locked="0"/>
    </xf>
    <xf numFmtId="176" fontId="17" fillId="0" borderId="25" xfId="2" applyNumberFormat="1" applyFont="1" applyBorder="1" applyAlignment="1" applyProtection="1">
      <alignment horizontal="right" vertical="center" readingOrder="1"/>
      <protection locked="0"/>
    </xf>
    <xf numFmtId="177" fontId="17" fillId="0" borderId="25" xfId="2" applyNumberFormat="1" applyFont="1" applyBorder="1" applyAlignment="1" applyProtection="1">
      <alignment horizontal="center" vertical="center" readingOrder="1"/>
      <protection locked="0"/>
    </xf>
    <xf numFmtId="9" fontId="17" fillId="0" borderId="25" xfId="2" applyNumberFormat="1" applyFont="1" applyBorder="1" applyAlignment="1" applyProtection="1">
      <alignment horizontal="center" vertical="center" wrapText="1"/>
      <protection locked="0"/>
    </xf>
    <xf numFmtId="0" fontId="17" fillId="0" borderId="25" xfId="2" applyFont="1" applyBorder="1" applyAlignment="1" applyProtection="1">
      <alignment horizontal="center" vertical="center" wrapText="1"/>
      <protection locked="0"/>
    </xf>
    <xf numFmtId="177" fontId="17" fillId="0" borderId="25" xfId="2" applyNumberFormat="1" applyFont="1" applyBorder="1" applyAlignment="1" applyProtection="1">
      <alignment horizontal="center" vertical="center" wrapText="1"/>
      <protection locked="0"/>
    </xf>
    <xf numFmtId="176" fontId="17" fillId="0" borderId="25" xfId="2" applyNumberFormat="1" applyFont="1" applyBorder="1" applyAlignment="1" applyProtection="1">
      <alignment horizontal="center" vertical="center" readingOrder="1"/>
      <protection locked="0"/>
    </xf>
    <xf numFmtId="180" fontId="17" fillId="0" borderId="25" xfId="2" applyNumberFormat="1" applyFont="1" applyBorder="1" applyAlignment="1" applyProtection="1">
      <alignment horizontal="right" vertical="center" readingOrder="1"/>
      <protection locked="0"/>
    </xf>
    <xf numFmtId="0" fontId="17" fillId="0" borderId="25" xfId="0" applyFont="1" applyBorder="1" applyAlignment="1" applyProtection="1">
      <alignment horizontal="right" vertical="center" wrapText="1"/>
      <protection locked="0"/>
    </xf>
    <xf numFmtId="9" fontId="17" fillId="0" borderId="25" xfId="0" applyNumberFormat="1" applyFont="1" applyBorder="1" applyAlignment="1" applyProtection="1">
      <alignment horizontal="right" vertical="center" wrapText="1"/>
      <protection locked="0"/>
    </xf>
    <xf numFmtId="0" fontId="17" fillId="0" borderId="25" xfId="0" applyFont="1" applyBorder="1" applyAlignment="1">
      <alignment horizontal="center" vertical="center" wrapText="1" readingOrder="1"/>
    </xf>
    <xf numFmtId="0" fontId="37" fillId="0" borderId="25" xfId="7" applyFont="1" applyFill="1" applyBorder="1" applyAlignment="1" applyProtection="1">
      <alignment horizontal="center" vertical="center" wrapText="1"/>
      <protection locked="0"/>
    </xf>
    <xf numFmtId="179" fontId="20" fillId="0" borderId="25" xfId="0" applyNumberFormat="1" applyFont="1" applyBorder="1" applyAlignment="1">
      <alignment horizontal="right" vertical="center" wrapText="1" readingOrder="1"/>
    </xf>
    <xf numFmtId="0" fontId="17" fillId="0" borderId="25" xfId="0" applyFont="1" applyBorder="1" applyAlignment="1">
      <alignment horizontal="right" vertical="center" wrapText="1" readingOrder="1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177" fontId="17" fillId="6" borderId="1" xfId="0" applyNumberFormat="1" applyFont="1" applyFill="1" applyBorder="1" applyAlignment="1">
      <alignment horizontal="right" vertical="center" wrapText="1" readingOrder="1"/>
    </xf>
    <xf numFmtId="177" fontId="17" fillId="6" borderId="1" xfId="0" applyNumberFormat="1" applyFont="1" applyFill="1" applyBorder="1" applyAlignment="1">
      <alignment horizontal="center" vertical="center" wrapText="1" readingOrder="1"/>
    </xf>
    <xf numFmtId="176" fontId="17" fillId="6" borderId="7" xfId="0" applyNumberFormat="1" applyFont="1" applyFill="1" applyBorder="1" applyAlignment="1" applyProtection="1">
      <alignment horizontal="right" vertical="center" wrapText="1" readingOrder="1"/>
      <protection locked="0"/>
    </xf>
    <xf numFmtId="176" fontId="17" fillId="6" borderId="1" xfId="0" applyNumberFormat="1" applyFont="1" applyFill="1" applyBorder="1" applyAlignment="1" applyProtection="1">
      <alignment horizontal="right" vertical="center" readingOrder="1"/>
      <protection locked="0"/>
    </xf>
    <xf numFmtId="9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6" borderId="1" xfId="7" applyFont="1" applyFill="1" applyBorder="1" applyAlignment="1" applyProtection="1">
      <alignment horizontal="center" vertical="center" wrapText="1"/>
      <protection locked="0"/>
    </xf>
    <xf numFmtId="177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176" fontId="17" fillId="6" borderId="1" xfId="0" applyNumberFormat="1" applyFont="1" applyFill="1" applyBorder="1" applyAlignment="1" applyProtection="1">
      <alignment horizontal="center" vertical="center" readingOrder="1"/>
      <protection locked="0"/>
    </xf>
    <xf numFmtId="180" fontId="17" fillId="6" borderId="1" xfId="0" applyNumberFormat="1" applyFont="1" applyFill="1" applyBorder="1" applyAlignment="1" applyProtection="1">
      <alignment horizontal="center" vertical="center" readingOrder="1"/>
      <protection locked="0"/>
    </xf>
    <xf numFmtId="180" fontId="17" fillId="6" borderId="1" xfId="0" applyNumberFormat="1" applyFont="1" applyFill="1" applyBorder="1" applyAlignment="1" applyProtection="1">
      <alignment horizontal="right" vertical="center" readingOrder="1"/>
      <protection locked="0"/>
    </xf>
    <xf numFmtId="177" fontId="20" fillId="0" borderId="22" xfId="0" applyNumberFormat="1" applyFont="1" applyBorder="1" applyAlignment="1">
      <alignment horizontal="center" vertical="center" wrapText="1" readingOrder="1"/>
    </xf>
    <xf numFmtId="176" fontId="20" fillId="0" borderId="7" xfId="0" applyNumberFormat="1" applyFont="1" applyBorder="1" applyAlignment="1" applyProtection="1">
      <alignment horizontal="right" vertical="center" wrapText="1" readingOrder="1"/>
      <protection locked="0"/>
    </xf>
    <xf numFmtId="177" fontId="20" fillId="0" borderId="7" xfId="0" applyNumberFormat="1" applyFont="1" applyBorder="1" applyAlignment="1" applyProtection="1">
      <alignment horizontal="center" vertical="center" readingOrder="1"/>
      <protection locked="0"/>
    </xf>
    <xf numFmtId="177" fontId="17" fillId="0" borderId="22" xfId="0" applyNumberFormat="1" applyFont="1" applyBorder="1" applyAlignment="1">
      <alignment horizontal="center" vertical="center" wrapText="1" shrinkToFit="1" readingOrder="1"/>
    </xf>
    <xf numFmtId="177" fontId="17" fillId="0" borderId="22" xfId="0" applyNumberFormat="1" applyFont="1" applyBorder="1" applyAlignment="1">
      <alignment horizontal="center" vertical="center" shrinkToFit="1" readingOrder="1"/>
    </xf>
    <xf numFmtId="180" fontId="20" fillId="0" borderId="1" xfId="0" applyNumberFormat="1" applyFont="1" applyBorder="1" applyAlignment="1" applyProtection="1">
      <alignment horizontal="center" vertical="center" readingOrder="1"/>
      <protection locked="0"/>
    </xf>
    <xf numFmtId="0" fontId="20" fillId="0" borderId="22" xfId="0" applyFont="1" applyBorder="1" applyAlignment="1">
      <alignment horizontal="center" vertical="center" wrapText="1" readingOrder="1"/>
    </xf>
    <xf numFmtId="177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79" fontId="17" fillId="0" borderId="1" xfId="0" applyNumberFormat="1" applyFont="1" applyBorder="1" applyAlignment="1" applyProtection="1">
      <alignment horizontal="right" vertical="center" wrapText="1" readingOrder="1"/>
      <protection locked="0"/>
    </xf>
    <xf numFmtId="176" fontId="17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177" fontId="17" fillId="0" borderId="7" xfId="0" applyNumberFormat="1" applyFont="1" applyBorder="1" applyAlignment="1" applyProtection="1">
      <alignment horizontal="center" vertical="center" wrapText="1" readingOrder="1"/>
      <protection locked="0"/>
    </xf>
    <xf numFmtId="180" fontId="20" fillId="0" borderId="1" xfId="0" applyNumberFormat="1" applyFont="1" applyBorder="1" applyAlignment="1" applyProtection="1">
      <alignment horizontal="right" vertical="center" wrapText="1" readingOrder="1"/>
      <protection locked="0"/>
    </xf>
    <xf numFmtId="177" fontId="20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36" fillId="0" borderId="1" xfId="7" applyFont="1" applyFill="1" applyBorder="1" applyAlignment="1" applyProtection="1">
      <alignment horizontal="center" vertical="center" wrapText="1"/>
      <protection locked="0"/>
    </xf>
    <xf numFmtId="176" fontId="33" fillId="0" borderId="1" xfId="0" applyNumberFormat="1" applyFont="1" applyBorder="1" applyAlignment="1" applyProtection="1">
      <alignment horizontal="right" vertical="center" readingOrder="1"/>
      <protection locked="0"/>
    </xf>
    <xf numFmtId="180" fontId="33" fillId="0" borderId="1" xfId="0" applyNumberFormat="1" applyFont="1" applyBorder="1" applyAlignment="1" applyProtection="1">
      <alignment horizontal="center" vertical="center" readingOrder="1"/>
      <protection locked="0"/>
    </xf>
    <xf numFmtId="176" fontId="20" fillId="6" borderId="7" xfId="0" applyNumberFormat="1" applyFont="1" applyFill="1" applyBorder="1" applyAlignment="1" applyProtection="1">
      <alignment horizontal="right" vertical="center" wrapText="1" readingOrder="1"/>
      <protection locked="0"/>
    </xf>
    <xf numFmtId="176" fontId="20" fillId="6" borderId="1" xfId="0" applyNumberFormat="1" applyFont="1" applyFill="1" applyBorder="1" applyAlignment="1" applyProtection="1">
      <alignment horizontal="right" vertical="center" readingOrder="1"/>
      <protection locked="0"/>
    </xf>
    <xf numFmtId="9" fontId="3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1" xfId="0" applyFont="1" applyFill="1" applyBorder="1" applyAlignment="1" applyProtection="1">
      <alignment horizontal="center" vertical="center" wrapText="1"/>
      <protection locked="0"/>
    </xf>
    <xf numFmtId="177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176" fontId="20" fillId="6" borderId="1" xfId="0" applyNumberFormat="1" applyFont="1" applyFill="1" applyBorder="1" applyAlignment="1" applyProtection="1">
      <alignment horizontal="center" vertical="center" readingOrder="1"/>
      <protection locked="0"/>
    </xf>
    <xf numFmtId="180" fontId="20" fillId="6" borderId="1" xfId="0" applyNumberFormat="1" applyFont="1" applyFill="1" applyBorder="1" applyAlignment="1" applyProtection="1">
      <alignment horizontal="center" vertical="center" readingOrder="1"/>
      <protection locked="0"/>
    </xf>
    <xf numFmtId="0" fontId="34" fillId="0" borderId="22" xfId="0" applyFont="1" applyBorder="1" applyAlignment="1">
      <alignment horizontal="center" vertical="center"/>
    </xf>
    <xf numFmtId="0" fontId="35" fillId="0" borderId="1" xfId="7" applyNumberFormat="1" applyFont="1" applyFill="1" applyBorder="1" applyAlignment="1" applyProtection="1">
      <alignment horizontal="center" vertical="center" wrapText="1"/>
      <protection locked="0"/>
    </xf>
    <xf numFmtId="180" fontId="17" fillId="0" borderId="1" xfId="0" applyNumberFormat="1" applyFont="1" applyBorder="1" applyAlignment="1" applyProtection="1">
      <alignment horizontal="right" vertical="center" wrapText="1" readingOrder="1"/>
      <protection locked="0"/>
    </xf>
    <xf numFmtId="184" fontId="17" fillId="0" borderId="1" xfId="0" applyNumberFormat="1" applyFont="1" applyBorder="1" applyAlignment="1" applyProtection="1">
      <alignment horizontal="right" vertical="center" readingOrder="1"/>
      <protection locked="0"/>
    </xf>
    <xf numFmtId="0" fontId="2" fillId="0" borderId="1" xfId="7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right" vertical="center" wrapText="1" readingOrder="1"/>
      <protection locked="0"/>
    </xf>
    <xf numFmtId="177" fontId="17" fillId="0" borderId="22" xfId="2" applyNumberFormat="1" applyFont="1" applyBorder="1" applyAlignment="1">
      <alignment horizontal="center" vertical="center" wrapText="1" readingOrder="1"/>
    </xf>
    <xf numFmtId="176" fontId="17" fillId="0" borderId="7" xfId="2" applyNumberFormat="1" applyFont="1" applyBorder="1" applyAlignment="1" applyProtection="1">
      <alignment horizontal="right" vertical="center" wrapText="1" readingOrder="1"/>
      <protection locked="0"/>
    </xf>
    <xf numFmtId="176" fontId="17" fillId="0" borderId="1" xfId="2" applyNumberFormat="1" applyFont="1" applyBorder="1" applyAlignment="1" applyProtection="1">
      <alignment horizontal="right" vertical="center" readingOrder="1"/>
      <protection locked="0"/>
    </xf>
    <xf numFmtId="177" fontId="17" fillId="0" borderId="7" xfId="2" applyNumberFormat="1" applyFont="1" applyBorder="1" applyAlignment="1" applyProtection="1">
      <alignment horizontal="center" vertical="center" readingOrder="1"/>
      <protection locked="0"/>
    </xf>
    <xf numFmtId="9" fontId="17" fillId="0" borderId="1" xfId="2" applyNumberFormat="1" applyFont="1" applyBorder="1" applyAlignment="1" applyProtection="1">
      <alignment horizontal="center" vertical="center" wrapText="1"/>
      <protection locked="0"/>
    </xf>
    <xf numFmtId="0" fontId="17" fillId="0" borderId="1" xfId="2" applyFont="1" applyBorder="1" applyAlignment="1" applyProtection="1">
      <alignment horizontal="center" vertical="center" wrapText="1"/>
      <protection locked="0"/>
    </xf>
    <xf numFmtId="177" fontId="17" fillId="0" borderId="1" xfId="2" applyNumberFormat="1" applyFont="1" applyBorder="1" applyAlignment="1" applyProtection="1">
      <alignment horizontal="center" vertical="center" wrapText="1"/>
      <protection locked="0"/>
    </xf>
    <xf numFmtId="176" fontId="17" fillId="0" borderId="1" xfId="2" applyNumberFormat="1" applyFont="1" applyBorder="1" applyAlignment="1" applyProtection="1">
      <alignment horizontal="center" vertical="center" readingOrder="1"/>
      <protection locked="0"/>
    </xf>
    <xf numFmtId="180" fontId="17" fillId="0" borderId="1" xfId="2" applyNumberFormat="1" applyFont="1" applyBorder="1" applyAlignment="1" applyProtection="1">
      <alignment horizontal="center" vertical="center" readingOrder="1"/>
      <protection locked="0"/>
    </xf>
    <xf numFmtId="180" fontId="17" fillId="0" borderId="1" xfId="2" applyNumberFormat="1" applyFont="1" applyBorder="1" applyAlignment="1" applyProtection="1">
      <alignment horizontal="right" vertical="center" readingOrder="1"/>
      <protection locked="0"/>
    </xf>
    <xf numFmtId="176" fontId="17" fillId="6" borderId="1" xfId="2" applyNumberFormat="1" applyFont="1" applyFill="1" applyBorder="1" applyAlignment="1" applyProtection="1">
      <alignment horizontal="right" vertical="center" readingOrder="1"/>
      <protection locked="0"/>
    </xf>
    <xf numFmtId="9" fontId="17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6" borderId="1" xfId="2" applyFont="1" applyFill="1" applyBorder="1" applyAlignment="1" applyProtection="1">
      <alignment horizontal="center" vertical="center" wrapText="1"/>
      <protection locked="0"/>
    </xf>
    <xf numFmtId="177" fontId="17" fillId="6" borderId="1" xfId="2" applyNumberFormat="1" applyFont="1" applyFill="1" applyBorder="1" applyAlignment="1" applyProtection="1">
      <alignment horizontal="center" vertical="center" wrapText="1"/>
      <protection locked="0"/>
    </xf>
    <xf numFmtId="176" fontId="17" fillId="6" borderId="1" xfId="2" applyNumberFormat="1" applyFont="1" applyFill="1" applyBorder="1" applyAlignment="1" applyProtection="1">
      <alignment horizontal="center" vertical="center" readingOrder="1"/>
      <protection locked="0"/>
    </xf>
    <xf numFmtId="180" fontId="17" fillId="6" borderId="1" xfId="2" applyNumberFormat="1" applyFont="1" applyFill="1" applyBorder="1" applyAlignment="1" applyProtection="1">
      <alignment horizontal="center" vertical="center" readingOrder="1"/>
      <protection locked="0"/>
    </xf>
    <xf numFmtId="180" fontId="17" fillId="0" borderId="1" xfId="2" applyNumberFormat="1" applyFont="1" applyBorder="1" applyAlignment="1" applyProtection="1">
      <alignment horizontal="right" vertical="center" wrapText="1" readingOrder="1"/>
      <protection locked="0"/>
    </xf>
    <xf numFmtId="177" fontId="17" fillId="0" borderId="7" xfId="0" applyNumberFormat="1" applyFont="1" applyBorder="1" applyAlignment="1" applyProtection="1">
      <alignment horizontal="center" vertical="center" shrinkToFit="1" readingOrder="1"/>
      <protection locked="0"/>
    </xf>
    <xf numFmtId="0" fontId="37" fillId="0" borderId="1" xfId="7" applyNumberFormat="1" applyFont="1" applyFill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 readingOrder="1"/>
      <protection locked="0"/>
    </xf>
    <xf numFmtId="177" fontId="17" fillId="0" borderId="1" xfId="0" applyNumberFormat="1" applyFont="1" applyBorder="1" applyAlignment="1" applyProtection="1">
      <alignment horizontal="center" vertical="center" wrapText="1" readingOrder="1"/>
      <protection locked="0"/>
    </xf>
    <xf numFmtId="180" fontId="17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36" fillId="0" borderId="1" xfId="10" applyFont="1" applyFill="1" applyBorder="1" applyAlignment="1" applyProtection="1">
      <alignment horizontal="center" vertical="center" wrapText="1"/>
      <protection locked="0"/>
    </xf>
    <xf numFmtId="0" fontId="36" fillId="0" borderId="1" xfId="1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7" applyNumberFormat="1" applyFont="1" applyFill="1" applyBorder="1" applyAlignment="1" applyProtection="1">
      <alignment horizontal="center" vertical="top" wrapText="1"/>
      <protection locked="0"/>
    </xf>
    <xf numFmtId="0" fontId="37" fillId="0" borderId="1" xfId="7" applyNumberFormat="1" applyFont="1" applyFill="1" applyBorder="1" applyAlignment="1" applyProtection="1">
      <alignment horizontal="center" vertical="top" wrapText="1"/>
      <protection locked="0"/>
    </xf>
    <xf numFmtId="0" fontId="35" fillId="0" borderId="1" xfId="7" applyFont="1" applyFill="1" applyBorder="1" applyAlignment="1" applyProtection="1">
      <alignment horizontal="center" vertical="top" wrapText="1"/>
      <protection locked="0"/>
    </xf>
    <xf numFmtId="49" fontId="17" fillId="0" borderId="22" xfId="0" applyNumberFormat="1" applyFont="1" applyBorder="1" applyAlignment="1">
      <alignment horizontal="center" vertical="center" wrapText="1" readingOrder="1"/>
    </xf>
    <xf numFmtId="0" fontId="17" fillId="0" borderId="1" xfId="0" applyFont="1" applyBorder="1" applyAlignment="1" applyProtection="1">
      <alignment horizontal="right" vertical="center" readingOrder="1"/>
      <protection locked="0"/>
    </xf>
    <xf numFmtId="180" fontId="17" fillId="0" borderId="7" xfId="0" applyNumberFormat="1" applyFont="1" applyBorder="1" applyAlignment="1" applyProtection="1">
      <alignment horizontal="center" vertical="center" readingOrder="1"/>
      <protection locked="0"/>
    </xf>
    <xf numFmtId="0" fontId="17" fillId="0" borderId="22" xfId="0" applyFont="1" applyBorder="1" applyAlignment="1">
      <alignment horizontal="center" vertical="center" shrinkToFit="1" readingOrder="1"/>
    </xf>
    <xf numFmtId="180" fontId="17" fillId="0" borderId="7" xfId="0" applyNumberFormat="1" applyFont="1" applyBorder="1" applyAlignment="1" applyProtection="1">
      <alignment horizontal="right" vertical="center" readingOrder="1"/>
      <protection locked="0"/>
    </xf>
    <xf numFmtId="180" fontId="17" fillId="0" borderId="1" xfId="0" applyNumberFormat="1" applyFont="1" applyBorder="1" applyAlignment="1" applyProtection="1">
      <alignment horizontal="center" vertical="center" shrinkToFit="1" readingOrder="1"/>
      <protection locked="0"/>
    </xf>
    <xf numFmtId="183" fontId="33" fillId="0" borderId="1" xfId="0" applyNumberFormat="1" applyFont="1" applyBorder="1" applyAlignment="1" applyProtection="1">
      <alignment horizontal="center" vertical="center"/>
      <protection locked="0"/>
    </xf>
    <xf numFmtId="177" fontId="20" fillId="0" borderId="22" xfId="9" applyNumberFormat="1" applyFont="1" applyBorder="1" applyAlignment="1">
      <alignment horizontal="center" vertical="center" wrapText="1" readingOrder="1"/>
    </xf>
    <xf numFmtId="176" fontId="20" fillId="0" borderId="7" xfId="9" applyNumberFormat="1" applyFont="1" applyBorder="1" applyAlignment="1" applyProtection="1">
      <alignment horizontal="right" vertical="center" wrapText="1" readingOrder="1"/>
      <protection locked="0"/>
    </xf>
    <xf numFmtId="176" fontId="20" fillId="0" borderId="1" xfId="9" applyNumberFormat="1" applyFont="1" applyBorder="1" applyAlignment="1" applyProtection="1">
      <alignment horizontal="right" vertical="center" readingOrder="1"/>
      <protection locked="0"/>
    </xf>
    <xf numFmtId="177" fontId="20" fillId="0" borderId="7" xfId="9" applyNumberFormat="1" applyFont="1" applyBorder="1" applyAlignment="1" applyProtection="1">
      <alignment horizontal="center" vertical="center" readingOrder="1"/>
      <protection locked="0"/>
    </xf>
    <xf numFmtId="9" fontId="33" fillId="0" borderId="1" xfId="9" applyNumberFormat="1" applyFont="1" applyBorder="1" applyAlignment="1" applyProtection="1">
      <alignment horizontal="center" vertical="center" wrapText="1"/>
      <protection locked="0"/>
    </xf>
    <xf numFmtId="177" fontId="20" fillId="0" borderId="1" xfId="9" applyNumberFormat="1" applyFont="1" applyBorder="1" applyAlignment="1" applyProtection="1">
      <alignment horizontal="center" vertical="center" wrapText="1"/>
      <protection locked="0"/>
    </xf>
    <xf numFmtId="176" fontId="20" fillId="0" borderId="1" xfId="9" applyNumberFormat="1" applyFont="1" applyBorder="1" applyAlignment="1" applyProtection="1">
      <alignment horizontal="center" vertical="center" readingOrder="1"/>
      <protection locked="0"/>
    </xf>
    <xf numFmtId="180" fontId="20" fillId="0" borderId="1" xfId="9" applyNumberFormat="1" applyFont="1" applyBorder="1" applyAlignment="1" applyProtection="1">
      <alignment horizontal="center" vertical="center" readingOrder="1"/>
      <protection locked="0"/>
    </xf>
    <xf numFmtId="0" fontId="37" fillId="0" borderId="22" xfId="7" applyFont="1" applyFill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 wrapText="1" readingOrder="1"/>
    </xf>
    <xf numFmtId="176" fontId="2" fillId="0" borderId="7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" xfId="0" applyNumberFormat="1" applyFont="1" applyBorder="1" applyAlignment="1" applyProtection="1">
      <alignment horizontal="right" vertical="center" readingOrder="1"/>
      <protection locked="0"/>
    </xf>
    <xf numFmtId="177" fontId="2" fillId="0" borderId="7" xfId="0" applyNumberFormat="1" applyFont="1" applyBorder="1" applyAlignment="1" applyProtection="1">
      <alignment horizontal="center" vertical="center" readingOrder="1"/>
      <protection locked="0"/>
    </xf>
    <xf numFmtId="177" fontId="2" fillId="0" borderId="1" xfId="0" applyNumberFormat="1" applyFont="1" applyBorder="1" applyAlignment="1" applyProtection="1">
      <alignment horizontal="center" vertical="center" wrapText="1"/>
      <protection locked="0"/>
    </xf>
    <xf numFmtId="180" fontId="2" fillId="0" borderId="1" xfId="0" applyNumberFormat="1" applyFont="1" applyBorder="1" applyAlignment="1" applyProtection="1">
      <alignment horizontal="right" vertical="center" readingOrder="1"/>
      <protection locked="0"/>
    </xf>
    <xf numFmtId="176" fontId="17" fillId="0" borderId="1" xfId="0" applyNumberFormat="1" applyFont="1" applyBorder="1" applyAlignment="1" applyProtection="1">
      <alignment horizontal="right" vertical="center" shrinkToFit="1" readingOrder="1"/>
      <protection locked="0"/>
    </xf>
    <xf numFmtId="176" fontId="33" fillId="0" borderId="7" xfId="0" applyNumberFormat="1" applyFont="1" applyBorder="1" applyAlignment="1" applyProtection="1">
      <alignment horizontal="right" vertical="center" wrapText="1" readingOrder="1"/>
      <protection locked="0"/>
    </xf>
    <xf numFmtId="176" fontId="33" fillId="0" borderId="1" xfId="0" applyNumberFormat="1" applyFont="1" applyBorder="1" applyAlignment="1" applyProtection="1">
      <alignment horizontal="right" vertical="center" wrapText="1" readingOrder="1"/>
      <protection locked="0"/>
    </xf>
    <xf numFmtId="177" fontId="33" fillId="0" borderId="7" xfId="0" applyNumberFormat="1" applyFont="1" applyBorder="1" applyAlignment="1" applyProtection="1">
      <alignment horizontal="center" vertical="center" wrapText="1" readingOrder="1"/>
      <protection locked="0"/>
    </xf>
    <xf numFmtId="9" fontId="33" fillId="0" borderId="1" xfId="0" applyNumberFormat="1" applyFont="1" applyBorder="1" applyAlignment="1" applyProtection="1">
      <alignment horizontal="center" vertical="center" wrapText="1" readingOrder="1"/>
      <protection locked="0"/>
    </xf>
    <xf numFmtId="177" fontId="33" fillId="0" borderId="1" xfId="0" applyNumberFormat="1" applyFont="1" applyBorder="1" applyAlignment="1" applyProtection="1">
      <alignment horizontal="center" vertical="center" wrapText="1" readingOrder="1"/>
      <protection locked="0"/>
    </xf>
    <xf numFmtId="180" fontId="33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33" fillId="0" borderId="1" xfId="0" applyFont="1" applyBorder="1" applyAlignment="1" applyProtection="1">
      <alignment horizontal="right" vertical="center" readingOrder="1"/>
      <protection locked="0"/>
    </xf>
    <xf numFmtId="180" fontId="20" fillId="0" borderId="7" xfId="0" applyNumberFormat="1" applyFont="1" applyBorder="1" applyAlignment="1" applyProtection="1">
      <alignment horizontal="right" vertical="center" readingOrder="1"/>
      <protection locked="0"/>
    </xf>
    <xf numFmtId="176" fontId="17" fillId="6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" xfId="1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177" fontId="20" fillId="0" borderId="7" xfId="0" applyNumberFormat="1" applyFont="1" applyBorder="1" applyAlignment="1" applyProtection="1">
      <alignment horizontal="center" vertical="center" wrapText="1" readingOrder="1"/>
      <protection locked="0"/>
    </xf>
    <xf numFmtId="9" fontId="20" fillId="0" borderId="1" xfId="0" applyNumberFormat="1" applyFont="1" applyBorder="1" applyAlignment="1" applyProtection="1">
      <alignment horizontal="center" vertical="center" wrapText="1"/>
      <protection locked="0"/>
    </xf>
    <xf numFmtId="0" fontId="35" fillId="0" borderId="1" xfId="7" applyFont="1" applyFill="1" applyBorder="1" applyAlignment="1" applyProtection="1">
      <alignment horizontal="center" vertical="center" shrinkToFit="1"/>
      <protection locked="0"/>
    </xf>
    <xf numFmtId="0" fontId="35" fillId="0" borderId="22" xfId="7" applyFont="1" applyFill="1" applyBorder="1" applyAlignment="1">
      <alignment horizontal="center" vertical="center" wrapText="1"/>
    </xf>
    <xf numFmtId="179" fontId="2" fillId="0" borderId="1" xfId="1" applyNumberFormat="1" applyFont="1" applyFill="1" applyBorder="1" applyAlignment="1">
      <alignment horizontal="right" vertical="center" wrapText="1" readingOrder="1"/>
    </xf>
    <xf numFmtId="0" fontId="37" fillId="0" borderId="1" xfId="10" applyFont="1" applyFill="1" applyBorder="1" applyAlignment="1" applyProtection="1">
      <alignment horizontal="center" vertical="center" wrapText="1" readingOrder="1"/>
      <protection locked="0"/>
    </xf>
    <xf numFmtId="179" fontId="2" fillId="0" borderId="22" xfId="0" applyNumberFormat="1" applyFont="1" applyBorder="1" applyAlignment="1">
      <alignment horizontal="center" vertical="center" wrapText="1" readingOrder="1"/>
    </xf>
    <xf numFmtId="179" fontId="17" fillId="0" borderId="7" xfId="0" applyNumberFormat="1" applyFont="1" applyBorder="1" applyAlignment="1" applyProtection="1">
      <alignment horizontal="right" vertical="center" wrapText="1" readingOrder="1"/>
      <protection locked="0"/>
    </xf>
    <xf numFmtId="179" fontId="17" fillId="0" borderId="7" xfId="0" applyNumberFormat="1" applyFont="1" applyBorder="1" applyAlignment="1" applyProtection="1">
      <alignment horizontal="center" vertical="center" wrapText="1" readingOrder="1"/>
      <protection locked="0"/>
    </xf>
    <xf numFmtId="0" fontId="37" fillId="0" borderId="1" xfId="10" applyFont="1" applyFill="1" applyBorder="1" applyAlignment="1" applyProtection="1">
      <alignment horizontal="center" vertical="center" wrapText="1"/>
      <protection locked="0"/>
    </xf>
    <xf numFmtId="9" fontId="17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6" borderId="1" xfId="0" applyFont="1" applyFill="1" applyBorder="1" applyAlignment="1" applyProtection="1">
      <alignment horizontal="center" vertical="center" wrapText="1" readingOrder="1"/>
      <protection locked="0"/>
    </xf>
    <xf numFmtId="177" fontId="17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180" fontId="17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7" fillId="0" borderId="1" xfId="10" applyNumberFormat="1" applyFont="1" applyFill="1" applyBorder="1" applyAlignment="1" applyProtection="1">
      <alignment horizontal="center" vertical="center" wrapText="1" readingOrder="1"/>
      <protection locked="0"/>
    </xf>
    <xf numFmtId="181" fontId="38" fillId="0" borderId="22" xfId="0" applyNumberFormat="1" applyFont="1" applyBorder="1" applyAlignment="1">
      <alignment horizontal="center" vertical="center" wrapText="1"/>
    </xf>
    <xf numFmtId="181" fontId="38" fillId="0" borderId="7" xfId="0" applyNumberFormat="1" applyFont="1" applyBorder="1" applyAlignment="1" applyProtection="1">
      <alignment horizontal="center" vertical="center"/>
      <protection locked="0"/>
    </xf>
    <xf numFmtId="181" fontId="38" fillId="0" borderId="1" xfId="0" applyNumberFormat="1" applyFont="1" applyBorder="1" applyAlignment="1" applyProtection="1">
      <alignment horizontal="center" vertical="center" wrapText="1"/>
      <protection locked="0"/>
    </xf>
    <xf numFmtId="9" fontId="38" fillId="0" borderId="1" xfId="0" applyNumberFormat="1" applyFont="1" applyBorder="1" applyAlignment="1" applyProtection="1">
      <alignment horizontal="center" vertical="center" wrapText="1"/>
      <protection locked="0"/>
    </xf>
    <xf numFmtId="0" fontId="35" fillId="0" borderId="22" xfId="7" applyFont="1" applyFill="1" applyBorder="1" applyAlignment="1">
      <alignment horizontal="center" vertical="center"/>
    </xf>
    <xf numFmtId="177" fontId="17" fillId="6" borderId="22" xfId="0" applyNumberFormat="1" applyFont="1" applyFill="1" applyBorder="1" applyAlignment="1">
      <alignment horizontal="center" vertical="center" wrapText="1" readingOrder="1"/>
    </xf>
    <xf numFmtId="177" fontId="20" fillId="6" borderId="22" xfId="0" applyNumberFormat="1" applyFont="1" applyFill="1" applyBorder="1" applyAlignment="1">
      <alignment horizontal="center" vertical="center" wrapText="1" readingOrder="1"/>
    </xf>
    <xf numFmtId="177" fontId="17" fillId="6" borderId="22" xfId="2" applyNumberFormat="1" applyFont="1" applyFill="1" applyBorder="1" applyAlignment="1">
      <alignment horizontal="center" vertical="center" wrapText="1" readingOrder="1"/>
    </xf>
    <xf numFmtId="177" fontId="7" fillId="3" borderId="28" xfId="0" applyNumberFormat="1" applyFont="1" applyFill="1" applyBorder="1" applyAlignment="1">
      <alignment vertical="center" wrapText="1" readingOrder="1"/>
    </xf>
    <xf numFmtId="177" fontId="7" fillId="3" borderId="25" xfId="0" applyNumberFormat="1" applyFont="1" applyFill="1" applyBorder="1" applyAlignment="1">
      <alignment vertical="center" wrapText="1" readingOrder="1"/>
    </xf>
    <xf numFmtId="17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76" fontId="17" fillId="0" borderId="27" xfId="0" applyNumberFormat="1" applyFont="1" applyBorder="1" applyAlignment="1" applyProtection="1">
      <alignment horizontal="right" vertical="center" readingOrder="1"/>
      <protection locked="0"/>
    </xf>
    <xf numFmtId="177" fontId="17" fillId="0" borderId="28" xfId="0" applyNumberFormat="1" applyFont="1" applyBorder="1" applyAlignment="1" applyProtection="1">
      <alignment horizontal="right" vertical="center" wrapText="1" readingOrder="1"/>
      <protection locked="0"/>
    </xf>
    <xf numFmtId="9" fontId="17" fillId="0" borderId="27" xfId="0" applyNumberFormat="1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177" fontId="17" fillId="0" borderId="27" xfId="0" applyNumberFormat="1" applyFont="1" applyBorder="1" applyAlignment="1" applyProtection="1">
      <alignment horizontal="center" vertical="center" wrapText="1"/>
      <protection locked="0"/>
    </xf>
    <xf numFmtId="176" fontId="17" fillId="0" borderId="27" xfId="0" applyNumberFormat="1" applyFont="1" applyBorder="1" applyAlignment="1" applyProtection="1">
      <alignment horizontal="center" vertical="center" readingOrder="1"/>
      <protection locked="0"/>
    </xf>
    <xf numFmtId="180" fontId="17" fillId="0" borderId="27" xfId="0" applyNumberFormat="1" applyFont="1" applyBorder="1" applyAlignment="1" applyProtection="1">
      <alignment horizontal="right" vertical="center" readingOrder="1"/>
      <protection locked="0"/>
    </xf>
    <xf numFmtId="177" fontId="7" fillId="0" borderId="26" xfId="0" applyNumberFormat="1" applyFont="1" applyBorder="1" applyAlignment="1">
      <alignment horizontal="center" vertical="center" wrapText="1" readingOrder="1"/>
    </xf>
    <xf numFmtId="177" fontId="7" fillId="0" borderId="25" xfId="0" applyNumberFormat="1" applyFont="1" applyBorder="1" applyAlignment="1">
      <alignment horizontal="right" vertical="center" wrapText="1" readingOrder="1"/>
    </xf>
    <xf numFmtId="0" fontId="5" fillId="0" borderId="25" xfId="0" applyFont="1" applyBorder="1" applyAlignment="1">
      <alignment horizontal="right" vertical="center" wrapText="1" readingOrder="1"/>
    </xf>
    <xf numFmtId="177" fontId="17" fillId="0" borderId="26" xfId="0" applyNumberFormat="1" applyFont="1" applyBorder="1" applyAlignment="1">
      <alignment horizontal="center" vertical="center" wrapText="1" readingOrder="1"/>
    </xf>
    <xf numFmtId="176" fontId="17" fillId="0" borderId="26" xfId="0" applyNumberFormat="1" applyFont="1" applyBorder="1" applyAlignment="1" applyProtection="1">
      <alignment horizontal="right" vertical="center" wrapText="1" readingOrder="1"/>
      <protection locked="0"/>
    </xf>
    <xf numFmtId="180" fontId="17" fillId="0" borderId="25" xfId="0" applyNumberFormat="1" applyFont="1" applyBorder="1" applyAlignment="1" applyProtection="1">
      <alignment horizontal="center" vertical="center" readingOrder="1"/>
      <protection locked="0"/>
    </xf>
    <xf numFmtId="0" fontId="2" fillId="7" borderId="0" xfId="0" applyFont="1" applyFill="1" applyAlignment="1" applyProtection="1">
      <alignment horizontal="left" vertical="top" readingOrder="1"/>
      <protection locked="0"/>
    </xf>
    <xf numFmtId="180" fontId="20" fillId="0" borderId="25" xfId="0" applyNumberFormat="1" applyFont="1" applyBorder="1" applyAlignment="1" applyProtection="1">
      <alignment horizontal="center" vertical="center" readingOrder="1"/>
      <protection locked="0"/>
    </xf>
    <xf numFmtId="176" fontId="20" fillId="0" borderId="26" xfId="0" applyNumberFormat="1" applyFont="1" applyBorder="1" applyAlignment="1" applyProtection="1">
      <alignment horizontal="right" vertical="center" wrapText="1" readingOrder="1"/>
      <protection locked="0"/>
    </xf>
    <xf numFmtId="177" fontId="20" fillId="0" borderId="26" xfId="0" applyNumberFormat="1" applyFont="1" applyBorder="1" applyAlignment="1" applyProtection="1">
      <alignment horizontal="center" vertical="center" readingOrder="1"/>
      <protection locked="0"/>
    </xf>
    <xf numFmtId="177" fontId="17" fillId="0" borderId="26" xfId="0" applyNumberFormat="1" applyFont="1" applyBorder="1" applyAlignment="1" applyProtection="1">
      <alignment horizontal="center" vertical="center" wrapText="1" readingOrder="1"/>
      <protection locked="0"/>
    </xf>
    <xf numFmtId="177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178" fontId="17" fillId="6" borderId="1" xfId="0" applyNumberFormat="1" applyFont="1" applyFill="1" applyBorder="1" applyAlignment="1" applyProtection="1">
      <alignment horizontal="right" vertical="center" wrapText="1" readingOrder="1"/>
      <protection locked="0"/>
    </xf>
    <xf numFmtId="178" fontId="33" fillId="6" borderId="1" xfId="0" applyNumberFormat="1" applyFont="1" applyFill="1" applyBorder="1" applyAlignment="1" applyProtection="1">
      <alignment horizontal="right" vertical="center" wrapText="1"/>
      <protection locked="0"/>
    </xf>
    <xf numFmtId="178" fontId="17" fillId="6" borderId="1" xfId="2" applyNumberFormat="1" applyFont="1" applyFill="1" applyBorder="1" applyAlignment="1" applyProtection="1">
      <alignment horizontal="right" vertical="center" wrapText="1" readingOrder="1"/>
      <protection locked="0"/>
    </xf>
    <xf numFmtId="178" fontId="33" fillId="6" borderId="1" xfId="0" applyNumberFormat="1" applyFont="1" applyFill="1" applyBorder="1" applyAlignment="1" applyProtection="1">
      <alignment horizontal="right" vertical="center" wrapText="1" readingOrder="1"/>
      <protection locked="0"/>
    </xf>
    <xf numFmtId="177" fontId="20" fillId="0" borderId="26" xfId="0" applyNumberFormat="1" applyFont="1" applyBorder="1" applyAlignment="1">
      <alignment horizontal="center" vertical="center" wrapText="1" readingOrder="1"/>
    </xf>
    <xf numFmtId="0" fontId="34" fillId="0" borderId="25" xfId="0" applyFont="1" applyBorder="1" applyAlignment="1">
      <alignment horizontal="center" vertical="center" shrinkToFit="1"/>
    </xf>
    <xf numFmtId="180" fontId="17" fillId="6" borderId="4" xfId="0" applyNumberFormat="1" applyFont="1" applyFill="1" applyBorder="1" applyAlignment="1" applyProtection="1">
      <alignment horizontal="right" vertical="center" readingOrder="1"/>
      <protection locked="0"/>
    </xf>
    <xf numFmtId="177" fontId="7" fillId="6" borderId="12" xfId="0" applyNumberFormat="1" applyFont="1" applyFill="1" applyBorder="1" applyAlignment="1">
      <alignment vertical="center" wrapText="1" readingOrder="1"/>
    </xf>
    <xf numFmtId="176" fontId="1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7" fontId="17" fillId="0" borderId="0" xfId="0" applyNumberFormat="1" applyFont="1" applyAlignment="1">
      <alignment horizontal="center" vertical="center" wrapText="1" readingOrder="1"/>
    </xf>
    <xf numFmtId="177" fontId="17" fillId="0" borderId="0" xfId="0" applyNumberFormat="1" applyFont="1" applyAlignment="1">
      <alignment horizontal="right" vertical="center" wrapText="1" readingOrder="1"/>
    </xf>
    <xf numFmtId="178" fontId="17" fillId="0" borderId="0" xfId="0" applyNumberFormat="1" applyFont="1" applyAlignment="1" applyProtection="1">
      <alignment horizontal="right" vertical="center" wrapText="1" readingOrder="1"/>
      <protection locked="0"/>
    </xf>
    <xf numFmtId="176" fontId="17" fillId="0" borderId="0" xfId="0" applyNumberFormat="1" applyFont="1" applyAlignment="1" applyProtection="1">
      <alignment horizontal="center" vertical="center" wrapText="1" readingOrder="1"/>
      <protection locked="0"/>
    </xf>
    <xf numFmtId="176" fontId="17" fillId="0" borderId="0" xfId="0" applyNumberFormat="1" applyFont="1" applyAlignment="1" applyProtection="1">
      <alignment horizontal="right" vertical="center" wrapText="1" readingOrder="1"/>
      <protection locked="0"/>
    </xf>
    <xf numFmtId="176" fontId="17" fillId="0" borderId="0" xfId="0" applyNumberFormat="1" applyFont="1" applyAlignment="1" applyProtection="1">
      <alignment horizontal="right" vertical="center" readingOrder="1"/>
      <protection locked="0"/>
    </xf>
    <xf numFmtId="177" fontId="17" fillId="0" borderId="0" xfId="0" applyNumberFormat="1" applyFont="1" applyAlignment="1" applyProtection="1">
      <alignment horizontal="center" vertical="center" readingOrder="1"/>
      <protection locked="0"/>
    </xf>
    <xf numFmtId="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177" fontId="17" fillId="0" borderId="0" xfId="0" applyNumberFormat="1" applyFont="1" applyAlignment="1" applyProtection="1">
      <alignment horizontal="center" vertical="center" wrapText="1"/>
      <protection locked="0"/>
    </xf>
    <xf numFmtId="176" fontId="17" fillId="0" borderId="0" xfId="0" applyNumberFormat="1" applyFont="1" applyAlignment="1" applyProtection="1">
      <alignment horizontal="center" vertical="center" readingOrder="1"/>
      <protection locked="0"/>
    </xf>
    <xf numFmtId="180" fontId="17" fillId="0" borderId="0" xfId="0" applyNumberFormat="1" applyFont="1" applyAlignment="1" applyProtection="1">
      <alignment horizontal="center" vertical="center" readingOrder="1"/>
      <protection locked="0"/>
    </xf>
    <xf numFmtId="0" fontId="25" fillId="0" borderId="1" xfId="7" applyBorder="1" applyAlignment="1" applyProtection="1">
      <alignment horizontal="center" vertical="center" wrapText="1"/>
      <protection locked="0"/>
    </xf>
    <xf numFmtId="0" fontId="35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34" fillId="0" borderId="25" xfId="0" applyFont="1" applyBorder="1" applyAlignment="1">
      <alignment horizontal="center" vertical="center"/>
    </xf>
    <xf numFmtId="177" fontId="17" fillId="6" borderId="7" xfId="0" applyNumberFormat="1" applyFont="1" applyFill="1" applyBorder="1" applyAlignment="1">
      <alignment horizontal="center" vertical="center" wrapText="1" readingOrder="1"/>
    </xf>
    <xf numFmtId="176" fontId="20" fillId="6" borderId="1" xfId="0" applyNumberFormat="1" applyFont="1" applyFill="1" applyBorder="1" applyAlignment="1" applyProtection="1">
      <alignment horizontal="right" vertical="center" wrapText="1" readingOrder="1"/>
      <protection locked="0"/>
    </xf>
    <xf numFmtId="177" fontId="20" fillId="6" borderId="1" xfId="0" applyNumberFormat="1" applyFont="1" applyFill="1" applyBorder="1" applyAlignment="1">
      <alignment horizontal="center" vertical="center" wrapText="1" readingOrder="1"/>
    </xf>
    <xf numFmtId="176" fontId="17" fillId="6" borderId="7" xfId="2" applyNumberFormat="1" applyFont="1" applyFill="1" applyBorder="1" applyAlignment="1" applyProtection="1">
      <alignment horizontal="right" vertical="center" wrapText="1" readingOrder="1"/>
      <protection locked="0"/>
    </xf>
    <xf numFmtId="0" fontId="2" fillId="6" borderId="1" xfId="0" applyFont="1" applyFill="1" applyBorder="1" applyAlignment="1" applyProtection="1">
      <alignment horizontal="center" vertical="center" readingOrder="1"/>
      <protection locked="0"/>
    </xf>
    <xf numFmtId="177" fontId="20" fillId="6" borderId="7" xfId="0" applyNumberFormat="1" applyFont="1" applyFill="1" applyBorder="1" applyAlignment="1">
      <alignment horizontal="center" vertical="center" wrapText="1" readingOrder="1"/>
    </xf>
    <xf numFmtId="0" fontId="17" fillId="6" borderId="7" xfId="0" applyFont="1" applyFill="1" applyBorder="1" applyAlignment="1">
      <alignment horizontal="center" vertical="center" wrapText="1" readingOrder="1"/>
    </xf>
    <xf numFmtId="0" fontId="2" fillId="0" borderId="13" xfId="0" applyFont="1" applyBorder="1" applyAlignment="1" applyProtection="1">
      <alignment horizontal="left" vertical="top" readingOrder="1"/>
      <protection locked="0"/>
    </xf>
    <xf numFmtId="177" fontId="17" fillId="0" borderId="1" xfId="0" applyNumberFormat="1" applyFont="1" applyBorder="1" applyAlignment="1" applyProtection="1">
      <alignment horizontal="center" vertical="center" shrinkToFit="1" readingOrder="1"/>
      <protection locked="0"/>
    </xf>
    <xf numFmtId="0" fontId="2" fillId="0" borderId="23" xfId="0" applyFont="1" applyBorder="1" applyAlignment="1" applyProtection="1">
      <alignment horizontal="right" vertical="top" readingOrder="1"/>
      <protection locked="0"/>
    </xf>
    <xf numFmtId="0" fontId="2" fillId="0" borderId="4" xfId="0" applyFont="1" applyBorder="1" applyAlignment="1" applyProtection="1">
      <alignment horizontal="left" vertical="top" readingOrder="1"/>
      <protection locked="0"/>
    </xf>
    <xf numFmtId="0" fontId="2" fillId="0" borderId="5" xfId="0" applyFont="1" applyBorder="1" applyAlignment="1" applyProtection="1">
      <alignment horizontal="left" vertical="top" readingOrder="1"/>
      <protection locked="0"/>
    </xf>
    <xf numFmtId="0" fontId="2" fillId="0" borderId="11" xfId="0" applyFont="1" applyBorder="1" applyAlignment="1" applyProtection="1">
      <alignment horizontal="right" vertical="top" readingOrder="1"/>
      <protection locked="0"/>
    </xf>
    <xf numFmtId="0" fontId="2" fillId="0" borderId="8" xfId="0" applyFont="1" applyBorder="1" applyAlignment="1" applyProtection="1">
      <alignment horizontal="right" vertical="top" readingOrder="1"/>
      <protection locked="0"/>
    </xf>
    <xf numFmtId="180" fontId="20" fillId="6" borderId="1" xfId="0" quotePrefix="1" applyNumberFormat="1" applyFont="1" applyFill="1" applyBorder="1" applyAlignment="1" applyProtection="1">
      <alignment horizontal="center" vertical="center" readingOrder="1"/>
      <protection locked="0"/>
    </xf>
    <xf numFmtId="0" fontId="17" fillId="6" borderId="1" xfId="0" applyFont="1" applyFill="1" applyBorder="1" applyAlignment="1" applyProtection="1">
      <alignment horizontal="center" vertical="top" wrapText="1"/>
      <protection locked="0"/>
    </xf>
    <xf numFmtId="177" fontId="17" fillId="6" borderId="1" xfId="0" applyNumberFormat="1" applyFont="1" applyFill="1" applyBorder="1" applyAlignment="1" applyProtection="1">
      <alignment horizontal="center" vertical="top" wrapText="1"/>
      <protection locked="0"/>
    </xf>
    <xf numFmtId="0" fontId="17" fillId="6" borderId="1" xfId="0" applyFont="1" applyFill="1" applyBorder="1" applyAlignment="1">
      <alignment horizontal="center" vertical="top" wrapText="1" readingOrder="1"/>
    </xf>
    <xf numFmtId="0" fontId="17" fillId="0" borderId="26" xfId="0" applyFont="1" applyBorder="1" applyAlignment="1">
      <alignment horizontal="center" vertical="center" wrapText="1" readingOrder="1"/>
    </xf>
    <xf numFmtId="0" fontId="2" fillId="0" borderId="25" xfId="0" applyFont="1" applyBorder="1" applyAlignment="1" applyProtection="1">
      <alignment horizontal="left" vertical="top" readingOrder="1"/>
      <protection locked="0"/>
    </xf>
    <xf numFmtId="176" fontId="17" fillId="0" borderId="8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77" fontId="17" fillId="0" borderId="8" xfId="0" applyNumberFormat="1" applyFont="1" applyBorder="1" applyAlignment="1" applyProtection="1">
      <alignment horizontal="center" vertical="center" readingOrder="1"/>
      <protection locked="0"/>
    </xf>
    <xf numFmtId="177" fontId="17" fillId="0" borderId="5" xfId="0" applyNumberFormat="1" applyFont="1" applyBorder="1" applyAlignment="1">
      <alignment horizontal="right" vertical="center" wrapText="1" readingOrder="1"/>
    </xf>
    <xf numFmtId="176" fontId="17" fillId="0" borderId="5" xfId="0" applyNumberFormat="1" applyFont="1" applyBorder="1" applyAlignment="1" applyProtection="1">
      <alignment horizontal="right" vertical="center" readingOrder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9" fontId="17" fillId="0" borderId="5" xfId="0" applyNumberFormat="1" applyFont="1" applyBorder="1" applyAlignment="1" applyProtection="1">
      <alignment horizontal="center" vertical="center" wrapText="1"/>
      <protection locked="0"/>
    </xf>
    <xf numFmtId="177" fontId="17" fillId="0" borderId="9" xfId="0" applyNumberFormat="1" applyFont="1" applyBorder="1" applyAlignment="1">
      <alignment horizontal="center" vertical="center" wrapText="1" readingOrder="1"/>
    </xf>
    <xf numFmtId="177" fontId="17" fillId="0" borderId="5" xfId="0" applyNumberFormat="1" applyFont="1" applyBorder="1" applyAlignment="1" applyProtection="1">
      <alignment horizontal="center" vertical="center" wrapText="1"/>
      <protection locked="0"/>
    </xf>
    <xf numFmtId="176" fontId="17" fillId="0" borderId="5" xfId="0" applyNumberFormat="1" applyFont="1" applyBorder="1" applyAlignment="1" applyProtection="1">
      <alignment horizontal="center" vertical="center" readingOrder="1"/>
      <protection locked="0"/>
    </xf>
    <xf numFmtId="180" fontId="17" fillId="0" borderId="5" xfId="0" applyNumberFormat="1" applyFont="1" applyBorder="1" applyAlignment="1" applyProtection="1">
      <alignment horizontal="center" vertical="center" readingOrder="1"/>
      <protection locked="0"/>
    </xf>
    <xf numFmtId="177" fontId="2" fillId="0" borderId="1" xfId="0" applyNumberFormat="1" applyFont="1" applyBorder="1" applyAlignment="1" applyProtection="1">
      <alignment horizontal="center" vertical="center" readingOrder="1"/>
      <protection locked="0"/>
    </xf>
    <xf numFmtId="177" fontId="2" fillId="6" borderId="7" xfId="0" applyNumberFormat="1" applyFont="1" applyFill="1" applyBorder="1" applyAlignment="1">
      <alignment horizontal="center" vertical="center" wrapText="1" readingOrder="1"/>
    </xf>
    <xf numFmtId="178" fontId="17" fillId="6" borderId="5" xfId="0" applyNumberFormat="1" applyFont="1" applyFill="1" applyBorder="1" applyAlignment="1" applyProtection="1">
      <alignment horizontal="right" vertical="center" wrapText="1" readingOrder="1"/>
      <protection locked="0"/>
    </xf>
    <xf numFmtId="176" fontId="2" fillId="6" borderId="1" xfId="0" applyNumberFormat="1" applyFont="1" applyFill="1" applyBorder="1" applyAlignment="1" applyProtection="1">
      <alignment horizontal="right" vertical="center" wrapText="1" readingOrder="1"/>
      <protection locked="0"/>
    </xf>
    <xf numFmtId="176" fontId="2" fillId="6" borderId="1" xfId="0" applyNumberFormat="1" applyFont="1" applyFill="1" applyBorder="1" applyAlignment="1" applyProtection="1">
      <alignment horizontal="right" vertical="center" readingOrder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177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6" borderId="1" xfId="0" applyNumberFormat="1" applyFont="1" applyFill="1" applyBorder="1" applyAlignment="1" applyProtection="1">
      <alignment horizontal="center" vertical="center" readingOrder="1"/>
      <protection locked="0"/>
    </xf>
    <xf numFmtId="180" fontId="2" fillId="6" borderId="1" xfId="0" applyNumberFormat="1" applyFont="1" applyFill="1" applyBorder="1" applyAlignment="1" applyProtection="1">
      <alignment horizontal="center" vertical="center" readingOrder="1"/>
      <protection locked="0"/>
    </xf>
    <xf numFmtId="0" fontId="2" fillId="0" borderId="23" xfId="0" applyFont="1" applyBorder="1" applyAlignment="1" applyProtection="1">
      <alignment horizontal="left" vertical="top" readingOrder="1"/>
      <protection locked="0"/>
    </xf>
    <xf numFmtId="177" fontId="17" fillId="6" borderId="7" xfId="2" applyNumberFormat="1" applyFont="1" applyFill="1" applyBorder="1" applyAlignment="1">
      <alignment horizontal="center" vertical="center" wrapText="1" readingOrder="1"/>
    </xf>
    <xf numFmtId="176" fontId="17" fillId="6" borderId="1" xfId="2" applyNumberFormat="1" applyFont="1" applyFill="1" applyBorder="1" applyAlignment="1" applyProtection="1">
      <alignment horizontal="right" vertical="center" wrapText="1" readingOrder="1"/>
      <protection locked="0"/>
    </xf>
    <xf numFmtId="177" fontId="17" fillId="0" borderId="1" xfId="2" applyNumberFormat="1" applyFont="1" applyBorder="1" applyAlignment="1" applyProtection="1">
      <alignment horizontal="center" vertical="center" readingOrder="1"/>
      <protection locked="0"/>
    </xf>
    <xf numFmtId="0" fontId="42" fillId="4" borderId="5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vertical="top" textRotation="255" wrapText="1"/>
    </xf>
    <xf numFmtId="0" fontId="40" fillId="4" borderId="1" xfId="0" applyFont="1" applyFill="1" applyBorder="1" applyAlignment="1">
      <alignment vertical="top" textRotation="255" wrapText="1"/>
    </xf>
    <xf numFmtId="0" fontId="40" fillId="4" borderId="4" xfId="0" applyFont="1" applyFill="1" applyBorder="1" applyAlignment="1">
      <alignment vertical="top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vertical="top" textRotation="255" wrapText="1"/>
    </xf>
    <xf numFmtId="180" fontId="17" fillId="0" borderId="0" xfId="0" applyNumberFormat="1" applyFont="1" applyAlignment="1" applyProtection="1">
      <alignment horizontal="right" vertical="center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177" fontId="14" fillId="0" borderId="0" xfId="0" applyNumberFormat="1" applyFont="1" applyAlignment="1" applyProtection="1">
      <alignment horizontal="center" vertical="center" wrapText="1" readingOrder="1"/>
      <protection locked="0"/>
    </xf>
    <xf numFmtId="179" fontId="14" fillId="0" borderId="0" xfId="0" applyNumberFormat="1" applyFont="1" applyAlignment="1" applyProtection="1">
      <alignment horizontal="right" vertical="center" wrapText="1" readingOrder="1"/>
      <protection locked="0"/>
    </xf>
    <xf numFmtId="178" fontId="16" fillId="0" borderId="0" xfId="0" applyNumberFormat="1" applyFont="1" applyAlignment="1">
      <alignment horizontal="right" vertical="center" wrapText="1" readingOrder="1"/>
    </xf>
    <xf numFmtId="176" fontId="16" fillId="0" borderId="0" xfId="0" applyNumberFormat="1" applyFont="1" applyAlignment="1" applyProtection="1">
      <alignment horizontal="center" vertical="center" wrapText="1" readingOrder="1"/>
      <protection locked="0"/>
    </xf>
    <xf numFmtId="9" fontId="16" fillId="0" borderId="0" xfId="0" applyNumberFormat="1" applyFont="1" applyAlignment="1" applyProtection="1">
      <alignment horizontal="center" vertical="center" wrapText="1"/>
      <protection locked="0"/>
    </xf>
    <xf numFmtId="177" fontId="16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right" vertical="center" readingOrder="1"/>
      <protection locked="0"/>
    </xf>
    <xf numFmtId="0" fontId="17" fillId="0" borderId="0" xfId="0" applyFont="1" applyAlignment="1" applyProtection="1">
      <alignment horizontal="right" vertical="center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top" wrapText="1" readingOrder="1"/>
      <protection locked="0"/>
    </xf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176" fontId="17" fillId="0" borderId="28" xfId="0" applyNumberFormat="1" applyFont="1" applyBorder="1" applyAlignment="1" applyProtection="1">
      <alignment horizontal="right" vertical="center" wrapText="1" readingOrder="1"/>
      <protection locked="0"/>
    </xf>
    <xf numFmtId="177" fontId="17" fillId="0" borderId="28" xfId="0" applyNumberFormat="1" applyFont="1" applyBorder="1" applyAlignment="1" applyProtection="1">
      <alignment horizontal="center" vertical="center" readingOrder="1"/>
      <protection locked="0"/>
    </xf>
    <xf numFmtId="180" fontId="17" fillId="0" borderId="27" xfId="0" applyNumberFormat="1" applyFont="1" applyBorder="1" applyAlignment="1" applyProtection="1">
      <alignment horizontal="center" vertical="center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 vertical="center" wrapText="1" readingOrder="1"/>
    </xf>
    <xf numFmtId="177" fontId="7" fillId="3" borderId="0" xfId="0" applyNumberFormat="1" applyFont="1" applyFill="1" applyAlignment="1">
      <alignment horizontal="center" vertical="center" wrapText="1" readingOrder="1"/>
    </xf>
    <xf numFmtId="177" fontId="7" fillId="3" borderId="0" xfId="0" applyNumberFormat="1" applyFont="1" applyFill="1" applyAlignment="1">
      <alignment horizontal="right" vertical="center" wrapText="1" readingOrder="1"/>
    </xf>
    <xf numFmtId="0" fontId="5" fillId="3" borderId="0" xfId="0" applyFont="1" applyFill="1" applyAlignment="1">
      <alignment horizontal="right" vertical="center" wrapText="1" readingOrder="1"/>
    </xf>
    <xf numFmtId="3" fontId="5" fillId="0" borderId="0" xfId="0" applyNumberFormat="1" applyFont="1" applyAlignment="1">
      <alignment horizontal="right" vertical="center" wrapText="1"/>
    </xf>
    <xf numFmtId="176" fontId="17" fillId="0" borderId="0" xfId="0" applyNumberFormat="1" applyFont="1" applyAlignment="1" applyProtection="1">
      <alignment vertical="center" readingOrder="1"/>
      <protection locked="0"/>
    </xf>
    <xf numFmtId="177" fontId="7" fillId="0" borderId="0" xfId="0" applyNumberFormat="1" applyFont="1" applyAlignment="1">
      <alignment horizontal="center" vertical="center" wrapText="1" readingOrder="1"/>
    </xf>
    <xf numFmtId="177" fontId="7" fillId="0" borderId="0" xfId="0" applyNumberFormat="1" applyFont="1" applyAlignment="1">
      <alignment horizontal="right" vertical="center" wrapText="1" readingOrder="1"/>
    </xf>
    <xf numFmtId="0" fontId="5" fillId="0" borderId="0" xfId="0" applyFont="1" applyAlignment="1">
      <alignment horizontal="right" vertical="center" wrapText="1" readingOrder="1"/>
    </xf>
    <xf numFmtId="176" fontId="7" fillId="0" borderId="1" xfId="0" applyNumberFormat="1" applyFont="1" applyBorder="1" applyAlignment="1" applyProtection="1">
      <alignment horizontal="right" vertical="center" readingOrder="1"/>
      <protection locked="0"/>
    </xf>
    <xf numFmtId="176" fontId="17" fillId="0" borderId="7" xfId="0" applyNumberFormat="1" applyFont="1" applyBorder="1" applyAlignment="1" applyProtection="1">
      <alignment horizontal="center" vertical="center" wrapText="1" readingOrder="1"/>
      <protection locked="0"/>
    </xf>
    <xf numFmtId="38" fontId="17" fillId="0" borderId="23" xfId="1" applyFont="1" applyFill="1" applyBorder="1" applyAlignment="1" applyProtection="1">
      <alignment vertical="top"/>
      <protection locked="0"/>
    </xf>
    <xf numFmtId="0" fontId="2" fillId="0" borderId="29" xfId="0" applyFont="1" applyBorder="1" applyAlignment="1" applyProtection="1">
      <alignment horizontal="right" vertical="top" readingOrder="1"/>
      <protection locked="0"/>
    </xf>
    <xf numFmtId="176" fontId="17" fillId="0" borderId="1" xfId="2" applyNumberFormat="1" applyFont="1" applyBorder="1" applyAlignment="1" applyProtection="1">
      <alignment horizontal="right" vertical="center" wrapText="1" readingOrder="1"/>
      <protection locked="0"/>
    </xf>
    <xf numFmtId="176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80" fontId="5" fillId="0" borderId="0" xfId="0" applyNumberFormat="1" applyFont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center" vertical="center" wrapText="1"/>
    </xf>
    <xf numFmtId="177" fontId="7" fillId="6" borderId="12" xfId="0" applyNumberFormat="1" applyFont="1" applyFill="1" applyBorder="1" applyAlignment="1">
      <alignment horizontal="center" vertical="center" wrapText="1" readingOrder="1"/>
    </xf>
    <xf numFmtId="176" fontId="17" fillId="6" borderId="11" xfId="0" applyNumberFormat="1" applyFont="1" applyFill="1" applyBorder="1" applyAlignment="1" applyProtection="1">
      <alignment horizontal="right" vertical="center" wrapText="1" readingOrder="1"/>
      <protection locked="0"/>
    </xf>
    <xf numFmtId="176" fontId="17" fillId="0" borderId="11" xfId="0" applyNumberFormat="1" applyFont="1" applyBorder="1" applyAlignment="1" applyProtection="1">
      <alignment vertical="center" wrapText="1" readingOrder="1"/>
      <protection locked="0"/>
    </xf>
    <xf numFmtId="178" fontId="17" fillId="0" borderId="4" xfId="0" applyNumberFormat="1" applyFont="1" applyBorder="1" applyAlignment="1" applyProtection="1">
      <alignment horizontal="right" vertical="center" wrapText="1" readingOrder="1"/>
      <protection locked="0"/>
    </xf>
    <xf numFmtId="178" fontId="17" fillId="0" borderId="25" xfId="0" applyNumberFormat="1" applyFont="1" applyBorder="1" applyAlignment="1" applyProtection="1">
      <alignment horizontal="right" vertical="center" wrapText="1" readingOrder="1"/>
      <protection locked="0"/>
    </xf>
    <xf numFmtId="178" fontId="17" fillId="0" borderId="4" xfId="2" applyNumberFormat="1" applyFont="1" applyBorder="1" applyAlignment="1" applyProtection="1">
      <alignment horizontal="right" vertical="center" wrapText="1" readingOrder="1"/>
      <protection locked="0"/>
    </xf>
    <xf numFmtId="178" fontId="7" fillId="0" borderId="4" xfId="0" applyNumberFormat="1" applyFont="1" applyBorder="1" applyAlignment="1" applyProtection="1">
      <alignment horizontal="right" vertical="center" wrapText="1" readingOrder="1"/>
      <protection locked="0"/>
    </xf>
    <xf numFmtId="176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178" fontId="17" fillId="0" borderId="1" xfId="0" applyNumberFormat="1" applyFont="1" applyBorder="1" applyAlignment="1" applyProtection="1">
      <alignment horizontal="right" vertical="center" wrapText="1" readingOrder="1"/>
      <protection locked="0"/>
    </xf>
    <xf numFmtId="178" fontId="17" fillId="6" borderId="4" xfId="0" applyNumberFormat="1" applyFont="1" applyFill="1" applyBorder="1" applyAlignment="1" applyProtection="1">
      <alignment horizontal="right" vertical="center" wrapText="1" readingOrder="1"/>
      <protection locked="0"/>
    </xf>
    <xf numFmtId="178" fontId="33" fillId="0" borderId="1" xfId="0" applyNumberFormat="1" applyFont="1" applyBorder="1" applyAlignment="1" applyProtection="1">
      <alignment horizontal="right" vertical="center" wrapText="1" readingOrder="1"/>
      <protection locked="0"/>
    </xf>
    <xf numFmtId="176" fontId="20" fillId="0" borderId="1" xfId="0" applyNumberFormat="1" applyFont="1" applyBorder="1" applyAlignment="1" applyProtection="1">
      <alignment horizontal="center" vertical="center" wrapText="1" readingOrder="1"/>
      <protection locked="0"/>
    </xf>
    <xf numFmtId="178" fontId="17" fillId="0" borderId="25" xfId="0" applyNumberFormat="1" applyFont="1" applyBorder="1" applyAlignment="1" applyProtection="1">
      <alignment horizontal="right" vertical="center" readingOrder="1"/>
      <protection locked="0"/>
    </xf>
    <xf numFmtId="178" fontId="33" fillId="0" borderId="1" xfId="0" applyNumberFormat="1" applyFont="1" applyBorder="1" applyAlignment="1" applyProtection="1">
      <alignment horizontal="right" vertical="center" wrapText="1"/>
      <protection locked="0"/>
    </xf>
    <xf numFmtId="182" fontId="33" fillId="0" borderId="1" xfId="0" applyNumberFormat="1" applyFont="1" applyBorder="1" applyAlignment="1" applyProtection="1">
      <alignment horizontal="center" vertical="center" wrapText="1"/>
      <protection locked="0"/>
    </xf>
    <xf numFmtId="178" fontId="33" fillId="0" borderId="25" xfId="0" applyNumberFormat="1" applyFont="1" applyBorder="1" applyAlignment="1" applyProtection="1">
      <alignment horizontal="right" vertical="center" wrapText="1"/>
      <protection locked="0"/>
    </xf>
    <xf numFmtId="178" fontId="33" fillId="0" borderId="25" xfId="0" applyNumberFormat="1" applyFont="1" applyBorder="1" applyAlignment="1" applyProtection="1">
      <alignment horizontal="right" vertical="center" wrapText="1" readingOrder="1"/>
      <protection locked="0"/>
    </xf>
    <xf numFmtId="176" fontId="20" fillId="0" borderId="25" xfId="0" applyNumberFormat="1" applyFont="1" applyBorder="1" applyAlignment="1" applyProtection="1">
      <alignment horizontal="center" vertical="center" wrapText="1" readingOrder="1"/>
      <protection locked="0"/>
    </xf>
    <xf numFmtId="178" fontId="17" fillId="0" borderId="1" xfId="2" applyNumberFormat="1" applyFont="1" applyBorder="1" applyAlignment="1" applyProtection="1">
      <alignment horizontal="right" vertical="center" wrapText="1" readingOrder="1"/>
      <protection locked="0"/>
    </xf>
    <xf numFmtId="178" fontId="17" fillId="0" borderId="25" xfId="2" applyNumberFormat="1" applyFont="1" applyBorder="1" applyAlignment="1" applyProtection="1">
      <alignment horizontal="right" vertical="center" wrapText="1" readingOrder="1"/>
      <protection locked="0"/>
    </xf>
    <xf numFmtId="176" fontId="17" fillId="0" borderId="25" xfId="2" applyNumberFormat="1" applyFont="1" applyBorder="1" applyAlignment="1" applyProtection="1">
      <alignment horizontal="center" vertical="center" wrapText="1" readingOrder="1"/>
      <protection locked="0"/>
    </xf>
    <xf numFmtId="176" fontId="20" fillId="0" borderId="1" xfId="9" applyNumberFormat="1" applyFont="1" applyBorder="1" applyAlignment="1" applyProtection="1">
      <alignment horizontal="center" vertical="center" wrapText="1" readingOrder="1"/>
      <protection locked="0"/>
    </xf>
    <xf numFmtId="178" fontId="17" fillId="0" borderId="5" xfId="0" applyNumberFormat="1" applyFont="1" applyBorder="1" applyAlignment="1" applyProtection="1">
      <alignment horizontal="right" vertical="center" wrapText="1" readingOrder="1"/>
      <protection locked="0"/>
    </xf>
    <xf numFmtId="176" fontId="17" fillId="0" borderId="5" xfId="0" applyNumberFormat="1" applyFont="1" applyBorder="1" applyAlignment="1" applyProtection="1">
      <alignment horizontal="center" vertical="center" wrapText="1" readingOrder="1"/>
      <protection locked="0"/>
    </xf>
    <xf numFmtId="178" fontId="17" fillId="0" borderId="25" xfId="0" applyNumberFormat="1" applyFont="1" applyBorder="1" applyAlignment="1">
      <alignment horizontal="right" vertical="center" wrapText="1" readingOrder="1"/>
    </xf>
    <xf numFmtId="178" fontId="17" fillId="0" borderId="27" xfId="0" applyNumberFormat="1" applyFont="1" applyBorder="1" applyAlignment="1" applyProtection="1">
      <alignment vertical="center" wrapText="1" readingOrder="1"/>
      <protection locked="0"/>
    </xf>
    <xf numFmtId="178" fontId="17" fillId="0" borderId="4" xfId="0" applyNumberFormat="1" applyFont="1" applyBorder="1" applyAlignment="1" applyProtection="1">
      <alignment vertical="center" wrapText="1" readingOrder="1"/>
      <protection locked="0"/>
    </xf>
    <xf numFmtId="178" fontId="17" fillId="6" borderId="4" xfId="0" applyNumberFormat="1" applyFont="1" applyFill="1" applyBorder="1" applyAlignment="1" applyProtection="1">
      <alignment vertical="center" wrapText="1" readingOrder="1"/>
      <protection locked="0"/>
    </xf>
    <xf numFmtId="0" fontId="42" fillId="4" borderId="13" xfId="0" applyFont="1" applyFill="1" applyBorder="1" applyAlignment="1">
      <alignment horizontal="center" vertical="center" wrapText="1"/>
    </xf>
    <xf numFmtId="0" fontId="42" fillId="4" borderId="4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top" textRotation="255" wrapText="1"/>
    </xf>
    <xf numFmtId="0" fontId="40" fillId="4" borderId="4" xfId="0" applyFont="1" applyFill="1" applyBorder="1" applyAlignment="1">
      <alignment horizontal="center" vertical="top" textRotation="255" wrapText="1"/>
    </xf>
    <xf numFmtId="0" fontId="40" fillId="4" borderId="7" xfId="0" applyFont="1" applyFill="1" applyBorder="1" applyAlignment="1">
      <alignment horizontal="center" vertical="center" wrapText="1"/>
    </xf>
    <xf numFmtId="0" fontId="40" fillId="4" borderId="22" xfId="0" applyFont="1" applyFill="1" applyBorder="1" applyAlignment="1">
      <alignment horizontal="center" vertical="center" wrapText="1"/>
    </xf>
    <xf numFmtId="0" fontId="40" fillId="4" borderId="24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top" textRotation="255" wrapText="1" indent="1"/>
    </xf>
    <xf numFmtId="0" fontId="40" fillId="4" borderId="4" xfId="0" applyFont="1" applyFill="1" applyBorder="1" applyAlignment="1">
      <alignment horizontal="center" vertical="top" textRotation="255" wrapText="1" indent="1"/>
    </xf>
    <xf numFmtId="0" fontId="40" fillId="4" borderId="13" xfId="0" applyFont="1" applyFill="1" applyBorder="1" applyAlignment="1">
      <alignment horizontal="center" vertical="center" textRotation="255" wrapText="1"/>
    </xf>
    <xf numFmtId="0" fontId="40" fillId="4" borderId="5" xfId="0" applyFont="1" applyFill="1" applyBorder="1" applyAlignment="1">
      <alignment horizontal="center" vertical="top" textRotation="255" wrapText="1" inden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/>
    </xf>
    <xf numFmtId="0" fontId="40" fillId="4" borderId="4" xfId="0" applyFont="1" applyFill="1" applyBorder="1" applyAlignment="1">
      <alignment horizontal="center" vertical="center" textRotation="255" wrapText="1"/>
    </xf>
    <xf numFmtId="0" fontId="40" fillId="4" borderId="7" xfId="0" applyFont="1" applyFill="1" applyBorder="1" applyAlignment="1">
      <alignment horizontal="center" vertical="center"/>
    </xf>
    <xf numFmtId="0" fontId="40" fillId="4" borderId="22" xfId="0" applyFont="1" applyFill="1" applyBorder="1" applyAlignment="1">
      <alignment horizontal="center" vertical="center"/>
    </xf>
    <xf numFmtId="0" fontId="40" fillId="4" borderId="24" xfId="0" applyFont="1" applyFill="1" applyBorder="1" applyAlignment="1">
      <alignment horizontal="center" vertical="center"/>
    </xf>
    <xf numFmtId="0" fontId="41" fillId="4" borderId="5" xfId="0" applyFont="1" applyFill="1" applyBorder="1" applyAlignment="1">
      <alignment horizontal="center" vertical="center" wrapText="1"/>
    </xf>
    <xf numFmtId="0" fontId="41" fillId="4" borderId="13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40" fillId="2" borderId="22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textRotation="255" wrapText="1"/>
    </xf>
    <xf numFmtId="0" fontId="40" fillId="4" borderId="5" xfId="0" applyFont="1" applyFill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center" vertical="center" wrapText="1"/>
    </xf>
    <xf numFmtId="0" fontId="40" fillId="4" borderId="8" xfId="0" applyFont="1" applyFill="1" applyBorder="1" applyAlignment="1">
      <alignment horizontal="center" vertical="center" wrapText="1"/>
    </xf>
    <xf numFmtId="0" fontId="40" fillId="4" borderId="9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center" wrapText="1"/>
    </xf>
    <xf numFmtId="0" fontId="40" fillId="4" borderId="8" xfId="0" applyFont="1" applyFill="1" applyBorder="1" applyAlignment="1">
      <alignment horizontal="left" vertical="center" wrapText="1" indent="1"/>
    </xf>
    <xf numFmtId="0" fontId="40" fillId="4" borderId="10" xfId="0" applyFont="1" applyFill="1" applyBorder="1" applyAlignment="1">
      <alignment horizontal="left" vertical="center" wrapText="1" indent="1"/>
    </xf>
    <xf numFmtId="0" fontId="41" fillId="4" borderId="8" xfId="0" applyFont="1" applyFill="1" applyBorder="1" applyAlignment="1">
      <alignment horizontal="center" vertical="center" wrapText="1"/>
    </xf>
    <xf numFmtId="0" fontId="41" fillId="4" borderId="23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</cellXfs>
  <cellStyles count="11">
    <cellStyle name="Normal" xfId="2" xr:uid="{00000000-0005-0000-0000-000000000000}"/>
    <cellStyle name="ハイパーリンク" xfId="7" builtinId="8"/>
    <cellStyle name="ハイパーリンク 2" xfId="10" xr:uid="{581D0A18-BCC2-407F-92F7-0BBF3D1411CC}"/>
    <cellStyle name="桁区切り" xfId="1" builtinId="6"/>
    <cellStyle name="桁区切り 2" xfId="3" xr:uid="{00000000-0005-0000-0000-000003000000}"/>
    <cellStyle name="桁区切り 3" xfId="8" xr:uid="{E5DDF52E-0928-4A15-8DFB-FE48AEB7C56E}"/>
    <cellStyle name="標準" xfId="0" builtinId="0"/>
    <cellStyle name="標準 2" xfId="4" xr:uid="{00000000-0005-0000-0000-000005000000}"/>
    <cellStyle name="標準 3" xfId="5" xr:uid="{00000000-0005-0000-0000-000006000000}"/>
    <cellStyle name="標準 3 2" xfId="9" xr:uid="{E214274F-7613-45F4-8D13-FBFDFB7C4F8B}"/>
    <cellStyle name="標準 5" xfId="6" xr:uid="{00000000-0005-0000-0000-000007000000}"/>
  </cellStyles>
  <dxfs count="3980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AEAAAA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ont>
        <color rgb="FF000000"/>
      </font>
      <fill>
        <patternFill>
          <bgColor rgb="FFAFABAB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AEAAAA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ont>
        <color rgb="FF000000"/>
      </font>
      <fill>
        <patternFill>
          <bgColor rgb="FFAFABAB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rgb="FF000000"/>
        <name val="ＭＳ Ｐゴシック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88555558946501"/>
        </patternFill>
      </fill>
    </dxf>
    <dxf>
      <font>
        <color rgb="FF000000"/>
        <name val="ＭＳ Ｐゴシック"/>
      </font>
      <fill>
        <patternFill>
          <bgColor rgb="FFFF0000"/>
        </patternFill>
      </fill>
    </dxf>
    <dxf>
      <font>
        <color rgb="FF000000"/>
        <name val="ＭＳ Ｐゴシック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77111117893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88555558946501"/>
        </patternFill>
      </fill>
    </dxf>
    <dxf>
      <fill>
        <patternFill>
          <bgColor rgb="FFAEAAAA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AEAAAA"/>
        </patternFill>
      </fill>
    </dxf>
    <dxf>
      <fill>
        <patternFill>
          <bgColor rgb="FFAEAAAA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rgb="FF000000"/>
      </font>
      <fill>
        <patternFill>
          <bgColor rgb="FFAFABAB"/>
        </patternFill>
      </fill>
    </dxf>
    <dxf>
      <font>
        <color rgb="FF000000"/>
      </font>
      <fill>
        <patternFill>
          <bgColor rgb="FFAFABAB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rgb="FFAEAAAA"/>
        </patternFill>
      </fill>
    </dxf>
    <dxf>
      <fill>
        <patternFill>
          <bgColor rgb="FFAEAAAA"/>
        </patternFill>
      </fill>
    </dxf>
    <dxf>
      <fill>
        <patternFill>
          <bgColor rgb="FFAEAAAA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rgb="FFAEAAAA"/>
        </patternFill>
      </fill>
    </dxf>
    <dxf>
      <fill>
        <patternFill>
          <bgColor rgb="FFAEAAAA"/>
        </patternFill>
      </fill>
    </dxf>
    <dxf>
      <fill>
        <patternFill>
          <bgColor rgb="FFAEAAAA"/>
        </patternFill>
      </fill>
    </dxf>
    <dxf>
      <fill>
        <patternFill>
          <bgColor rgb="FFAEAAAA"/>
        </patternFill>
      </fill>
    </dxf>
    <dxf>
      <fill>
        <patternFill>
          <bgColor rgb="FFAEAAAA"/>
        </patternFill>
      </fill>
    </dxf>
    <dxf>
      <fill>
        <patternFill>
          <bgColor rgb="FFAEAAAA"/>
        </patternFill>
      </fill>
    </dxf>
    <dxf>
      <fill>
        <patternFill>
          <bgColor rgb="FFAEAAAA"/>
        </patternFill>
      </fill>
    </dxf>
    <dxf>
      <fill>
        <patternFill>
          <bgColor rgb="FFAEAAAA"/>
        </patternFill>
      </fill>
    </dxf>
    <dxf>
      <fill>
        <patternFill>
          <bgColor rgb="FFAEAAAA"/>
        </patternFill>
      </fill>
    </dxf>
    <dxf>
      <fill>
        <patternFill>
          <bgColor rgb="FFAEAAAA"/>
        </patternFill>
      </fill>
    </dxf>
    <dxf>
      <fill>
        <patternFill>
          <bgColor rgb="FFAEAAAA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rgb="FFAEAAAA"/>
        </patternFill>
      </fill>
    </dxf>
    <dxf>
      <fill>
        <patternFill>
          <bgColor rgb="FFAEAAAA"/>
        </patternFill>
      </fill>
    </dxf>
    <dxf>
      <fill>
        <patternFill>
          <bgColor rgb="FFAEAAAA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ont>
        <color rgb="FF000000"/>
        <name val="ＭＳ Ｐゴシック"/>
      </font>
      <fill>
        <patternFill>
          <bgColor rgb="FFFF0000"/>
        </patternFill>
      </fill>
    </dxf>
    <dxf>
      <font>
        <color rgb="FF000000"/>
        <name val="ＭＳ Ｐゴシック"/>
      </font>
      <fill>
        <patternFill>
          <bgColor rgb="FFAFABAB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000000"/>
      </font>
      <fill>
        <patternFill>
          <bgColor rgb="FFAFABAB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16074098941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16074098941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16074098941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16074098941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1607409894101"/>
        </patternFill>
      </fill>
    </dxf>
    <dxf>
      <fill>
        <patternFill>
          <bgColor theme="2" tint="-0.249916074098941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1607409894101"/>
        </patternFill>
      </fill>
    </dxf>
    <dxf>
      <fill>
        <patternFill>
          <bgColor theme="2" tint="-0.24991607409894101"/>
        </patternFill>
      </fill>
    </dxf>
    <dxf>
      <fill>
        <patternFill>
          <bgColor theme="2" tint="-0.24991607409894101"/>
        </patternFill>
      </fill>
    </dxf>
    <dxf>
      <fill>
        <patternFill>
          <bgColor theme="2" tint="-0.24991607409894101"/>
        </patternFill>
      </fill>
    </dxf>
    <dxf>
      <fill>
        <patternFill>
          <bgColor theme="2" tint="-0.24991607409894101"/>
        </patternFill>
      </fill>
    </dxf>
    <dxf>
      <fill>
        <patternFill>
          <bgColor theme="2" tint="-0.24991607409894101"/>
        </patternFill>
      </fill>
    </dxf>
    <dxf>
      <fill>
        <patternFill>
          <bgColor theme="2" tint="-0.24991607409894101"/>
        </patternFill>
      </fill>
    </dxf>
    <dxf>
      <fill>
        <patternFill>
          <bgColor theme="2" tint="-0.249916074098941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1607409894101"/>
        </patternFill>
      </fill>
    </dxf>
    <dxf>
      <fill>
        <patternFill>
          <bgColor theme="2" tint="-0.24991607409894101"/>
        </patternFill>
      </fill>
    </dxf>
    <dxf>
      <fill>
        <patternFill>
          <bgColor theme="2" tint="-0.249916074098941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77111117893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88555558946501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FCCFF"/>
      <color rgb="FFFFCCCC"/>
      <color rgb="FFFF99CC"/>
      <color rgb="FFFF7C80"/>
      <color rgb="FFFF0066"/>
      <color rgb="FFCC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ef.kumamoto.jp/soshiki/10/2821.html" TargetMode="External"/><Relationship Id="rId13" Type="http://schemas.openxmlformats.org/officeDocument/2006/relationships/hyperlink" Target="https://web.pref.hyogo.lg.jp/kk30/sogokanri.html" TargetMode="External"/><Relationship Id="rId3" Type="http://schemas.openxmlformats.org/officeDocument/2006/relationships/hyperlink" Target="https://www.pref.akita.lg.jp/pages/archive/10764" TargetMode="External"/><Relationship Id="rId7" Type="http://schemas.openxmlformats.org/officeDocument/2006/relationships/hyperlink" Target="https://www.pref.tokushima.lg.jp/kenseijoho/kenseisogo/sogokeikaku/5036084" TargetMode="External"/><Relationship Id="rId12" Type="http://schemas.openxmlformats.org/officeDocument/2006/relationships/hyperlink" Target="mailto:kanbunka@pref.hiroshima.lg.jp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pref.iwate.jp/kyouikubunka/sports/1007366/1032975/1037308.html" TargetMode="External"/><Relationship Id="rId16" Type="http://schemas.openxmlformats.org/officeDocument/2006/relationships/hyperlink" Target="https://safe.menlosecurity.com/doc/docview/viewer/docN1F4D8C1E407Af71e4bc8f417815c9908f3c7b730eae3240921fb5067f07296453e05c2aa2900" TargetMode="External"/><Relationship Id="rId1" Type="http://schemas.openxmlformats.org/officeDocument/2006/relationships/hyperlink" Target="https://www.pref.hokkaido.lg.jp/sm/gzs/fm/facilitymanagement.html" TargetMode="External"/><Relationship Id="rId6" Type="http://schemas.openxmlformats.org/officeDocument/2006/relationships/hyperlink" Target="https://www.pref.shizuoka.jp/soumu/so-120/documents/kobetusisetukeikakukoukyoukentikubutu.pdf" TargetMode="External"/><Relationship Id="rId11" Type="http://schemas.openxmlformats.org/officeDocument/2006/relationships/hyperlink" Target="https://www.pref.chiba.lg.jp/shisan/choujumyouka/keikaku.html" TargetMode="External"/><Relationship Id="rId5" Type="http://schemas.openxmlformats.org/officeDocument/2006/relationships/hyperlink" Target="https://www.pref.gifu.lg.jp/page/17657.html" TargetMode="External"/><Relationship Id="rId15" Type="http://schemas.openxmlformats.org/officeDocument/2006/relationships/hyperlink" Target="https://www.pref.tottori.lg.jp/secure/704019/abcde.pdf" TargetMode="External"/><Relationship Id="rId10" Type="http://schemas.openxmlformats.org/officeDocument/2006/relationships/hyperlink" Target="https://www.pref.kyoto.jp/sisan/news/kanrihousin.html" TargetMode="External"/><Relationship Id="rId4" Type="http://schemas.openxmlformats.org/officeDocument/2006/relationships/hyperlink" Target="https://www.pref.niigata.lg.jp/sec/kanzai/kobetushisetukeikaku.html" TargetMode="External"/><Relationship Id="rId9" Type="http://schemas.openxmlformats.org/officeDocument/2006/relationships/hyperlink" Target="https://www.pref.fukuoka.lg.jp/contents/kobetsu-kenminmukeshisetsu.html" TargetMode="External"/><Relationship Id="rId14" Type="http://schemas.openxmlformats.org/officeDocument/2006/relationships/hyperlink" Target="https://www.pref.yamaguchi.lg.jp/soshiki/4/12348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ity.kawasaki.jp/170/page/0000138575.html" TargetMode="External"/><Relationship Id="rId1" Type="http://schemas.openxmlformats.org/officeDocument/2006/relationships/hyperlink" Target="https://www.city.chiba.jp/zaiseikyoku/shisan/shisan/kobetsushisetsukeikaku.html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own.hyogo-taishi.lg.jp/" TargetMode="External"/><Relationship Id="rId21" Type="http://schemas.openxmlformats.org/officeDocument/2006/relationships/hyperlink" Target="https://www.town.echizen.fukui.jp/chousei/11/03/p006913.html" TargetMode="External"/><Relationship Id="rId42" Type="http://schemas.openxmlformats.org/officeDocument/2006/relationships/hyperlink" Target="https://www.city.naruto.tokushima.jp/shisei/shisetsu/kobetsu/" TargetMode="External"/><Relationship Id="rId63" Type="http://schemas.openxmlformats.org/officeDocument/2006/relationships/hyperlink" Target="https://www.city.omuta.lg.jp/hpKiji/pub/detail.aspx?c_id=5&amp;id=6887&amp;class_set_id=1&amp;class_id=193" TargetMode="External"/><Relationship Id="rId84" Type="http://schemas.openxmlformats.org/officeDocument/2006/relationships/hyperlink" Target="https://www.city.fuchu.tokyo.jp/gyosei/kekaku/kekaku/koukyoushisetu/koukyousisetumanejimenntonotorik/3jipuran.html" TargetMode="External"/><Relationship Id="rId138" Type="http://schemas.openxmlformats.org/officeDocument/2006/relationships/hyperlink" Target="https://www.city.yotsukaido.chiba.jp/shisei/torikumi/koso/gyozaisei/p_kanri/ykanzai2021061619185.html" TargetMode="External"/><Relationship Id="rId159" Type="http://schemas.openxmlformats.org/officeDocument/2006/relationships/hyperlink" Target="https://kimotsuki-town.jp/soshiki/somuka/1/1452.html" TargetMode="External"/><Relationship Id="rId170" Type="http://schemas.openxmlformats.org/officeDocument/2006/relationships/hyperlink" Target="https://www.city.okaya.lg.jp/material/files/group/5/040330-2.pdf" TargetMode="External"/><Relationship Id="rId191" Type="http://schemas.openxmlformats.org/officeDocument/2006/relationships/hyperlink" Target="https://www/city.kazuno.akita.jp/material/files/group/4/kobetusisetugaiyou.pdf" TargetMode="External"/><Relationship Id="rId205" Type="http://schemas.openxmlformats.org/officeDocument/2006/relationships/hyperlink" Target="https://www.city.hadano.kanagawa.jp/www/contents/1001000003500/index.html" TargetMode="External"/><Relationship Id="rId107" Type="http://schemas.openxmlformats.org/officeDocument/2006/relationships/hyperlink" Target="https://www.town.aisho.shiga.jp/chosei/10/1/koukyousisetu.2742.html" TargetMode="External"/><Relationship Id="rId11" Type="http://schemas.openxmlformats.org/officeDocument/2006/relationships/hyperlink" Target="https://www.city.hanamaki.iwate.jp/shisei/shisei/management/1003280.html" TargetMode="External"/><Relationship Id="rId32" Type="http://schemas.openxmlformats.org/officeDocument/2006/relationships/hyperlink" Target="https://www.city.yokkaichi.lg.jp/www/contents/1625467979771/index.html" TargetMode="External"/><Relationship Id="rId53" Type="http://schemas.openxmlformats.org/officeDocument/2006/relationships/hyperlink" Target="https://www.hyugacity.jp/display.php?cont=210331145430" TargetMode="External"/><Relationship Id="rId74" Type="http://schemas.openxmlformats.org/officeDocument/2006/relationships/hyperlink" Target="https://www.city.kodaira.tokyo.jp/kurashi/086/086559.html" TargetMode="External"/><Relationship Id="rId128" Type="http://schemas.openxmlformats.org/officeDocument/2006/relationships/hyperlink" Target="https://www.city.sukagawa.fukushima.jp/shisei/kokyo_managemant/1007916.html" TargetMode="External"/><Relationship Id="rId149" Type="http://schemas.openxmlformats.org/officeDocument/2006/relationships/hyperlink" Target="https://www.city.isesaki.lg.jp/soshiki/keizai/shoko/yushirousei/9671.html" TargetMode="External"/><Relationship Id="rId5" Type="http://schemas.openxmlformats.org/officeDocument/2006/relationships/hyperlink" Target="http://www.town.fukaura.lg.jp/" TargetMode="External"/><Relationship Id="rId95" Type="http://schemas.openxmlformats.org/officeDocument/2006/relationships/hyperlink" Target="https://www.city.iwamizawa.hokkaido.jp/soshiki/kikakushitsu/seisaku_keikaku/2/3455.html" TargetMode="External"/><Relationship Id="rId160" Type="http://schemas.openxmlformats.org/officeDocument/2006/relationships/hyperlink" Target="http://www.town.kikai.lg.jp/kanri/documents/202103_kikaichokobetsu.pdf" TargetMode="External"/><Relationship Id="rId181" Type="http://schemas.openxmlformats.org/officeDocument/2006/relationships/hyperlink" Target="https://www.city.chikuma.lg.jp/gyoseijoho/seisaku_keikaku/4946.html" TargetMode="External"/><Relationship Id="rId22" Type="http://schemas.openxmlformats.org/officeDocument/2006/relationships/hyperlink" Target="https://www.city.numazu.shizuoka.jp/shisei/gyozaisei/publicfacility/keikaku.htm" TargetMode="External"/><Relationship Id="rId43" Type="http://schemas.openxmlformats.org/officeDocument/2006/relationships/hyperlink" Target="https://www.city.komatsushima.lg.jp/" TargetMode="External"/><Relationship Id="rId64" Type="http://schemas.openxmlformats.org/officeDocument/2006/relationships/hyperlink" Target="https://www.town.soeda.fukuoka.jp/docs/2017061500019/" TargetMode="External"/><Relationship Id="rId118" Type="http://schemas.openxmlformats.org/officeDocument/2006/relationships/hyperlink" Target="https://www.city.sumoto.lg.jp/soshiki/4/12984.html" TargetMode="External"/><Relationship Id="rId139" Type="http://schemas.openxmlformats.org/officeDocument/2006/relationships/hyperlink" Target="https://www.city.katori.lg.jp/govermment/plan_policy/plan/zenpan/index.html" TargetMode="External"/><Relationship Id="rId85" Type="http://schemas.openxmlformats.org/officeDocument/2006/relationships/hyperlink" Target="http://www.city.musashino.lg.jp/shisei_joho/sesaku_keikaku/kankyoseikatsubu/1037004.html" TargetMode="External"/><Relationship Id="rId150" Type="http://schemas.openxmlformats.org/officeDocument/2006/relationships/hyperlink" Target="http://www.town.nakanojo.gunma.jp/~info/1-soumu/public-facility/plan-index.html" TargetMode="External"/><Relationship Id="rId171" Type="http://schemas.openxmlformats.org/officeDocument/2006/relationships/hyperlink" Target="https://www.vill-shimojo.jp/gyousei/gyousei-info/kakuka/soumu_osirase/2021-0420-1430-3.html" TargetMode="External"/><Relationship Id="rId192" Type="http://schemas.openxmlformats.org/officeDocument/2006/relationships/hyperlink" Target="https://www.kamikoani.akita.jp/forms/info/info.aspx?info_id=13260" TargetMode="External"/><Relationship Id="rId206" Type="http://schemas.openxmlformats.org/officeDocument/2006/relationships/hyperlink" Target="https://www.city.atsugi.kanagawa.jp/shiseijoho/shisaku_keikaku/3/2/28162.html" TargetMode="External"/><Relationship Id="rId12" Type="http://schemas.openxmlformats.org/officeDocument/2006/relationships/hyperlink" Target="https://www.city.ofunato.iwate.jp/soshiki/zaisei/13742.html" TargetMode="External"/><Relationship Id="rId33" Type="http://schemas.openxmlformats.org/officeDocument/2006/relationships/hyperlink" Target="https://www.city.ise.mie.jp/shisei/keikaku_shisaku/management/index.html" TargetMode="External"/><Relationship Id="rId108" Type="http://schemas.openxmlformats.org/officeDocument/2006/relationships/hyperlink" Target="https://www.city.miyoshi.hiroshima.jp/zaisan_m/zaisan/shisetsu-management_3_202109.html" TargetMode="External"/><Relationship Id="rId129" Type="http://schemas.openxmlformats.org/officeDocument/2006/relationships/hyperlink" Target="https://www.city.soma.fukushima.jp/" TargetMode="External"/><Relationship Id="rId54" Type="http://schemas.openxmlformats.org/officeDocument/2006/relationships/hyperlink" Target="http://www.town.takanabe.lg.jp/soshiki/zaiseikeiei/2/1/kobetu/" TargetMode="External"/><Relationship Id="rId75" Type="http://schemas.openxmlformats.org/officeDocument/2006/relationships/hyperlink" Target="https://www.city.akishima.lg.jp/s004/020/020/060/050/kobetsushisetsu01.pdf" TargetMode="External"/><Relationship Id="rId96" Type="http://schemas.openxmlformats.org/officeDocument/2006/relationships/hyperlink" Target="https://www.city.kushiro.lg.jp/common/000188850.pdf" TargetMode="External"/><Relationship Id="rId140" Type="http://schemas.openxmlformats.org/officeDocument/2006/relationships/hyperlink" Target="http://www.city.sammu.lg.jp/" TargetMode="External"/><Relationship Id="rId161" Type="http://schemas.openxmlformats.org/officeDocument/2006/relationships/hyperlink" Target="https://www.city.shibushi.lg.jp/soshiki/4/1798.html" TargetMode="External"/><Relationship Id="rId182" Type="http://schemas.openxmlformats.org/officeDocument/2006/relationships/hyperlink" Target="http://www.town.yamanouchi.nagano.jp/asset/00032/site_shared/soumu/kikaku/public_comment/kikaku-zaisei/kobetsushisetsu.pdf" TargetMode="External"/><Relationship Id="rId6" Type="http://schemas.openxmlformats.org/officeDocument/2006/relationships/hyperlink" Target="https://www.city.misawa.lg.jp/" TargetMode="External"/><Relationship Id="rId23" Type="http://schemas.openxmlformats.org/officeDocument/2006/relationships/hyperlink" Target="http://www.city.fujinomiya.lg.jp/sp/citizen/visuf80000019rvs.html" TargetMode="External"/><Relationship Id="rId119" Type="http://schemas.openxmlformats.org/officeDocument/2006/relationships/hyperlink" Target="https://www.town.shinonsen.hyogo.jp/page/?mode=detail&amp;detail_mode=topics&amp;page_id=b12148fb81af3c9907dbdefcf646abc1" TargetMode="External"/><Relationship Id="rId44" Type="http://schemas.openxmlformats.org/officeDocument/2006/relationships/hyperlink" Target="https://www.city.yoshinogawa.lg.jp/docs/2021041600064/" TargetMode="External"/><Relationship Id="rId65" Type="http://schemas.openxmlformats.org/officeDocument/2006/relationships/hyperlink" Target="https://www.town.kanda.lg.jp/_1032/_6910/_6888.html" TargetMode="External"/><Relationship Id="rId86" Type="http://schemas.openxmlformats.org/officeDocument/2006/relationships/hyperlink" Target="https://www.city.fussa.tokyo.jp/municipal/management/1007869/1011634.html" TargetMode="External"/><Relationship Id="rId130" Type="http://schemas.openxmlformats.org/officeDocument/2006/relationships/hyperlink" Target="mailto:shogai@city.tamura.lg.jp" TargetMode="External"/><Relationship Id="rId151" Type="http://schemas.openxmlformats.org/officeDocument/2006/relationships/hyperlink" Target="https://www.city.midori.gunma.jp/" TargetMode="External"/><Relationship Id="rId172" Type="http://schemas.openxmlformats.org/officeDocument/2006/relationships/hyperlink" Target="https://www.city.komagane.nagano.jp/soshikiichiran/kikakushinkoka/kikakuchoseigakari/4/1/4/7557.html" TargetMode="External"/><Relationship Id="rId193" Type="http://schemas.openxmlformats.org/officeDocument/2006/relationships/hyperlink" Target="http://www.town.mitane.akita.jp/" TargetMode="External"/><Relationship Id="rId207" Type="http://schemas.openxmlformats.org/officeDocument/2006/relationships/hyperlink" Target="https://www.city.yamato.lg.jp/gyosei/soshik/36/seisaku_keikaku/yamatoshikokyoshisetsu/5189.html" TargetMode="External"/><Relationship Id="rId13" Type="http://schemas.openxmlformats.org/officeDocument/2006/relationships/hyperlink" Target="https://www.city.rikuzentakata.iwate.jp/shisei_shinokeikaku/shinogaiyo/kokyoshisetsu/4503.html" TargetMode="External"/><Relationship Id="rId109" Type="http://schemas.openxmlformats.org/officeDocument/2006/relationships/hyperlink" Target="https://www.town.sera.hiroshima.jp/uploaded/attachment/2987.pdf" TargetMode="External"/><Relationship Id="rId34" Type="http://schemas.openxmlformats.org/officeDocument/2006/relationships/hyperlink" Target="https://www.city.kuwana.lg.jp/shiseijouhou/shisaku/management/keikaku/index.html" TargetMode="External"/><Relationship Id="rId55" Type="http://schemas.openxmlformats.org/officeDocument/2006/relationships/hyperlink" Target="https://www.town.miyazaki-misato.lg.jp/kiji003261/index.html/" TargetMode="External"/><Relationship Id="rId76" Type="http://schemas.openxmlformats.org/officeDocument/2006/relationships/hyperlink" Target="https://www.niijima.com/gyousei/keikaku/index.html" TargetMode="External"/><Relationship Id="rId97" Type="http://schemas.openxmlformats.org/officeDocument/2006/relationships/hyperlink" Target="http://www.city.muroran.lg.jp/main/org7300/kenchikuka-top_01.html" TargetMode="External"/><Relationship Id="rId120" Type="http://schemas.openxmlformats.org/officeDocument/2006/relationships/hyperlink" Target="http://www.city.miki.lg.jp/" TargetMode="External"/><Relationship Id="rId141" Type="http://schemas.openxmlformats.org/officeDocument/2006/relationships/hyperlink" Target="https://www.town.shibayama.lg.jp/0000004315.html" TargetMode="External"/><Relationship Id="rId7" Type="http://schemas.openxmlformats.org/officeDocument/2006/relationships/hyperlink" Target="https://www.city.morioka.iwate.jp/shisei/machizukuri/shitsuhoyu/1009870.html" TargetMode="External"/><Relationship Id="rId162" Type="http://schemas.openxmlformats.org/officeDocument/2006/relationships/hyperlink" Target="https://www.city.ibusuki.lg.jp/main/shisei/keikaku/keikaku/page007385.html" TargetMode="External"/><Relationship Id="rId183" Type="http://schemas.openxmlformats.org/officeDocument/2006/relationships/hyperlink" Target="https://www.city.nakano.nagano.jp/docs/2021081600017/file_contents/shiminnbunkakei.pdf" TargetMode="External"/><Relationship Id="rId24" Type="http://schemas.openxmlformats.org/officeDocument/2006/relationships/hyperlink" Target="https://www.city.ito.shizuoka.jp/gyosei/soshikikarasagasu/shogaigakushuka/kosodate_kyoiku/2/3/9782.html" TargetMode="External"/><Relationship Id="rId45" Type="http://schemas.openxmlformats.org/officeDocument/2006/relationships/hyperlink" Target="https://www.city.arao.lg.jp/shisei/shisaku/sogo-kanri/page19428.html" TargetMode="External"/><Relationship Id="rId66" Type="http://schemas.openxmlformats.org/officeDocument/2006/relationships/hyperlink" Target="https://www.city.buzen.lg.jp/kanzai/koukyousisetukannrikeikaku.html" TargetMode="External"/><Relationship Id="rId87" Type="http://schemas.openxmlformats.org/officeDocument/2006/relationships/hyperlink" Target="https://www.city.toshima.lg.jp/003/kuse/shisaku/shisaku/kekaku/032617/documents/keikaku5.pdf" TargetMode="External"/><Relationship Id="rId110" Type="http://schemas.openxmlformats.org/officeDocument/2006/relationships/hyperlink" Target="https://www.city.sanda.lg.jp/shisei_joho/seisaku_keikaku/kokyoshisetsu/9831.html" TargetMode="External"/><Relationship Id="rId131" Type="http://schemas.openxmlformats.org/officeDocument/2006/relationships/hyperlink" Target="http://www.city.choshi.chiba.jp/sisei/housin/" TargetMode="External"/><Relationship Id="rId61" Type="http://schemas.openxmlformats.org/officeDocument/2006/relationships/hyperlink" Target="https://www.city.nakagawa.lg.jp/soshiki/49/kobetsushisetsukeikaku" TargetMode="External"/><Relationship Id="rId82" Type="http://schemas.openxmlformats.org/officeDocument/2006/relationships/hyperlink" Target="https://www.city.chuo.lg.jp/kusei/kobetsukeikaku/kobetsukeikaku/sougoukanrihousshin.html" TargetMode="External"/><Relationship Id="rId152" Type="http://schemas.openxmlformats.org/officeDocument/2006/relationships/hyperlink" Target="https://www.city.annaka.lg.jp/" TargetMode="External"/><Relationship Id="rId173" Type="http://schemas.openxmlformats.org/officeDocument/2006/relationships/hyperlink" Target="https://www.town.miyota.nagano.jp/" TargetMode="External"/><Relationship Id="rId194" Type="http://schemas.openxmlformats.org/officeDocument/2006/relationships/hyperlink" Target="http://www.town.happou.akita.jp/" TargetMode="External"/><Relationship Id="rId199" Type="http://schemas.openxmlformats.org/officeDocument/2006/relationships/hyperlink" Target="https://www.town.nichinan.lg.jp/soshikikarasagasu/somuka/zaisei/3333.html" TargetMode="External"/><Relationship Id="rId203" Type="http://schemas.openxmlformats.org/officeDocument/2006/relationships/hyperlink" Target="https://www.city.hiratsuka.kanagawa.jp/kokoku/page27_00015.html" TargetMode="External"/><Relationship Id="rId208" Type="http://schemas.openxmlformats.org/officeDocument/2006/relationships/hyperlink" Target="https://www.city.minamiashigara.kanagawa.jp/machi/seisaku/shisetsumanagement/p06427.html" TargetMode="External"/><Relationship Id="rId19" Type="http://schemas.openxmlformats.org/officeDocument/2006/relationships/hyperlink" Target="http://www.city.echizen.lg.jp/office/090/020/kyouikutyouzyumyouka.html" TargetMode="External"/><Relationship Id="rId14" Type="http://schemas.openxmlformats.org/officeDocument/2006/relationships/hyperlink" Target="https://www.town.hiraizumi.iwate.jp/" TargetMode="External"/><Relationship Id="rId30" Type="http://schemas.openxmlformats.org/officeDocument/2006/relationships/hyperlink" Target="http://www.town.shimizu.shizuoka.jp/kikaku/kikaku00244.html" TargetMode="External"/><Relationship Id="rId35" Type="http://schemas.openxmlformats.org/officeDocument/2006/relationships/hyperlink" Target="https://www.city.suzuka.lg.jp/gyosei/plan/management/index.html" TargetMode="External"/><Relationship Id="rId56" Type="http://schemas.openxmlformats.org/officeDocument/2006/relationships/hyperlink" Target="http://www.town.tachiarai.fukuoka.jp/page/page_02247.html" TargetMode="External"/><Relationship Id="rId77" Type="http://schemas.openxmlformats.org/officeDocument/2006/relationships/hyperlink" Target="https://www.city.suginami.tokyo.jp/guide/kusei/saihen/1065562.html" TargetMode="External"/><Relationship Id="rId100" Type="http://schemas.openxmlformats.org/officeDocument/2006/relationships/hyperlink" Target="http://www.town.nishihara.okinawa.jp/" TargetMode="External"/><Relationship Id="rId105" Type="http://schemas.openxmlformats.org/officeDocument/2006/relationships/hyperlink" Target="https://www.city.omihachiman.lg.jp/soshiki/gyosei/2/1/1353.html" TargetMode="External"/><Relationship Id="rId126" Type="http://schemas.openxmlformats.org/officeDocument/2006/relationships/hyperlink" Target="http://www.city.iwaki.lg.jp/www/contents/1486970034442/index.html" TargetMode="External"/><Relationship Id="rId147" Type="http://schemas.openxmlformats.org/officeDocument/2006/relationships/hyperlink" Target="https://www.city.narashino.lg.jp/smph/joho/matidukurisanka/koukyou_saisei/saiseikeikaku/dai2jikoukyoukenchikubsaisei.html" TargetMode="External"/><Relationship Id="rId168" Type="http://schemas.openxmlformats.org/officeDocument/2006/relationships/hyperlink" Target="https://www.city.sakaide.lg.jp/soshiki/zaimu/kobetsushisetsu.html" TargetMode="External"/><Relationship Id="rId8" Type="http://schemas.openxmlformats.org/officeDocument/2006/relationships/hyperlink" Target="https://www.city.tono.iwate.jp/index.cfm/49,0,265,551,html" TargetMode="External"/><Relationship Id="rId51" Type="http://schemas.openxmlformats.org/officeDocument/2006/relationships/hyperlink" Target="https://www.vill.sagara.lg.jp/" TargetMode="External"/><Relationship Id="rId72" Type="http://schemas.openxmlformats.org/officeDocument/2006/relationships/hyperlink" Target="https://www.city.muko.kyoto.jp/kurashi/shisei/shisaku/1/10/1651022007558.html" TargetMode="External"/><Relationship Id="rId93" Type="http://schemas.openxmlformats.org/officeDocument/2006/relationships/hyperlink" Target="https://www.city.ashibetsu.hokkaido.jp/docs/9986.html" TargetMode="External"/><Relationship Id="rId98" Type="http://schemas.openxmlformats.org/officeDocument/2006/relationships/hyperlink" Target="https://www.city.asahikawa.hokkaido.jp/700/735/747/7" TargetMode="External"/><Relationship Id="rId121" Type="http://schemas.openxmlformats.org/officeDocument/2006/relationships/hyperlink" Target="http://www.city.matsuyama.ehime.jp/shisei/zaisan/sougoukanri.html" TargetMode="External"/><Relationship Id="rId142" Type="http://schemas.openxmlformats.org/officeDocument/2006/relationships/hyperlink" Target="https://www.town.mutsuzawa.chiba.jp/" TargetMode="External"/><Relationship Id="rId163" Type="http://schemas.openxmlformats.org/officeDocument/2006/relationships/hyperlink" Target="https://www.city.kagoshima-izumi.lg.jp/" TargetMode="External"/><Relationship Id="rId184" Type="http://schemas.openxmlformats.org/officeDocument/2006/relationships/hyperlink" Target="https://www.vill.minamiminowa.lg.jp/uploaded/life/19163_51244_misc.pdf" TargetMode="External"/><Relationship Id="rId189" Type="http://schemas.openxmlformats.org/officeDocument/2006/relationships/hyperlink" Target="https://www.city.oga.akita.jp/" TargetMode="External"/><Relationship Id="rId3" Type="http://schemas.openxmlformats.org/officeDocument/2006/relationships/hyperlink" Target="http://www.town.fujisaki.lg.jp/" TargetMode="External"/><Relationship Id="rId25" Type="http://schemas.openxmlformats.org/officeDocument/2006/relationships/hyperlink" Target="https://www.google.co.jp/url?sa=t&amp;rct=j&amp;q=&amp;esrc=s&amp;source=web&amp;cd=&amp;cad=rja&amp;uact=8&amp;ved=2ahUKEwizyvCDqsL4AhUOyIsBHdNkBEUQFnoECAoQAQ&amp;url=https%3A%2F%2Fwww.city.yaizu.lg.jp%2Fg01-009%2Fdocuments%2Fkobetsushisetsukeikakukaiteiban_1-3.pdf&amp;usg=AOvVaw3tMbP59WHfa42E5nORTFwz" TargetMode="External"/><Relationship Id="rId46" Type="http://schemas.openxmlformats.org/officeDocument/2006/relationships/hyperlink" Target="https://www.city.kamiamakusa.kumamoto.jp/" TargetMode="External"/><Relationship Id="rId67" Type="http://schemas.openxmlformats.org/officeDocument/2006/relationships/hyperlink" Target="https://www.city.ogori.fukuoka.jp/application/files/5015/4683/6274/Mdeeda.pdf" TargetMode="External"/><Relationship Id="rId116" Type="http://schemas.openxmlformats.org/officeDocument/2006/relationships/hyperlink" Target="https://www.city.tatsuno.lg.jp/gyouseikaikakusuishin/koukyokenchikubutu_saihenkihonhoushin.html" TargetMode="External"/><Relationship Id="rId137" Type="http://schemas.openxmlformats.org/officeDocument/2006/relationships/hyperlink" Target="https://www.city.urayasu.lg.jp/shisei/keikaku/keikaku/1012216/1032477.html" TargetMode="External"/><Relationship Id="rId158" Type="http://schemas.openxmlformats.org/officeDocument/2006/relationships/hyperlink" Target="https://www.city.isa.kagoshima.jp/politics/plan/shisetsukeikaku/" TargetMode="External"/><Relationship Id="rId20" Type="http://schemas.openxmlformats.org/officeDocument/2006/relationships/hyperlink" Target="https://www.town.minamiechizen.lg.jp/tyousei/702/p003567.html" TargetMode="External"/><Relationship Id="rId41" Type="http://schemas.openxmlformats.org/officeDocument/2006/relationships/hyperlink" Target="https://www.town.kamitonda.lg.jp/chosei/gyosei/jouhou/3759.html" TargetMode="External"/><Relationship Id="rId62" Type="http://schemas.openxmlformats.org/officeDocument/2006/relationships/hyperlink" Target="https://www.city.nakama.lg.jp/gyose/kakuka/kobetusisetukeikaku.html" TargetMode="External"/><Relationship Id="rId83" Type="http://schemas.openxmlformats.org/officeDocument/2006/relationships/hyperlink" Target="https://www.city.higashiyamato.lg.jp/index.cfm/36,74703,375,758,html" TargetMode="External"/><Relationship Id="rId88" Type="http://schemas.openxmlformats.org/officeDocument/2006/relationships/hyperlink" Target="https://www.city.tachikawa.lg.jp/gyoseikeiei/koukyousisetu/koukyousisetusaihennkobetukeikaku/koukoyusisetusaihenkobetukeikaku.html" TargetMode="External"/><Relationship Id="rId111" Type="http://schemas.openxmlformats.org/officeDocument/2006/relationships/hyperlink" Target="https://www.city.akashi.lg.jp/zaimu/kenzenka_shitsu/shise/gyose/kekaku/shisetsu/jikkokekaku.html" TargetMode="External"/><Relationship Id="rId132" Type="http://schemas.openxmlformats.org/officeDocument/2006/relationships/hyperlink" Target="https://www.city.ichikawa.lg.jp/pla02/1111000046.html" TargetMode="External"/><Relationship Id="rId153" Type="http://schemas.openxmlformats.org/officeDocument/2006/relationships/hyperlink" Target="https://www.town.meiwa.gunma.jp/life/soshiki/somu/1072.html" TargetMode="External"/><Relationship Id="rId174" Type="http://schemas.openxmlformats.org/officeDocument/2006/relationships/hyperlink" Target="https://www.town.shinano.lg.jp/docs/1674.html" TargetMode="External"/><Relationship Id="rId179" Type="http://schemas.openxmlformats.org/officeDocument/2006/relationships/hyperlink" Target="http://www.town.shimosuwa.lg.jp/www/contents/1490248976435/index.html" TargetMode="External"/><Relationship Id="rId195" Type="http://schemas.openxmlformats.org/officeDocument/2006/relationships/hyperlink" Target="https://www.city.nikaho.akita.jp/soshikikarasagasu/somuka/gyomuannai/4308.html" TargetMode="External"/><Relationship Id="rId209" Type="http://schemas.openxmlformats.org/officeDocument/2006/relationships/hyperlink" Target="https://www.town.oi.kanagawa.jp/soshiki/2/koukyousisetsu-kobetsusisetsu.html" TargetMode="External"/><Relationship Id="rId190" Type="http://schemas.openxmlformats.org/officeDocument/2006/relationships/hyperlink" Target="https://www.city.yokote.lg.jp/shisetsu/1005521/1005099.html" TargetMode="External"/><Relationship Id="rId204" Type="http://schemas.openxmlformats.org/officeDocument/2006/relationships/hyperlink" Target="http://www.city.miura.kanagawa.jp/kanzai/documents/koukyousisetukobetusisetukeikaku.pdf" TargetMode="External"/><Relationship Id="rId15" Type="http://schemas.openxmlformats.org/officeDocument/2006/relationships/hyperlink" Target="https://www.city.kitakami.iwate.jp/life/soshikikarasagasu/shisankeieika/shisankeikakukakari/1/13463.html" TargetMode="External"/><Relationship Id="rId36" Type="http://schemas.openxmlformats.org/officeDocument/2006/relationships/hyperlink" Target="https://www.city.kameyama.mie.jp/shisei/2017033000035/file_contents/sisetukeikaku.pdf" TargetMode="External"/><Relationship Id="rId57" Type="http://schemas.openxmlformats.org/officeDocument/2006/relationships/hyperlink" Target="https://www.city.itoshima.lg.jp/s003/010/020/010/010/003/20190606111502.html" TargetMode="External"/><Relationship Id="rId106" Type="http://schemas.openxmlformats.org/officeDocument/2006/relationships/hyperlink" Target="https://www.city.shiga-konan.lg.jp/soshiki/somu/gyouzaisei/3_2/23187.html" TargetMode="External"/><Relationship Id="rId127" Type="http://schemas.openxmlformats.org/officeDocument/2006/relationships/hyperlink" Target="http://www.city.shirakawa.fukushima.jp/page/page006720.html" TargetMode="External"/><Relationship Id="rId10" Type="http://schemas.openxmlformats.org/officeDocument/2006/relationships/hyperlink" Target="https://www.town.yahaba.iwate.jp/docs/2022031700030/" TargetMode="External"/><Relationship Id="rId31" Type="http://schemas.openxmlformats.org/officeDocument/2006/relationships/hyperlink" Target="https://www.info.city.tsu.mie.jp/www/contents/1611191648152/index.html" TargetMode="External"/><Relationship Id="rId52" Type="http://schemas.openxmlformats.org/officeDocument/2006/relationships/hyperlink" Target="http://www.city.yatsushiro.lg.jp/kiji00317987/index.html" TargetMode="External"/><Relationship Id="rId73" Type="http://schemas.openxmlformats.org/officeDocument/2006/relationships/hyperlink" Target="https://www.city.akiruno.tokyo.jp/0000013472.html" TargetMode="External"/><Relationship Id="rId78" Type="http://schemas.openxmlformats.org/officeDocument/2006/relationships/hyperlink" Target="https://www.city.setagaya.lg.jp/mokuji/kusei/002/001/005/001/d00148457.html" TargetMode="External"/><Relationship Id="rId94" Type="http://schemas.openxmlformats.org/officeDocument/2006/relationships/hyperlink" Target="https://www.vill.shinshinotsu.hokkaido.jp/hotnews/detail/00000949.html" TargetMode="External"/><Relationship Id="rId99" Type="http://schemas.openxmlformats.org/officeDocument/2006/relationships/hyperlink" Target="https://www.city.otaru.lg.jp/" TargetMode="External"/><Relationship Id="rId101" Type="http://schemas.openxmlformats.org/officeDocument/2006/relationships/hyperlink" Target="https://www.city.nanjo.okinawa.jp/shisei/keikaku/kakusyu/kokyoshisetsu/1622784485/" TargetMode="External"/><Relationship Id="rId122" Type="http://schemas.openxmlformats.org/officeDocument/2006/relationships/hyperlink" Target="https://www.city.iyo.lg.jp/shakaikyouiku/shisetsu/bunka/iyoyumemiraikan/access/20210331_05_shisetsu_plan.html" TargetMode="External"/><Relationship Id="rId143" Type="http://schemas.openxmlformats.org/officeDocument/2006/relationships/hyperlink" Target="https://www.town.nagara.chiba.jp/uploded/attachment/2715.pdf" TargetMode="External"/><Relationship Id="rId148" Type="http://schemas.openxmlformats.org/officeDocument/2006/relationships/hyperlink" Target="http://www.town.minakami.gunma.jp/" TargetMode="External"/><Relationship Id="rId164" Type="http://schemas.openxmlformats.org/officeDocument/2006/relationships/hyperlink" Target="https://www.city.hioki.kagoshima.jp/" TargetMode="External"/><Relationship Id="rId169" Type="http://schemas.openxmlformats.org/officeDocument/2006/relationships/hyperlink" Target="https://www.city.zentsuji.kagawa.jp/soshiki/4/pbp2021.html" TargetMode="External"/><Relationship Id="rId185" Type="http://schemas.openxmlformats.org/officeDocument/2006/relationships/hyperlink" Target="https://www.city.chino.lg.jp/soshiki/kikakuzaisei/saihenkeikaku3.html" TargetMode="External"/><Relationship Id="rId4" Type="http://schemas.openxmlformats.org/officeDocument/2006/relationships/hyperlink" Target="http://www.town.aomori-nanbu.lg.jp/index.cfm/12,11841,60,238,html" TargetMode="External"/><Relationship Id="rId9" Type="http://schemas.openxmlformats.org/officeDocument/2006/relationships/hyperlink" Target="https://www.city.kamaishi.iwate.jp/docs/2021021500070/" TargetMode="External"/><Relationship Id="rId180" Type="http://schemas.openxmlformats.org/officeDocument/2006/relationships/hyperlink" Target="https://www.city.saku.nagano.jp/shisei/seisaku_shisaku/gyoseikaikaku/koukyoshisetsu/30246425.files/02-bunka2.pdf" TargetMode="External"/><Relationship Id="rId210" Type="http://schemas.openxmlformats.org/officeDocument/2006/relationships/hyperlink" Target="https://town.matsuda.kanagawa.jp/soshiki/3/kanzai1/html" TargetMode="External"/><Relationship Id="rId26" Type="http://schemas.openxmlformats.org/officeDocument/2006/relationships/hyperlink" Target="https://www.city.fujieda.shizuoka.jp/soshiki/zaiseikeiei/kanzai/keikaku_torikumi/1523508186181.html" TargetMode="External"/><Relationship Id="rId47" Type="http://schemas.openxmlformats.org/officeDocument/2006/relationships/hyperlink" Target="https://www.city.uki.kumamoto.jp/gyousei/keikaku/2026480" TargetMode="External"/><Relationship Id="rId68" Type="http://schemas.openxmlformats.org/officeDocument/2006/relationships/hyperlink" Target="https://www.city.kasuga.fukuoka.jp/shisei/plan/soumukeiei/1004383.html" TargetMode="External"/><Relationship Id="rId89" Type="http://schemas.openxmlformats.org/officeDocument/2006/relationships/hyperlink" Target="https://www.city.nerima.tokyo.jp/kusei/gyokaku/shisetsu/kanrikeikaku/jissikeikakuR4-5.html" TargetMode="External"/><Relationship Id="rId112" Type="http://schemas.openxmlformats.org/officeDocument/2006/relationships/hyperlink" Target="https://www.nishi.or.jp/shisei/gyoseikeiei/kokyoshisetsu/kobetu.html" TargetMode="External"/><Relationship Id="rId133" Type="http://schemas.openxmlformats.org/officeDocument/2006/relationships/hyperlink" Target="https://www.city.noda.chiba.jp/shisei/keikaku/keikakusho/1031086.html" TargetMode="External"/><Relationship Id="rId154" Type="http://schemas.openxmlformats.org/officeDocument/2006/relationships/hyperlink" Target="https://www.city.tatebayashi.gunma.jp/s006/shisei/040/050/20210329132656.html" TargetMode="External"/><Relationship Id="rId175" Type="http://schemas.openxmlformats.org/officeDocument/2006/relationships/hyperlink" Target="https://www.city.suwa.lg.jp/soshiki/5/34981.html" TargetMode="External"/><Relationship Id="rId196" Type="http://schemas.openxmlformats.org/officeDocument/2006/relationships/hyperlink" Target="https://www.city.yaita.tochigi.jp/soshiki/soumu/kobetusisetukeikaku-kouhyou1.html" TargetMode="External"/><Relationship Id="rId200" Type="http://schemas.openxmlformats.org/officeDocument/2006/relationships/hyperlink" Target="https://www.city.kurayoshi.lg.jp/gyousei/div/soumu/soumu/q868-copy-2/" TargetMode="External"/><Relationship Id="rId16" Type="http://schemas.openxmlformats.org/officeDocument/2006/relationships/hyperlink" Target="https://www.city.tsuruga.lg.jp/smph/about_city/news_from_facility/gaibu_shisetsu/shiminbunka_senter/kobetusisetukeikaku3.html" TargetMode="External"/><Relationship Id="rId37" Type="http://schemas.openxmlformats.org/officeDocument/2006/relationships/hyperlink" Target="http://www.city.kumano.mie.jp/" TargetMode="External"/><Relationship Id="rId58" Type="http://schemas.openxmlformats.org/officeDocument/2006/relationships/hyperlink" Target="https://www.town.shime.lg.jp/soshiki/2/koukyoushisetsukobetsushisetsukeikaku-sakutei.html" TargetMode="External"/><Relationship Id="rId79" Type="http://schemas.openxmlformats.org/officeDocument/2006/relationships/hyperlink" Target="https://www.city.kiyose.lg.jp/_res/projects/page_/001/008/675/kobetsushisetsu.pdf" TargetMode="External"/><Relationship Id="rId102" Type="http://schemas.openxmlformats.org/officeDocument/2006/relationships/hyperlink" Target="http://kitadaitou.marumasa-print.com/index.html" TargetMode="External"/><Relationship Id="rId123" Type="http://schemas.openxmlformats.org/officeDocument/2006/relationships/hyperlink" Target="https://www.city.seiyo.ehime.jp/kurashi/bunka_sports_shougaigakushu/index.html" TargetMode="External"/><Relationship Id="rId144" Type="http://schemas.openxmlformats.org/officeDocument/2006/relationships/hyperlink" Target="https://www.city.isumi.lg.jp/soshikikarasagasu/soumuka/shiseijoho" TargetMode="External"/><Relationship Id="rId90" Type="http://schemas.openxmlformats.org/officeDocument/2006/relationships/hyperlink" Target="https://www.city.adachi.tokyo.jp/kensetsu-chubu/03kobetsukeikaku.html" TargetMode="External"/><Relationship Id="rId165" Type="http://schemas.openxmlformats.org/officeDocument/2006/relationships/hyperlink" Target="https://www.city.nonoichi.lg.jp/soshiki/2/29430.html" TargetMode="External"/><Relationship Id="rId186" Type="http://schemas.openxmlformats.org/officeDocument/2006/relationships/hyperlink" Target="https://www.city.kitaakita.akita.jp/news/news-213" TargetMode="External"/><Relationship Id="rId211" Type="http://schemas.openxmlformats.org/officeDocument/2006/relationships/hyperlink" Target="https://www.city.kamakura.kanagawa.jp/facility/saihenkeikaku.html" TargetMode="External"/><Relationship Id="rId27" Type="http://schemas.openxmlformats.org/officeDocument/2006/relationships/hyperlink" Target="https://www.city.fukuroi.shizuoka.jp/material/files/group/71/3r.pdf" TargetMode="External"/><Relationship Id="rId48" Type="http://schemas.openxmlformats.org/officeDocument/2006/relationships/hyperlink" Target="https://www.city.koshi.lg.jp/kiji00319143/index.html" TargetMode="External"/><Relationship Id="rId69" Type="http://schemas.openxmlformats.org/officeDocument/2006/relationships/hyperlink" Target="https://www.city.kama.lg.jp/site/keikaku-shishin/2064.html" TargetMode="External"/><Relationship Id="rId113" Type="http://schemas.openxmlformats.org/officeDocument/2006/relationships/hyperlink" Target="https://www.city.toyooka.lg.jp/shisei/keikaku/1007687/1019160/1009068/1009326.html" TargetMode="External"/><Relationship Id="rId134" Type="http://schemas.openxmlformats.org/officeDocument/2006/relationships/hyperlink" Target="https://www.city.sakura.lg.jp/soshiki/kyoikusomuka/107/4458.html" TargetMode="External"/><Relationship Id="rId80" Type="http://schemas.openxmlformats.org/officeDocument/2006/relationships/hyperlink" Target="https://www.city.chiyoda.lg.jp/koho/kuse/shisaku/sogokekaku/mirai-project.html" TargetMode="External"/><Relationship Id="rId155" Type="http://schemas.openxmlformats.org/officeDocument/2006/relationships/hyperlink" Target="https://www.town.kusatsu.gunma.jp/" TargetMode="External"/><Relationship Id="rId176" Type="http://schemas.openxmlformats.org/officeDocument/2006/relationships/hyperlink" Target="http://sun-terrace.jp/" TargetMode="External"/><Relationship Id="rId197" Type="http://schemas.openxmlformats.org/officeDocument/2006/relationships/hyperlink" Target="https://www.city.tottori.lg.jp/www/contents/1458626929865/index.html" TargetMode="External"/><Relationship Id="rId201" Type="http://schemas.openxmlformats.org/officeDocument/2006/relationships/hyperlink" Target="https://www.e-hokuei.net/3970.htm" TargetMode="External"/><Relationship Id="rId17" Type="http://schemas.openxmlformats.org/officeDocument/2006/relationships/hyperlink" Target="https://www1.city.obama.fukui.jp/shisei/zaisei-kansa/zaisei-kanzai/4129.html" TargetMode="External"/><Relationship Id="rId38" Type="http://schemas.openxmlformats.org/officeDocument/2006/relationships/hyperlink" Target="https://www.town.taki.mie.jp/life/soshiki/somu/gyozaisei/2/526.html" TargetMode="External"/><Relationship Id="rId59" Type="http://schemas.openxmlformats.org/officeDocument/2006/relationships/hyperlink" Target="https://www.town.chikuzen.fukuoka.jp/s025/050/010/040/koukyousisetutoukobetusisetukeikaku.pdf" TargetMode="External"/><Relationship Id="rId103" Type="http://schemas.openxmlformats.org/officeDocument/2006/relationships/hyperlink" Target="https://www.city.urasoe.lg.jp/article?articleId=609e70483d59ae2434bfd851" TargetMode="External"/><Relationship Id="rId124" Type="http://schemas.openxmlformats.org/officeDocument/2006/relationships/hyperlink" Target="https://www.town.masaki.ehime.jp/life/3/21/110/" TargetMode="External"/><Relationship Id="rId70" Type="http://schemas.openxmlformats.org/officeDocument/2006/relationships/hyperlink" Target="https://www.town.hisayama.fukuoka.jp/soshiki/kyoiku/gyomu/seisaku_keikaku/hisayamamatikyouikusisetukobetusisetukeikku/2754.html" TargetMode="External"/><Relationship Id="rId91" Type="http://schemas.openxmlformats.org/officeDocument/2006/relationships/hyperlink" Target="https://www.city.hakodate.hokkaido.jp/docs/2014030400240/files/houkousei.pdf" TargetMode="External"/><Relationship Id="rId145" Type="http://schemas.openxmlformats.org/officeDocument/2006/relationships/hyperlink" Target="https://www.city.sosa.lg.jp/page/page003129.html" TargetMode="External"/><Relationship Id="rId166" Type="http://schemas.openxmlformats.org/officeDocument/2006/relationships/hyperlink" Target="https://www4.city.kanazawa.lg.jp/material/files/group/11/sougoukanrikeikakur37kaitei.pdf" TargetMode="External"/><Relationship Id="rId187" Type="http://schemas.openxmlformats.org/officeDocument/2006/relationships/hyperlink" Target="https://www.city.noshiro.lg.jp/section/kyoiku/kyoiku-somu/shisetsu/17347" TargetMode="External"/><Relationship Id="rId1" Type="http://schemas.openxmlformats.org/officeDocument/2006/relationships/hyperlink" Target="http://www.city.hirosaki.aomori.jp/jouhou/keikaku/bunka/bunka_kobetsu.html" TargetMode="External"/><Relationship Id="rId212" Type="http://schemas.openxmlformats.org/officeDocument/2006/relationships/printerSettings" Target="../printerSettings/printerSettings3.bin"/><Relationship Id="rId28" Type="http://schemas.openxmlformats.org/officeDocument/2006/relationships/hyperlink" Target="http://www.city.kikugawa.shizuoka.jp/zaisei/siyuuchi/kobetsushisetsu_keikaku.html" TargetMode="External"/><Relationship Id="rId49" Type="http://schemas.openxmlformats.org/officeDocument/2006/relationships/hyperlink" Target="https://www.town.ozu.kumamoto.jp/kiji00310713/index.html" TargetMode="External"/><Relationship Id="rId114" Type="http://schemas.openxmlformats.org/officeDocument/2006/relationships/hyperlink" Target="https://www.city.asago.hyogo.jp/cmsfiles/contents/0000009/9374/keikaku" TargetMode="External"/><Relationship Id="rId60" Type="http://schemas.openxmlformats.org/officeDocument/2006/relationships/hyperlink" Target="https://www.town.sue.fukuoka.jp/soshiki/somu/shisetsu_setsubi/1012.html" TargetMode="External"/><Relationship Id="rId81" Type="http://schemas.openxmlformats.org/officeDocument/2006/relationships/hyperlink" Target="https://www.city.ota.tokyo.jp/kuseijoho/ota_plan/sougou_keikaku/kobetusisetu_keikaku.html" TargetMode="External"/><Relationship Id="rId135" Type="http://schemas.openxmlformats.org/officeDocument/2006/relationships/hyperlink" Target="https://www.city.nagareyama.chiba.jp/" TargetMode="External"/><Relationship Id="rId156" Type="http://schemas.openxmlformats.org/officeDocument/2006/relationships/hyperlink" Target="https://www.city.kagoshima.lg.jp/kikakuzaisei/zaisei/kanzai/koukyousisetuhaititekiseikakeikaku.html" TargetMode="External"/><Relationship Id="rId177" Type="http://schemas.openxmlformats.org/officeDocument/2006/relationships/hyperlink" Target="https://www.city.matsumoto.nagano.jp/uploaded/attachment/51327.pdf" TargetMode="External"/><Relationship Id="rId198" Type="http://schemas.openxmlformats.org/officeDocument/2006/relationships/hyperlink" Target="https://www.yurihama.jp/soshiki/2/15084.html" TargetMode="External"/><Relationship Id="rId202" Type="http://schemas.openxmlformats.org/officeDocument/2006/relationships/hyperlink" Target="https://www.city.unnan.shimane.jp/unnan/kosodate/syuugaku/kyouikuiinkai/educational_facility_plan.html" TargetMode="External"/><Relationship Id="rId18" Type="http://schemas.openxmlformats.org/officeDocument/2006/relationships/hyperlink" Target="https://www.city.sabae.fukui.jp/about_city/kekaku_torikumi/kakushukeikaku/kanrikeikakukaitei.html" TargetMode="External"/><Relationship Id="rId39" Type="http://schemas.openxmlformats.org/officeDocument/2006/relationships/hyperlink" Target="https://www.city.shima.mie.jp/shisei/gyoseikaikaku_keikaku/shisei_keikaku/1599098328266.html" TargetMode="External"/><Relationship Id="rId50" Type="http://schemas.openxmlformats.org/officeDocument/2006/relationships/hyperlink" Target="https://www.town.mashiki.lg.jp/kiji0035129/index.html" TargetMode="External"/><Relationship Id="rId104" Type="http://schemas.openxmlformats.org/officeDocument/2006/relationships/hyperlink" Target="https://www.city.nagahama.lg.jp/0000008115.html" TargetMode="External"/><Relationship Id="rId125" Type="http://schemas.openxmlformats.org/officeDocument/2006/relationships/hyperlink" Target="https://www.town.ainan.ehime.jp/" TargetMode="External"/><Relationship Id="rId146" Type="http://schemas.openxmlformats.org/officeDocument/2006/relationships/hyperlink" Target="http://www.city.togane.chiba.jp/0000009237.html" TargetMode="External"/><Relationship Id="rId167" Type="http://schemas.openxmlformats.org/officeDocument/2006/relationships/hyperlink" Target="https://www.town.kotohira.kagawa.jp/" TargetMode="External"/><Relationship Id="rId188" Type="http://schemas.openxmlformats.org/officeDocument/2006/relationships/hyperlink" Target="https://www.city.yurihonjo.lg.jp/city/soshiki/c1445/c1452/10795" TargetMode="External"/><Relationship Id="rId71" Type="http://schemas.openxmlformats.org/officeDocument/2006/relationships/hyperlink" Target="https://www.city.yanagawa.fukuoka.jp/shisei/koyuzaisan/_7798.html" TargetMode="External"/><Relationship Id="rId92" Type="http://schemas.openxmlformats.org/officeDocument/2006/relationships/hyperlink" Target="https://www.city.ebetsu.hokkaido.jp/soshiki/shogaigakushu/86124.html" TargetMode="External"/><Relationship Id="rId2" Type="http://schemas.openxmlformats.org/officeDocument/2006/relationships/hyperlink" Target="https://www.city.goshogawara.lg.jp/jouhou/sosiki/files/2.bunnkasisetu.pdf" TargetMode="External"/><Relationship Id="rId29" Type="http://schemas.openxmlformats.org/officeDocument/2006/relationships/hyperlink" Target="https://www.city.makinohara.shizuoka.jp/soshiki/6/38840.html" TargetMode="External"/><Relationship Id="rId40" Type="http://schemas.openxmlformats.org/officeDocument/2006/relationships/hyperlink" Target="http://www.city.kainan.lg.jp/kakubusho/soumubu/kanzaijohoka/kanzaijohokatorikumi/1595291210946.html" TargetMode="External"/><Relationship Id="rId115" Type="http://schemas.openxmlformats.org/officeDocument/2006/relationships/hyperlink" Target="https://www.city.kawanishi.hyogo.jp/shiseijoho/gyozaisei/1010583/1006939.html" TargetMode="External"/><Relationship Id="rId136" Type="http://schemas.openxmlformats.org/officeDocument/2006/relationships/hyperlink" Target="http://www.city.kimitsu.lg.jp/" TargetMode="External"/><Relationship Id="rId157" Type="http://schemas.openxmlformats.org/officeDocument/2006/relationships/hyperlink" Target="http://www.city.tarumizu.lg.jp/keiyaku/kokyoshisetsu/sougoukanrikeikaku.html" TargetMode="External"/><Relationship Id="rId178" Type="http://schemas.openxmlformats.org/officeDocument/2006/relationships/hyperlink" Target="https://www.city.omachi.nagano.jp/00002000/zaisan/00003203_2_3_4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56"/>
  <sheetViews>
    <sheetView tabSelected="1" view="pageBreakPreview" zoomScale="80" zoomScaleNormal="80" zoomScaleSheetLayoutView="80" workbookViewId="0">
      <pane xSplit="3" ySplit="5" topLeftCell="D6" activePane="bottomRight" state="frozen"/>
      <selection pane="topRight" activeCell="D1" sqref="D1"/>
      <selection pane="bottomLeft" activeCell="A12" sqref="A12"/>
      <selection pane="bottomRight" activeCell="B1" sqref="B1"/>
    </sheetView>
  </sheetViews>
  <sheetFormatPr defaultColWidth="10.6640625" defaultRowHeight="12"/>
  <cols>
    <col min="1" max="1" width="1.44140625" style="1" customWidth="1"/>
    <col min="2" max="2" width="8.77734375" style="1" customWidth="1"/>
    <col min="3" max="3" width="13.33203125" style="58" customWidth="1"/>
    <col min="4" max="4" width="33.33203125" style="58" customWidth="1"/>
    <col min="5" max="6" width="11" style="58" customWidth="1"/>
    <col min="7" max="7" width="8.44140625" style="58" customWidth="1"/>
    <col min="8" max="15" width="8.88671875" style="58" customWidth="1"/>
    <col min="16" max="16" width="15.44140625" style="58" customWidth="1"/>
    <col min="17" max="17" width="8.21875" style="58" customWidth="1"/>
    <col min="18" max="18" width="55.77734375" style="58" customWidth="1"/>
    <col min="19" max="19" width="15.5546875" style="58" customWidth="1"/>
    <col min="20" max="20" width="8.33203125" style="58" customWidth="1"/>
    <col min="21" max="21" width="13.33203125" style="58" customWidth="1"/>
    <col min="22" max="22" width="8.21875" style="57" customWidth="1"/>
    <col min="23" max="27" width="9.109375" style="57" customWidth="1"/>
    <col min="28" max="29" width="9.109375" style="58" customWidth="1"/>
    <col min="30" max="33" width="8.21875" style="58" customWidth="1"/>
    <col min="34" max="34" width="8.21875" style="57" customWidth="1"/>
    <col min="35" max="35" width="8.21875" style="58" customWidth="1"/>
    <col min="36" max="16384" width="10.6640625" style="1"/>
  </cols>
  <sheetData>
    <row r="1" spans="1:37">
      <c r="AD1" s="58">
        <f t="shared" ref="AD1:AE1" si="0">SUBTOTAL(3,AD6:AD52)</f>
        <v>43</v>
      </c>
      <c r="AE1" s="58">
        <f t="shared" si="0"/>
        <v>43</v>
      </c>
    </row>
    <row r="2" spans="1:37" s="24" customFormat="1" ht="28.2" customHeight="1">
      <c r="B2" s="25"/>
      <c r="C2" s="580" t="s">
        <v>3337</v>
      </c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  <c r="AH2" s="581"/>
      <c r="AI2" s="582"/>
      <c r="AJ2" s="26"/>
      <c r="AK2" s="26"/>
    </row>
    <row r="3" spans="1:37" s="123" customFormat="1" ht="45" customHeight="1">
      <c r="B3" s="124"/>
      <c r="C3" s="577" t="s">
        <v>0</v>
      </c>
      <c r="D3" s="491" t="s">
        <v>3312</v>
      </c>
      <c r="E3" s="492" t="s">
        <v>3313</v>
      </c>
      <c r="F3" s="492" t="s">
        <v>3314</v>
      </c>
      <c r="G3" s="574" t="s">
        <v>3315</v>
      </c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6"/>
      <c r="V3" s="492" t="s">
        <v>3316</v>
      </c>
      <c r="W3" s="571" t="s">
        <v>3317</v>
      </c>
      <c r="X3" s="572"/>
      <c r="Y3" s="572"/>
      <c r="Z3" s="572"/>
      <c r="AA3" s="572"/>
      <c r="AB3" s="586" t="s">
        <v>3318</v>
      </c>
      <c r="AC3" s="587"/>
      <c r="AD3" s="587"/>
      <c r="AE3" s="587"/>
      <c r="AF3" s="587"/>
      <c r="AG3" s="587"/>
      <c r="AH3" s="588"/>
      <c r="AI3" s="492" t="s">
        <v>3319</v>
      </c>
    </row>
    <row r="4" spans="1:37" s="123" customFormat="1" ht="105.6" customHeight="1">
      <c r="B4" s="124"/>
      <c r="C4" s="578"/>
      <c r="D4" s="560" t="s">
        <v>3320</v>
      </c>
      <c r="E4" s="562" t="s">
        <v>3357</v>
      </c>
      <c r="F4" s="562" t="s">
        <v>3358</v>
      </c>
      <c r="G4" s="569" t="s">
        <v>7</v>
      </c>
      <c r="H4" s="569" t="s">
        <v>8</v>
      </c>
      <c r="I4" s="569" t="s">
        <v>9</v>
      </c>
      <c r="J4" s="569" t="s">
        <v>10</v>
      </c>
      <c r="K4" s="569" t="s">
        <v>11</v>
      </c>
      <c r="L4" s="569" t="s">
        <v>3321</v>
      </c>
      <c r="M4" s="569" t="s">
        <v>12</v>
      </c>
      <c r="N4" s="590" t="s">
        <v>3322</v>
      </c>
      <c r="O4" s="591"/>
      <c r="P4" s="569" t="s">
        <v>3323</v>
      </c>
      <c r="Q4" s="569" t="s">
        <v>3324</v>
      </c>
      <c r="R4" s="589" t="s">
        <v>13</v>
      </c>
      <c r="S4" s="569" t="s">
        <v>3325</v>
      </c>
      <c r="T4" s="569" t="s">
        <v>3326</v>
      </c>
      <c r="U4" s="569" t="s">
        <v>14</v>
      </c>
      <c r="V4" s="493" t="s">
        <v>3327</v>
      </c>
      <c r="W4" s="564" t="s">
        <v>3328</v>
      </c>
      <c r="X4" s="565"/>
      <c r="Y4" s="565"/>
      <c r="Z4" s="565"/>
      <c r="AA4" s="566"/>
      <c r="AB4" s="583" t="s">
        <v>19</v>
      </c>
      <c r="AC4" s="583" t="s">
        <v>20</v>
      </c>
      <c r="AD4" s="583" t="s">
        <v>21</v>
      </c>
      <c r="AE4" s="583" t="s">
        <v>22</v>
      </c>
      <c r="AF4" s="570" t="s">
        <v>3329</v>
      </c>
      <c r="AG4" s="570" t="s">
        <v>3330</v>
      </c>
      <c r="AH4" s="584" t="s">
        <v>24</v>
      </c>
      <c r="AI4" s="567" t="s">
        <v>3331</v>
      </c>
    </row>
    <row r="5" spans="1:37" s="123" customFormat="1" ht="180.6" customHeight="1">
      <c r="B5" s="124"/>
      <c r="C5" s="579"/>
      <c r="D5" s="561"/>
      <c r="E5" s="563"/>
      <c r="F5" s="563"/>
      <c r="G5" s="573"/>
      <c r="H5" s="573"/>
      <c r="I5" s="573"/>
      <c r="J5" s="573"/>
      <c r="K5" s="573"/>
      <c r="L5" s="573"/>
      <c r="M5" s="573"/>
      <c r="N5" s="494" t="s">
        <v>3332</v>
      </c>
      <c r="O5" s="494" t="s">
        <v>3333</v>
      </c>
      <c r="P5" s="573"/>
      <c r="Q5" s="569"/>
      <c r="R5" s="589"/>
      <c r="S5" s="569"/>
      <c r="T5" s="569"/>
      <c r="U5" s="569"/>
      <c r="V5" s="495"/>
      <c r="W5" s="496" t="s">
        <v>15</v>
      </c>
      <c r="X5" s="496" t="s">
        <v>3334</v>
      </c>
      <c r="Y5" s="496" t="s">
        <v>3335</v>
      </c>
      <c r="Z5" s="496" t="s">
        <v>3336</v>
      </c>
      <c r="AA5" s="496" t="s">
        <v>18</v>
      </c>
      <c r="AB5" s="573"/>
      <c r="AC5" s="573"/>
      <c r="AD5" s="573"/>
      <c r="AE5" s="573"/>
      <c r="AF5" s="568"/>
      <c r="AG5" s="568"/>
      <c r="AH5" s="585"/>
      <c r="AI5" s="568"/>
    </row>
    <row r="6" spans="1:37" s="2" customFormat="1" ht="20.100000000000001" customHeight="1">
      <c r="A6" s="2" t="s">
        <v>25</v>
      </c>
      <c r="B6" s="6">
        <v>1</v>
      </c>
      <c r="C6" s="89" t="s">
        <v>26</v>
      </c>
      <c r="D6" s="90" t="s">
        <v>27</v>
      </c>
      <c r="E6" s="203">
        <v>5224614</v>
      </c>
      <c r="F6" s="535">
        <f>IF(V6="","",V6/E6)</f>
        <v>1.9140169972365424E-7</v>
      </c>
      <c r="G6" s="59" t="s">
        <v>28</v>
      </c>
      <c r="H6" s="173">
        <v>1</v>
      </c>
      <c r="I6" s="173">
        <v>1</v>
      </c>
      <c r="J6" s="173">
        <v>1</v>
      </c>
      <c r="K6" s="174">
        <v>1</v>
      </c>
      <c r="L6" s="174">
        <v>0</v>
      </c>
      <c r="M6" s="174">
        <v>0</v>
      </c>
      <c r="N6" s="29">
        <v>0</v>
      </c>
      <c r="O6" s="29">
        <v>0</v>
      </c>
      <c r="P6" s="70" t="s">
        <v>29</v>
      </c>
      <c r="Q6" s="63" t="s">
        <v>28</v>
      </c>
      <c r="R6" s="91" t="s">
        <v>30</v>
      </c>
      <c r="S6" s="61" t="s">
        <v>31</v>
      </c>
      <c r="T6" s="29"/>
      <c r="U6" s="63" t="s">
        <v>32</v>
      </c>
      <c r="V6" s="176">
        <v>1</v>
      </c>
      <c r="W6" s="176">
        <v>0</v>
      </c>
      <c r="X6" s="176">
        <v>1</v>
      </c>
      <c r="Y6" s="176">
        <v>0</v>
      </c>
      <c r="Z6" s="176">
        <v>0</v>
      </c>
      <c r="AA6" s="176">
        <v>0</v>
      </c>
      <c r="AB6" s="63" t="s">
        <v>28</v>
      </c>
      <c r="AC6" s="63" t="s">
        <v>28</v>
      </c>
      <c r="AD6" s="63" t="s">
        <v>32</v>
      </c>
      <c r="AE6" s="63" t="s">
        <v>28</v>
      </c>
      <c r="AF6" s="63" t="s">
        <v>28</v>
      </c>
      <c r="AG6" s="63" t="s">
        <v>28</v>
      </c>
      <c r="AH6" s="63" t="s">
        <v>32</v>
      </c>
      <c r="AI6" s="63" t="s">
        <v>28</v>
      </c>
    </row>
    <row r="7" spans="1:37" s="2" customFormat="1" ht="20.100000000000001" customHeight="1">
      <c r="B7" s="6">
        <v>2</v>
      </c>
      <c r="C7" s="92" t="s">
        <v>34</v>
      </c>
      <c r="D7" s="217"/>
      <c r="E7" s="218"/>
      <c r="F7" s="536" t="str">
        <f t="shared" ref="F7:F52" si="1">IF(V7="","",V7/E7)</f>
        <v/>
      </c>
      <c r="G7" s="219"/>
      <c r="H7" s="220"/>
      <c r="I7" s="220"/>
      <c r="J7" s="220"/>
      <c r="K7" s="221"/>
      <c r="L7" s="221"/>
      <c r="M7" s="221"/>
      <c r="N7" s="222"/>
      <c r="O7" s="222"/>
      <c r="P7" s="223"/>
      <c r="Q7" s="224"/>
      <c r="R7" s="225"/>
      <c r="S7" s="226"/>
      <c r="T7" s="222"/>
      <c r="U7" s="227"/>
      <c r="V7" s="228"/>
      <c r="W7" s="228"/>
      <c r="X7" s="228"/>
      <c r="Y7" s="228"/>
      <c r="Z7" s="228"/>
      <c r="AA7" s="228"/>
      <c r="AB7" s="224"/>
      <c r="AC7" s="224"/>
      <c r="AD7" s="224"/>
      <c r="AE7" s="224"/>
      <c r="AF7" s="224"/>
      <c r="AG7" s="224"/>
      <c r="AH7" s="229"/>
      <c r="AI7" s="224"/>
    </row>
    <row r="8" spans="1:37" s="2" customFormat="1" ht="20.100000000000001" customHeight="1">
      <c r="B8" s="6">
        <v>3</v>
      </c>
      <c r="C8" s="92" t="s">
        <v>35</v>
      </c>
      <c r="D8" s="90" t="s">
        <v>36</v>
      </c>
      <c r="E8" s="203">
        <v>1210534</v>
      </c>
      <c r="F8" s="535">
        <f t="shared" si="1"/>
        <v>1.6521634253973866E-6</v>
      </c>
      <c r="G8" s="59" t="s">
        <v>28</v>
      </c>
      <c r="H8" s="173">
        <v>1</v>
      </c>
      <c r="I8" s="173">
        <v>1</v>
      </c>
      <c r="J8" s="173">
        <v>1</v>
      </c>
      <c r="K8" s="174">
        <v>0</v>
      </c>
      <c r="L8" s="174">
        <v>1</v>
      </c>
      <c r="M8" s="174">
        <v>0</v>
      </c>
      <c r="N8" s="29">
        <v>0</v>
      </c>
      <c r="O8" s="29">
        <v>0</v>
      </c>
      <c r="P8" s="70" t="s">
        <v>37</v>
      </c>
      <c r="Q8" s="63" t="s">
        <v>28</v>
      </c>
      <c r="R8" s="91" t="s">
        <v>38</v>
      </c>
      <c r="S8" s="61" t="s">
        <v>37</v>
      </c>
      <c r="T8" s="29">
        <v>30</v>
      </c>
      <c r="U8" s="63" t="s">
        <v>32</v>
      </c>
      <c r="V8" s="176">
        <v>2</v>
      </c>
      <c r="W8" s="176">
        <v>0</v>
      </c>
      <c r="X8" s="176">
        <v>0</v>
      </c>
      <c r="Y8" s="176">
        <v>1</v>
      </c>
      <c r="Z8" s="176">
        <v>1</v>
      </c>
      <c r="AA8" s="176">
        <v>0</v>
      </c>
      <c r="AB8" s="63" t="s">
        <v>28</v>
      </c>
      <c r="AC8" s="63" t="s">
        <v>32</v>
      </c>
      <c r="AD8" s="63" t="s">
        <v>32</v>
      </c>
      <c r="AE8" s="63" t="s">
        <v>32</v>
      </c>
      <c r="AF8" s="63" t="s">
        <v>32</v>
      </c>
      <c r="AG8" s="63" t="s">
        <v>32</v>
      </c>
      <c r="AH8" s="62">
        <v>78.2</v>
      </c>
      <c r="AI8" s="63" t="s">
        <v>28</v>
      </c>
    </row>
    <row r="9" spans="1:37" s="2" customFormat="1" ht="20.25" customHeight="1">
      <c r="B9" s="6">
        <v>4</v>
      </c>
      <c r="C9" s="92" t="s">
        <v>39</v>
      </c>
      <c r="D9" s="90" t="s">
        <v>40</v>
      </c>
      <c r="E9" s="203">
        <v>2301996</v>
      </c>
      <c r="F9" s="535">
        <f t="shared" si="1"/>
        <v>4.3440562016615147E-7</v>
      </c>
      <c r="G9" s="59" t="s">
        <v>28</v>
      </c>
      <c r="H9" s="173">
        <v>1</v>
      </c>
      <c r="I9" s="173">
        <v>1</v>
      </c>
      <c r="J9" s="173">
        <v>1</v>
      </c>
      <c r="K9" s="174">
        <v>0</v>
      </c>
      <c r="L9" s="174">
        <v>1</v>
      </c>
      <c r="M9" s="174">
        <v>0</v>
      </c>
      <c r="N9" s="29">
        <v>0</v>
      </c>
      <c r="O9" s="29">
        <v>0</v>
      </c>
      <c r="P9" s="70" t="s">
        <v>37</v>
      </c>
      <c r="Q9" s="63" t="s">
        <v>32</v>
      </c>
      <c r="R9" s="63" t="s">
        <v>32</v>
      </c>
      <c r="S9" s="61" t="s">
        <v>37</v>
      </c>
      <c r="T9" s="29">
        <v>30</v>
      </c>
      <c r="U9" s="63" t="s">
        <v>32</v>
      </c>
      <c r="V9" s="176">
        <v>1</v>
      </c>
      <c r="W9" s="176">
        <v>0</v>
      </c>
      <c r="X9" s="176">
        <v>0</v>
      </c>
      <c r="Y9" s="176">
        <v>1</v>
      </c>
      <c r="Z9" s="176">
        <v>0</v>
      </c>
      <c r="AA9" s="176">
        <v>0</v>
      </c>
      <c r="AB9" s="63" t="s">
        <v>32</v>
      </c>
      <c r="AC9" s="63" t="s">
        <v>28</v>
      </c>
      <c r="AD9" s="63" t="s">
        <v>28</v>
      </c>
      <c r="AE9" s="63" t="s">
        <v>32</v>
      </c>
      <c r="AF9" s="63" t="s">
        <v>32</v>
      </c>
      <c r="AG9" s="63" t="s">
        <v>32</v>
      </c>
      <c r="AH9" s="62" t="s">
        <v>41</v>
      </c>
      <c r="AI9" s="63" t="s">
        <v>28</v>
      </c>
    </row>
    <row r="10" spans="1:37" s="2" customFormat="1" ht="20.100000000000001" customHeight="1">
      <c r="B10" s="6">
        <v>5</v>
      </c>
      <c r="C10" s="92" t="s">
        <v>42</v>
      </c>
      <c r="D10" s="93" t="s">
        <v>43</v>
      </c>
      <c r="E10" s="211">
        <v>959502</v>
      </c>
      <c r="F10" s="535">
        <f t="shared" si="1"/>
        <v>2.0844146234192319E-6</v>
      </c>
      <c r="G10" s="94" t="s">
        <v>28</v>
      </c>
      <c r="H10" s="173">
        <v>1</v>
      </c>
      <c r="I10" s="173">
        <v>1</v>
      </c>
      <c r="J10" s="173">
        <v>1</v>
      </c>
      <c r="K10" s="174">
        <v>1</v>
      </c>
      <c r="L10" s="174">
        <v>0</v>
      </c>
      <c r="M10" s="174">
        <v>0</v>
      </c>
      <c r="N10" s="98">
        <v>0</v>
      </c>
      <c r="O10" s="98">
        <v>1</v>
      </c>
      <c r="P10" s="96" t="s">
        <v>44</v>
      </c>
      <c r="Q10" s="63" t="s">
        <v>28</v>
      </c>
      <c r="R10" s="91" t="s">
        <v>45</v>
      </c>
      <c r="S10" s="97" t="s">
        <v>46</v>
      </c>
      <c r="T10" s="98">
        <v>10</v>
      </c>
      <c r="U10" s="95" t="s">
        <v>47</v>
      </c>
      <c r="V10" s="177">
        <v>2</v>
      </c>
      <c r="W10" s="177">
        <v>0</v>
      </c>
      <c r="X10" s="177">
        <v>1</v>
      </c>
      <c r="Y10" s="177">
        <v>1</v>
      </c>
      <c r="Z10" s="177">
        <v>0</v>
      </c>
      <c r="AA10" s="177">
        <v>0</v>
      </c>
      <c r="AB10" s="63" t="s">
        <v>28</v>
      </c>
      <c r="AC10" s="63" t="s">
        <v>28</v>
      </c>
      <c r="AD10" s="63" t="s">
        <v>32</v>
      </c>
      <c r="AE10" s="63" t="s">
        <v>32</v>
      </c>
      <c r="AF10" s="63" t="s">
        <v>28</v>
      </c>
      <c r="AG10" s="63" t="s">
        <v>28</v>
      </c>
      <c r="AH10" s="116">
        <v>5.9</v>
      </c>
      <c r="AI10" s="63" t="s">
        <v>28</v>
      </c>
    </row>
    <row r="11" spans="1:37" s="2" customFormat="1" ht="20.100000000000001" customHeight="1">
      <c r="B11" s="6">
        <v>6</v>
      </c>
      <c r="C11" s="92" t="s">
        <v>48</v>
      </c>
      <c r="D11" s="90" t="s">
        <v>49</v>
      </c>
      <c r="E11" s="203">
        <v>1068027</v>
      </c>
      <c r="F11" s="535">
        <f t="shared" si="1"/>
        <v>1.8726118347195342E-6</v>
      </c>
      <c r="G11" s="59" t="s">
        <v>28</v>
      </c>
      <c r="H11" s="173">
        <v>1</v>
      </c>
      <c r="I11" s="173">
        <v>1</v>
      </c>
      <c r="J11" s="173">
        <v>1</v>
      </c>
      <c r="K11" s="174">
        <v>0</v>
      </c>
      <c r="L11" s="174">
        <v>1</v>
      </c>
      <c r="M11" s="174">
        <v>0</v>
      </c>
      <c r="N11" s="29">
        <v>0</v>
      </c>
      <c r="O11" s="29">
        <v>0</v>
      </c>
      <c r="P11" s="70" t="s">
        <v>37</v>
      </c>
      <c r="Q11" s="63" t="s">
        <v>32</v>
      </c>
      <c r="R11" s="63" t="s">
        <v>32</v>
      </c>
      <c r="S11" s="61" t="s">
        <v>37</v>
      </c>
      <c r="T11" s="29">
        <v>10</v>
      </c>
      <c r="U11" s="56" t="s">
        <v>50</v>
      </c>
      <c r="V11" s="176">
        <v>2</v>
      </c>
      <c r="W11" s="176">
        <v>1</v>
      </c>
      <c r="X11" s="176">
        <v>1</v>
      </c>
      <c r="Y11" s="176">
        <v>0</v>
      </c>
      <c r="Z11" s="176">
        <v>0</v>
      </c>
      <c r="AA11" s="176">
        <v>0</v>
      </c>
      <c r="AB11" s="63" t="s">
        <v>28</v>
      </c>
      <c r="AC11" s="63" t="s">
        <v>32</v>
      </c>
      <c r="AD11" s="63" t="s">
        <v>32</v>
      </c>
      <c r="AE11" s="63" t="s">
        <v>32</v>
      </c>
      <c r="AF11" s="63" t="s">
        <v>28</v>
      </c>
      <c r="AG11" s="63" t="s">
        <v>32</v>
      </c>
      <c r="AH11" s="62">
        <v>1.8</v>
      </c>
      <c r="AI11" s="63" t="s">
        <v>28</v>
      </c>
    </row>
    <row r="12" spans="1:37" s="2" customFormat="1" ht="20.25" customHeight="1">
      <c r="B12" s="6">
        <v>7</v>
      </c>
      <c r="C12" s="92" t="s">
        <v>51</v>
      </c>
      <c r="D12" s="90" t="s">
        <v>52</v>
      </c>
      <c r="E12" s="203">
        <v>1833152</v>
      </c>
      <c r="F12" s="535">
        <f t="shared" si="1"/>
        <v>5.4550850120448279E-7</v>
      </c>
      <c r="G12" s="59" t="s">
        <v>28</v>
      </c>
      <c r="H12" s="173">
        <v>1</v>
      </c>
      <c r="I12" s="173">
        <v>1</v>
      </c>
      <c r="J12" s="173">
        <v>1</v>
      </c>
      <c r="K12" s="174">
        <v>1</v>
      </c>
      <c r="L12" s="174">
        <v>0</v>
      </c>
      <c r="M12" s="174">
        <v>0</v>
      </c>
      <c r="N12" s="29">
        <v>1</v>
      </c>
      <c r="O12" s="29">
        <v>0</v>
      </c>
      <c r="P12" s="70" t="s">
        <v>3359</v>
      </c>
      <c r="Q12" s="63" t="s">
        <v>28</v>
      </c>
      <c r="R12" s="75" t="s">
        <v>53</v>
      </c>
      <c r="S12" s="61" t="s">
        <v>54</v>
      </c>
      <c r="T12" s="29">
        <v>5</v>
      </c>
      <c r="U12" s="56" t="s">
        <v>54</v>
      </c>
      <c r="V12" s="176">
        <v>1</v>
      </c>
      <c r="W12" s="176">
        <v>0</v>
      </c>
      <c r="X12" s="176">
        <v>0</v>
      </c>
      <c r="Y12" s="176">
        <v>2</v>
      </c>
      <c r="Z12" s="176">
        <v>0</v>
      </c>
      <c r="AA12" s="176">
        <v>0</v>
      </c>
      <c r="AB12" s="63" t="s">
        <v>28</v>
      </c>
      <c r="AC12" s="63" t="s">
        <v>32</v>
      </c>
      <c r="AD12" s="63" t="s">
        <v>32</v>
      </c>
      <c r="AE12" s="63" t="s">
        <v>32</v>
      </c>
      <c r="AF12" s="63" t="s">
        <v>28</v>
      </c>
      <c r="AG12" s="63" t="s">
        <v>32</v>
      </c>
      <c r="AH12" s="62">
        <v>22.9</v>
      </c>
      <c r="AI12" s="63" t="s">
        <v>32</v>
      </c>
    </row>
    <row r="13" spans="1:37" s="2" customFormat="1" ht="20.100000000000001" customHeight="1">
      <c r="B13" s="6">
        <v>8</v>
      </c>
      <c r="C13" s="92" t="s">
        <v>55</v>
      </c>
      <c r="D13" s="90" t="s">
        <v>56</v>
      </c>
      <c r="E13" s="203">
        <v>2867009</v>
      </c>
      <c r="F13" s="535">
        <f t="shared" si="1"/>
        <v>3.4879555662364508E-7</v>
      </c>
      <c r="G13" s="59" t="s">
        <v>28</v>
      </c>
      <c r="H13" s="173">
        <v>1</v>
      </c>
      <c r="I13" s="173">
        <v>1</v>
      </c>
      <c r="J13" s="173">
        <v>1</v>
      </c>
      <c r="K13" s="174">
        <v>0</v>
      </c>
      <c r="L13" s="174">
        <v>1</v>
      </c>
      <c r="M13" s="174">
        <v>0</v>
      </c>
      <c r="N13" s="29">
        <v>0</v>
      </c>
      <c r="O13" s="29">
        <v>0</v>
      </c>
      <c r="P13" s="70" t="s">
        <v>37</v>
      </c>
      <c r="Q13" s="63" t="s">
        <v>28</v>
      </c>
      <c r="R13" s="75" t="s">
        <v>57</v>
      </c>
      <c r="S13" s="61" t="s">
        <v>37</v>
      </c>
      <c r="T13" s="29">
        <v>14</v>
      </c>
      <c r="U13" s="63" t="s">
        <v>32</v>
      </c>
      <c r="V13" s="176">
        <v>1</v>
      </c>
      <c r="W13" s="176">
        <v>0</v>
      </c>
      <c r="X13" s="176">
        <v>0</v>
      </c>
      <c r="Y13" s="176">
        <v>1</v>
      </c>
      <c r="Z13" s="176">
        <v>0</v>
      </c>
      <c r="AA13" s="176">
        <v>0</v>
      </c>
      <c r="AB13" s="63" t="s">
        <v>28</v>
      </c>
      <c r="AC13" s="63" t="s">
        <v>32</v>
      </c>
      <c r="AD13" s="63" t="s">
        <v>32</v>
      </c>
      <c r="AE13" s="63" t="s">
        <v>32</v>
      </c>
      <c r="AF13" s="63" t="s">
        <v>28</v>
      </c>
      <c r="AG13" s="63" t="s">
        <v>28</v>
      </c>
      <c r="AH13" s="62" t="s">
        <v>41</v>
      </c>
      <c r="AI13" s="63" t="s">
        <v>28</v>
      </c>
    </row>
    <row r="14" spans="1:37" s="2" customFormat="1" ht="20.100000000000001" customHeight="1">
      <c r="B14" s="6">
        <v>9</v>
      </c>
      <c r="C14" s="92" t="s">
        <v>58</v>
      </c>
      <c r="D14" s="90" t="s">
        <v>59</v>
      </c>
      <c r="E14" s="203">
        <v>1933146</v>
      </c>
      <c r="F14" s="535">
        <f t="shared" si="1"/>
        <v>5.1729150307322885E-7</v>
      </c>
      <c r="G14" s="59" t="s">
        <v>28</v>
      </c>
      <c r="H14" s="173">
        <v>1</v>
      </c>
      <c r="I14" s="173">
        <v>1</v>
      </c>
      <c r="J14" s="173">
        <v>1</v>
      </c>
      <c r="K14" s="174">
        <v>1</v>
      </c>
      <c r="L14" s="174">
        <v>0</v>
      </c>
      <c r="M14" s="174">
        <v>0</v>
      </c>
      <c r="N14" s="29">
        <v>0</v>
      </c>
      <c r="O14" s="29">
        <v>0</v>
      </c>
      <c r="P14" s="70" t="s">
        <v>29</v>
      </c>
      <c r="Q14" s="63" t="s">
        <v>28</v>
      </c>
      <c r="R14" s="75" t="s">
        <v>60</v>
      </c>
      <c r="S14" s="61" t="s">
        <v>29</v>
      </c>
      <c r="T14" s="29">
        <v>5</v>
      </c>
      <c r="U14" s="71" t="s">
        <v>37</v>
      </c>
      <c r="V14" s="176">
        <v>1</v>
      </c>
      <c r="W14" s="176">
        <v>0</v>
      </c>
      <c r="X14" s="176">
        <v>1</v>
      </c>
      <c r="Y14" s="176">
        <v>0</v>
      </c>
      <c r="Z14" s="176">
        <v>0</v>
      </c>
      <c r="AA14" s="176">
        <v>0</v>
      </c>
      <c r="AB14" s="63" t="s">
        <v>28</v>
      </c>
      <c r="AC14" s="99" t="s">
        <v>28</v>
      </c>
      <c r="AD14" s="99" t="s">
        <v>32</v>
      </c>
      <c r="AE14" s="99" t="s">
        <v>28</v>
      </c>
      <c r="AF14" s="99" t="s">
        <v>28</v>
      </c>
      <c r="AG14" s="99" t="s">
        <v>28</v>
      </c>
      <c r="AH14" s="117">
        <v>12.4</v>
      </c>
      <c r="AI14" s="99" t="s">
        <v>28</v>
      </c>
    </row>
    <row r="15" spans="1:37" s="2" customFormat="1" ht="20.100000000000001" customHeight="1">
      <c r="B15" s="6">
        <v>10</v>
      </c>
      <c r="C15" s="92" t="s">
        <v>61</v>
      </c>
      <c r="D15" s="90" t="s">
        <v>62</v>
      </c>
      <c r="E15" s="203">
        <v>1939110</v>
      </c>
      <c r="F15" s="535">
        <f t="shared" si="1"/>
        <v>5.1570050177658819E-7</v>
      </c>
      <c r="G15" s="59" t="s">
        <v>28</v>
      </c>
      <c r="H15" s="173">
        <v>1</v>
      </c>
      <c r="I15" s="173">
        <v>1</v>
      </c>
      <c r="J15" s="173">
        <v>1</v>
      </c>
      <c r="K15" s="174">
        <v>0</v>
      </c>
      <c r="L15" s="174">
        <v>1</v>
      </c>
      <c r="M15" s="174">
        <v>0</v>
      </c>
      <c r="N15" s="29">
        <v>0</v>
      </c>
      <c r="O15" s="29">
        <v>0</v>
      </c>
      <c r="P15" s="70" t="s">
        <v>63</v>
      </c>
      <c r="Q15" s="63" t="s">
        <v>32</v>
      </c>
      <c r="R15" s="63" t="s">
        <v>32</v>
      </c>
      <c r="S15" s="61" t="s">
        <v>64</v>
      </c>
      <c r="T15" s="29">
        <v>30</v>
      </c>
      <c r="U15" s="63" t="s">
        <v>32</v>
      </c>
      <c r="V15" s="176">
        <v>1</v>
      </c>
      <c r="W15" s="176">
        <v>0</v>
      </c>
      <c r="X15" s="176">
        <v>0</v>
      </c>
      <c r="Y15" s="176">
        <v>1</v>
      </c>
      <c r="Z15" s="176">
        <v>0</v>
      </c>
      <c r="AA15" s="176">
        <v>0</v>
      </c>
      <c r="AB15" s="63" t="s">
        <v>28</v>
      </c>
      <c r="AC15" s="63" t="s">
        <v>32</v>
      </c>
      <c r="AD15" s="63" t="s">
        <v>32</v>
      </c>
      <c r="AE15" s="63" t="s">
        <v>32</v>
      </c>
      <c r="AF15" s="63" t="s">
        <v>32</v>
      </c>
      <c r="AG15" s="63" t="s">
        <v>32</v>
      </c>
      <c r="AH15" s="62">
        <v>26.4</v>
      </c>
      <c r="AI15" s="63" t="s">
        <v>32</v>
      </c>
    </row>
    <row r="16" spans="1:37" s="2" customFormat="1" ht="20.100000000000001" customHeight="1">
      <c r="B16" s="6">
        <v>11</v>
      </c>
      <c r="C16" s="92" t="s">
        <v>65</v>
      </c>
      <c r="D16" s="100" t="s">
        <v>66</v>
      </c>
      <c r="E16" s="204">
        <v>7344765</v>
      </c>
      <c r="F16" s="535">
        <f t="shared" si="1"/>
        <v>2.7230278981015729E-7</v>
      </c>
      <c r="G16" s="65" t="s">
        <v>28</v>
      </c>
      <c r="H16" s="173">
        <v>1</v>
      </c>
      <c r="I16" s="173">
        <v>1</v>
      </c>
      <c r="J16" s="173">
        <v>1</v>
      </c>
      <c r="K16" s="174">
        <v>1</v>
      </c>
      <c r="L16" s="174">
        <v>0</v>
      </c>
      <c r="M16" s="174">
        <v>0</v>
      </c>
      <c r="N16" s="78">
        <v>0</v>
      </c>
      <c r="O16" s="78">
        <v>0</v>
      </c>
      <c r="P16" s="85" t="s">
        <v>67</v>
      </c>
      <c r="Q16" s="101" t="s">
        <v>32</v>
      </c>
      <c r="R16" s="63" t="s">
        <v>32</v>
      </c>
      <c r="S16" s="68" t="s">
        <v>67</v>
      </c>
      <c r="T16" s="78">
        <v>34</v>
      </c>
      <c r="U16" s="69" t="s">
        <v>37</v>
      </c>
      <c r="V16" s="178">
        <v>2</v>
      </c>
      <c r="W16" s="178">
        <v>0</v>
      </c>
      <c r="X16" s="178">
        <v>1</v>
      </c>
      <c r="Y16" s="178">
        <v>1</v>
      </c>
      <c r="Z16" s="178">
        <v>0</v>
      </c>
      <c r="AA16" s="178">
        <v>0</v>
      </c>
      <c r="AB16" s="101" t="s">
        <v>28</v>
      </c>
      <c r="AC16" s="63" t="s">
        <v>32</v>
      </c>
      <c r="AD16" s="63" t="s">
        <v>32</v>
      </c>
      <c r="AE16" s="63" t="s">
        <v>32</v>
      </c>
      <c r="AF16" s="101" t="s">
        <v>32</v>
      </c>
      <c r="AG16" s="101" t="s">
        <v>32</v>
      </c>
      <c r="AH16" s="118" t="s">
        <v>68</v>
      </c>
      <c r="AI16" s="101" t="s">
        <v>32</v>
      </c>
    </row>
    <row r="17" spans="2:35" s="2" customFormat="1" ht="20.100000000000001" customHeight="1">
      <c r="B17" s="6">
        <v>12</v>
      </c>
      <c r="C17" s="92" t="s">
        <v>69</v>
      </c>
      <c r="D17" s="90" t="s">
        <v>70</v>
      </c>
      <c r="E17" s="205">
        <v>6222666</v>
      </c>
      <c r="F17" s="535">
        <f t="shared" si="1"/>
        <v>6.4281129663716488E-7</v>
      </c>
      <c r="G17" s="59" t="s">
        <v>28</v>
      </c>
      <c r="H17" s="173">
        <v>1</v>
      </c>
      <c r="I17" s="173">
        <v>1</v>
      </c>
      <c r="J17" s="173">
        <v>1</v>
      </c>
      <c r="K17" s="174">
        <v>1</v>
      </c>
      <c r="L17" s="174">
        <v>0</v>
      </c>
      <c r="M17" s="174">
        <v>0</v>
      </c>
      <c r="N17" s="29">
        <v>0</v>
      </c>
      <c r="O17" s="29">
        <v>0</v>
      </c>
      <c r="P17" s="70" t="s">
        <v>31</v>
      </c>
      <c r="Q17" s="63" t="s">
        <v>28</v>
      </c>
      <c r="R17" s="91" t="s">
        <v>71</v>
      </c>
      <c r="S17" s="61" t="s">
        <v>31</v>
      </c>
      <c r="T17" s="29">
        <v>54</v>
      </c>
      <c r="U17" s="63" t="s">
        <v>32</v>
      </c>
      <c r="V17" s="176">
        <v>4</v>
      </c>
      <c r="W17" s="63" t="s">
        <v>32</v>
      </c>
      <c r="X17" s="176">
        <v>3</v>
      </c>
      <c r="Y17" s="176">
        <v>1</v>
      </c>
      <c r="Z17" s="63" t="s">
        <v>32</v>
      </c>
      <c r="AA17" s="63" t="s">
        <v>32</v>
      </c>
      <c r="AB17" s="63" t="s">
        <v>28</v>
      </c>
      <c r="AC17" s="63" t="s">
        <v>32</v>
      </c>
      <c r="AD17" s="63" t="s">
        <v>32</v>
      </c>
      <c r="AE17" s="63" t="s">
        <v>32</v>
      </c>
      <c r="AF17" s="63" t="s">
        <v>32</v>
      </c>
      <c r="AG17" s="63" t="s">
        <v>32</v>
      </c>
      <c r="AH17" s="63" t="s">
        <v>32</v>
      </c>
      <c r="AI17" s="63" t="s">
        <v>28</v>
      </c>
    </row>
    <row r="18" spans="2:35" s="2" customFormat="1" ht="20.100000000000001" customHeight="1">
      <c r="B18" s="6">
        <v>13</v>
      </c>
      <c r="C18" s="92" t="s">
        <v>72</v>
      </c>
      <c r="D18" s="90" t="s">
        <v>73</v>
      </c>
      <c r="E18" s="203">
        <v>14047594</v>
      </c>
      <c r="F18" s="535">
        <f t="shared" si="1"/>
        <v>6.4067910846512219E-7</v>
      </c>
      <c r="G18" s="59" t="s">
        <v>28</v>
      </c>
      <c r="H18" s="173">
        <v>1</v>
      </c>
      <c r="I18" s="173">
        <v>1</v>
      </c>
      <c r="J18" s="173">
        <v>1</v>
      </c>
      <c r="K18" s="174">
        <v>1</v>
      </c>
      <c r="L18" s="174">
        <v>0</v>
      </c>
      <c r="M18" s="174">
        <v>0</v>
      </c>
      <c r="N18" s="29">
        <v>0</v>
      </c>
      <c r="O18" s="29">
        <v>0</v>
      </c>
      <c r="P18" s="70" t="s">
        <v>37</v>
      </c>
      <c r="Q18" s="63" t="s">
        <v>32</v>
      </c>
      <c r="R18" s="63" t="s">
        <v>32</v>
      </c>
      <c r="S18" s="61" t="s">
        <v>37</v>
      </c>
      <c r="T18" s="29">
        <v>10</v>
      </c>
      <c r="U18" s="63" t="s">
        <v>32</v>
      </c>
      <c r="V18" s="176">
        <v>9</v>
      </c>
      <c r="W18" s="176">
        <v>0</v>
      </c>
      <c r="X18" s="176">
        <v>4</v>
      </c>
      <c r="Y18" s="176">
        <v>1</v>
      </c>
      <c r="Z18" s="176">
        <v>4</v>
      </c>
      <c r="AA18" s="176">
        <v>0</v>
      </c>
      <c r="AB18" s="63" t="s">
        <v>32</v>
      </c>
      <c r="AC18" s="63" t="s">
        <v>32</v>
      </c>
      <c r="AD18" s="63" t="s">
        <v>32</v>
      </c>
      <c r="AE18" s="63" t="s">
        <v>32</v>
      </c>
      <c r="AF18" s="63" t="s">
        <v>32</v>
      </c>
      <c r="AG18" s="63" t="s">
        <v>32</v>
      </c>
      <c r="AH18" s="63" t="s">
        <v>32</v>
      </c>
      <c r="AI18" s="63" t="s">
        <v>32</v>
      </c>
    </row>
    <row r="19" spans="2:35" s="2" customFormat="1" ht="20.100000000000001" customHeight="1">
      <c r="B19" s="6">
        <v>14</v>
      </c>
      <c r="C19" s="92" t="s">
        <v>74</v>
      </c>
      <c r="D19" s="80" t="s">
        <v>75</v>
      </c>
      <c r="E19" s="203">
        <v>9237337</v>
      </c>
      <c r="F19" s="535">
        <f t="shared" si="1"/>
        <v>5.412815403400352E-7</v>
      </c>
      <c r="G19" s="59" t="s">
        <v>28</v>
      </c>
      <c r="H19" s="173">
        <v>1</v>
      </c>
      <c r="I19" s="173">
        <v>1</v>
      </c>
      <c r="J19" s="173">
        <v>1</v>
      </c>
      <c r="K19" s="174">
        <v>0</v>
      </c>
      <c r="L19" s="174">
        <v>1</v>
      </c>
      <c r="M19" s="174">
        <v>0</v>
      </c>
      <c r="N19" s="29">
        <v>0</v>
      </c>
      <c r="O19" s="29">
        <v>0</v>
      </c>
      <c r="P19" s="70" t="s">
        <v>64</v>
      </c>
      <c r="Q19" s="63" t="s">
        <v>32</v>
      </c>
      <c r="R19" s="63" t="s">
        <v>32</v>
      </c>
      <c r="S19" s="61" t="s">
        <v>3360</v>
      </c>
      <c r="T19" s="29">
        <v>10</v>
      </c>
      <c r="U19" s="63" t="s">
        <v>32</v>
      </c>
      <c r="V19" s="176">
        <v>5</v>
      </c>
      <c r="W19" s="176">
        <v>1</v>
      </c>
      <c r="X19" s="176">
        <v>5</v>
      </c>
      <c r="Y19" s="176">
        <v>1</v>
      </c>
      <c r="Z19" s="176">
        <v>1</v>
      </c>
      <c r="AA19" s="176">
        <v>0</v>
      </c>
      <c r="AB19" s="63" t="s">
        <v>28</v>
      </c>
      <c r="AC19" s="63" t="s">
        <v>32</v>
      </c>
      <c r="AD19" s="63" t="s">
        <v>32</v>
      </c>
      <c r="AE19" s="63" t="s">
        <v>32</v>
      </c>
      <c r="AF19" s="63" t="s">
        <v>32</v>
      </c>
      <c r="AG19" s="63" t="s">
        <v>32</v>
      </c>
      <c r="AH19" s="62">
        <v>82.5</v>
      </c>
      <c r="AI19" s="63" t="s">
        <v>28</v>
      </c>
    </row>
    <row r="20" spans="2:35" s="2" customFormat="1" ht="20.100000000000001" customHeight="1">
      <c r="B20" s="6">
        <v>15</v>
      </c>
      <c r="C20" s="92" t="s">
        <v>76</v>
      </c>
      <c r="D20" s="90" t="s">
        <v>77</v>
      </c>
      <c r="E20" s="212">
        <v>2201272</v>
      </c>
      <c r="F20" s="535">
        <f t="shared" si="1"/>
        <v>4.5428279649220994E-7</v>
      </c>
      <c r="G20" s="59" t="s">
        <v>28</v>
      </c>
      <c r="H20" s="173">
        <v>1</v>
      </c>
      <c r="I20" s="173">
        <v>1</v>
      </c>
      <c r="J20" s="173">
        <v>1</v>
      </c>
      <c r="K20" s="174">
        <v>0</v>
      </c>
      <c r="L20" s="174">
        <v>1</v>
      </c>
      <c r="M20" s="174">
        <v>0</v>
      </c>
      <c r="N20" s="29">
        <v>0</v>
      </c>
      <c r="O20" s="29">
        <v>0</v>
      </c>
      <c r="P20" s="70" t="s">
        <v>37</v>
      </c>
      <c r="Q20" s="63" t="s">
        <v>28</v>
      </c>
      <c r="R20" s="91" t="s">
        <v>78</v>
      </c>
      <c r="S20" s="61" t="s">
        <v>79</v>
      </c>
      <c r="T20" s="29">
        <v>30</v>
      </c>
      <c r="U20" s="63" t="s">
        <v>32</v>
      </c>
      <c r="V20" s="176">
        <v>1</v>
      </c>
      <c r="W20" s="176">
        <v>0</v>
      </c>
      <c r="X20" s="176">
        <v>0</v>
      </c>
      <c r="Y20" s="176">
        <v>1</v>
      </c>
      <c r="Z20" s="176">
        <v>0</v>
      </c>
      <c r="AA20" s="176">
        <v>0</v>
      </c>
      <c r="AB20" s="63" t="s">
        <v>28</v>
      </c>
      <c r="AC20" s="63" t="s">
        <v>32</v>
      </c>
      <c r="AD20" s="63" t="s">
        <v>32</v>
      </c>
      <c r="AE20" s="63" t="s">
        <v>32</v>
      </c>
      <c r="AF20" s="63" t="s">
        <v>28</v>
      </c>
      <c r="AG20" s="63" t="s">
        <v>28</v>
      </c>
      <c r="AH20" s="63" t="s">
        <v>32</v>
      </c>
      <c r="AI20" s="63" t="s">
        <v>28</v>
      </c>
    </row>
    <row r="21" spans="2:35" s="2" customFormat="1" ht="20.100000000000001" customHeight="1">
      <c r="B21" s="6">
        <v>16</v>
      </c>
      <c r="C21" s="92" t="s">
        <v>80</v>
      </c>
      <c r="D21" s="103" t="s">
        <v>81</v>
      </c>
      <c r="E21" s="212">
        <v>1034814</v>
      </c>
      <c r="F21" s="535">
        <f t="shared" si="1"/>
        <v>3.8654289563148547E-6</v>
      </c>
      <c r="G21" s="59" t="s">
        <v>28</v>
      </c>
      <c r="H21" s="173">
        <v>1</v>
      </c>
      <c r="I21" s="173">
        <v>1</v>
      </c>
      <c r="J21" s="173">
        <v>1</v>
      </c>
      <c r="K21" s="174">
        <v>1</v>
      </c>
      <c r="L21" s="174">
        <v>0</v>
      </c>
      <c r="M21" s="174">
        <v>0</v>
      </c>
      <c r="N21" s="79">
        <v>0</v>
      </c>
      <c r="O21" s="79">
        <v>0</v>
      </c>
      <c r="P21" s="86" t="s">
        <v>64</v>
      </c>
      <c r="Q21" s="104" t="s">
        <v>32</v>
      </c>
      <c r="R21" s="63" t="s">
        <v>32</v>
      </c>
      <c r="S21" s="73" t="s">
        <v>64</v>
      </c>
      <c r="T21" s="79">
        <v>10</v>
      </c>
      <c r="U21" s="74" t="s">
        <v>82</v>
      </c>
      <c r="V21" s="179">
        <v>4</v>
      </c>
      <c r="W21" s="179">
        <v>0</v>
      </c>
      <c r="X21" s="179">
        <v>2</v>
      </c>
      <c r="Y21" s="179">
        <v>2</v>
      </c>
      <c r="Z21" s="179">
        <v>0</v>
      </c>
      <c r="AA21" s="179">
        <v>0</v>
      </c>
      <c r="AB21" s="104" t="s">
        <v>28</v>
      </c>
      <c r="AC21" s="104" t="s">
        <v>32</v>
      </c>
      <c r="AD21" s="104" t="s">
        <v>32</v>
      </c>
      <c r="AE21" s="104" t="s">
        <v>32</v>
      </c>
      <c r="AF21" s="104" t="s">
        <v>28</v>
      </c>
      <c r="AG21" s="104" t="s">
        <v>32</v>
      </c>
      <c r="AH21" s="119">
        <v>21.5</v>
      </c>
      <c r="AI21" s="104" t="s">
        <v>28</v>
      </c>
    </row>
    <row r="22" spans="2:35" s="2" customFormat="1" ht="20.100000000000001" customHeight="1">
      <c r="B22" s="6">
        <v>17</v>
      </c>
      <c r="C22" s="92" t="s">
        <v>83</v>
      </c>
      <c r="D22" s="103" t="s">
        <v>77</v>
      </c>
      <c r="E22" s="205">
        <v>1132526</v>
      </c>
      <c r="F22" s="535">
        <f t="shared" si="1"/>
        <v>3.531927743822217E-6</v>
      </c>
      <c r="G22" s="59" t="s">
        <v>28</v>
      </c>
      <c r="H22" s="173">
        <v>2</v>
      </c>
      <c r="I22" s="173">
        <v>2</v>
      </c>
      <c r="J22" s="173">
        <v>2</v>
      </c>
      <c r="K22" s="174">
        <v>0</v>
      </c>
      <c r="L22" s="174">
        <v>2</v>
      </c>
      <c r="M22" s="174">
        <v>0</v>
      </c>
      <c r="N22" s="79">
        <v>0</v>
      </c>
      <c r="O22" s="79">
        <v>0</v>
      </c>
      <c r="P22" s="86" t="s">
        <v>37</v>
      </c>
      <c r="Q22" s="104" t="s">
        <v>32</v>
      </c>
      <c r="R22" s="63" t="s">
        <v>32</v>
      </c>
      <c r="S22" s="106" t="s">
        <v>37</v>
      </c>
      <c r="T22" s="365">
        <v>7</v>
      </c>
      <c r="U22" s="120" t="s">
        <v>84</v>
      </c>
      <c r="V22" s="179">
        <v>4</v>
      </c>
      <c r="W22" s="179">
        <v>0</v>
      </c>
      <c r="X22" s="179">
        <v>1</v>
      </c>
      <c r="Y22" s="179">
        <v>3</v>
      </c>
      <c r="Z22" s="179">
        <v>0</v>
      </c>
      <c r="AA22" s="179">
        <v>0</v>
      </c>
      <c r="AB22" s="104" t="s">
        <v>28</v>
      </c>
      <c r="AC22" s="104" t="s">
        <v>32</v>
      </c>
      <c r="AD22" s="104" t="s">
        <v>32</v>
      </c>
      <c r="AE22" s="104" t="s">
        <v>32</v>
      </c>
      <c r="AF22" s="104" t="s">
        <v>28</v>
      </c>
      <c r="AG22" s="104" t="s">
        <v>32</v>
      </c>
      <c r="AH22" s="119">
        <v>20</v>
      </c>
      <c r="AI22" s="104" t="s">
        <v>28</v>
      </c>
    </row>
    <row r="23" spans="2:35" s="2" customFormat="1" ht="20.100000000000001" customHeight="1">
      <c r="B23" s="6">
        <v>18</v>
      </c>
      <c r="C23" s="92" t="s">
        <v>85</v>
      </c>
      <c r="D23" s="90" t="s">
        <v>86</v>
      </c>
      <c r="E23" s="212">
        <v>766863</v>
      </c>
      <c r="F23" s="535">
        <f t="shared" si="1"/>
        <v>1.304013885139849E-6</v>
      </c>
      <c r="G23" s="59" t="s">
        <v>28</v>
      </c>
      <c r="H23" s="173">
        <v>1</v>
      </c>
      <c r="I23" s="173">
        <v>1</v>
      </c>
      <c r="J23" s="173">
        <v>1</v>
      </c>
      <c r="K23" s="174">
        <v>1</v>
      </c>
      <c r="L23" s="174">
        <v>0</v>
      </c>
      <c r="M23" s="174">
        <v>0</v>
      </c>
      <c r="N23" s="29">
        <v>0</v>
      </c>
      <c r="O23" s="29">
        <v>0</v>
      </c>
      <c r="P23" s="70" t="s">
        <v>3360</v>
      </c>
      <c r="Q23" s="63" t="s">
        <v>32</v>
      </c>
      <c r="R23" s="63" t="s">
        <v>32</v>
      </c>
      <c r="S23" s="61" t="s">
        <v>3360</v>
      </c>
      <c r="T23" s="29">
        <v>7</v>
      </c>
      <c r="U23" s="56" t="s">
        <v>79</v>
      </c>
      <c r="V23" s="176">
        <v>1</v>
      </c>
      <c r="W23" s="176">
        <v>0</v>
      </c>
      <c r="X23" s="176">
        <v>2</v>
      </c>
      <c r="Y23" s="176">
        <v>0</v>
      </c>
      <c r="Z23" s="176">
        <v>0</v>
      </c>
      <c r="AA23" s="176">
        <v>0</v>
      </c>
      <c r="AB23" s="63" t="s">
        <v>28</v>
      </c>
      <c r="AC23" s="63" t="s">
        <v>32</v>
      </c>
      <c r="AD23" s="63" t="s">
        <v>32</v>
      </c>
      <c r="AE23" s="63" t="s">
        <v>32</v>
      </c>
      <c r="AF23" s="63" t="s">
        <v>28</v>
      </c>
      <c r="AG23" s="63" t="s">
        <v>32</v>
      </c>
      <c r="AH23" s="62">
        <v>12.1</v>
      </c>
      <c r="AI23" s="63" t="s">
        <v>28</v>
      </c>
    </row>
    <row r="24" spans="2:35" s="2" customFormat="1" ht="20.100000000000001" customHeight="1">
      <c r="B24" s="6">
        <v>19</v>
      </c>
      <c r="C24" s="92" t="s">
        <v>87</v>
      </c>
      <c r="D24" s="90" t="s">
        <v>88</v>
      </c>
      <c r="E24" s="205">
        <v>809974</v>
      </c>
      <c r="F24" s="535">
        <f t="shared" si="1"/>
        <v>1.2346075306120938E-6</v>
      </c>
      <c r="G24" s="59" t="s">
        <v>28</v>
      </c>
      <c r="H24" s="173">
        <v>1</v>
      </c>
      <c r="I24" s="173">
        <v>1</v>
      </c>
      <c r="J24" s="173">
        <v>1</v>
      </c>
      <c r="K24" s="174">
        <v>0</v>
      </c>
      <c r="L24" s="174">
        <v>1</v>
      </c>
      <c r="M24" s="174">
        <v>0</v>
      </c>
      <c r="N24" s="29">
        <v>0</v>
      </c>
      <c r="O24" s="29">
        <v>0</v>
      </c>
      <c r="P24" s="70" t="s">
        <v>64</v>
      </c>
      <c r="Q24" s="63" t="s">
        <v>28</v>
      </c>
      <c r="R24" s="75" t="str">
        <f>HYPERLINK("#", "https://www.pref.yamanashi.jp/bunka/kobetushisetukeikaku.html")</f>
        <v>https://www.pref.yamanashi.jp/bunka/kobetushisetukeikaku.html</v>
      </c>
      <c r="S24" s="61" t="s">
        <v>64</v>
      </c>
      <c r="T24" s="29">
        <v>10</v>
      </c>
      <c r="U24" s="63" t="s">
        <v>32</v>
      </c>
      <c r="V24" s="176">
        <v>1</v>
      </c>
      <c r="W24" s="176">
        <v>0</v>
      </c>
      <c r="X24" s="176">
        <v>1</v>
      </c>
      <c r="Y24" s="176">
        <v>0</v>
      </c>
      <c r="Z24" s="176">
        <v>0</v>
      </c>
      <c r="AA24" s="176">
        <v>0</v>
      </c>
      <c r="AB24" s="63" t="s">
        <v>28</v>
      </c>
      <c r="AC24" s="63" t="s">
        <v>32</v>
      </c>
      <c r="AD24" s="63" t="s">
        <v>32</v>
      </c>
      <c r="AE24" s="63" t="s">
        <v>32</v>
      </c>
      <c r="AF24" s="63" t="s">
        <v>28</v>
      </c>
      <c r="AG24" s="63" t="s">
        <v>28</v>
      </c>
      <c r="AH24" s="62">
        <v>10</v>
      </c>
      <c r="AI24" s="63" t="s">
        <v>28</v>
      </c>
    </row>
    <row r="25" spans="2:35" s="2" customFormat="1" ht="20.100000000000001" customHeight="1">
      <c r="B25" s="6">
        <v>20</v>
      </c>
      <c r="C25" s="92" t="s">
        <v>89</v>
      </c>
      <c r="D25" s="90" t="s">
        <v>90</v>
      </c>
      <c r="E25" s="205">
        <v>2022009</v>
      </c>
      <c r="F25" s="535">
        <f t="shared" si="1"/>
        <v>2.4727882022285757E-6</v>
      </c>
      <c r="G25" s="59" t="s">
        <v>28</v>
      </c>
      <c r="H25" s="173">
        <v>1</v>
      </c>
      <c r="I25" s="173">
        <v>1</v>
      </c>
      <c r="J25" s="173">
        <v>1</v>
      </c>
      <c r="K25" s="174">
        <v>0</v>
      </c>
      <c r="L25" s="174">
        <v>1</v>
      </c>
      <c r="M25" s="174">
        <v>0</v>
      </c>
      <c r="N25" s="29">
        <v>0</v>
      </c>
      <c r="O25" s="29">
        <v>0</v>
      </c>
      <c r="P25" s="70" t="s">
        <v>37</v>
      </c>
      <c r="Q25" s="63" t="s">
        <v>32</v>
      </c>
      <c r="R25" s="63" t="s">
        <v>32</v>
      </c>
      <c r="S25" s="61" t="s">
        <v>79</v>
      </c>
      <c r="T25" s="29">
        <v>10</v>
      </c>
      <c r="U25" s="63" t="s">
        <v>32</v>
      </c>
      <c r="V25" s="176">
        <v>5</v>
      </c>
      <c r="W25" s="176">
        <v>0</v>
      </c>
      <c r="X25" s="176">
        <v>3</v>
      </c>
      <c r="Y25" s="176">
        <v>2</v>
      </c>
      <c r="Z25" s="176">
        <v>0</v>
      </c>
      <c r="AA25" s="176">
        <v>0</v>
      </c>
      <c r="AB25" s="63" t="s">
        <v>28</v>
      </c>
      <c r="AC25" s="63" t="s">
        <v>32</v>
      </c>
      <c r="AD25" s="63" t="s">
        <v>32</v>
      </c>
      <c r="AE25" s="63" t="s">
        <v>32</v>
      </c>
      <c r="AF25" s="63" t="s">
        <v>28</v>
      </c>
      <c r="AG25" s="63" t="s">
        <v>28</v>
      </c>
      <c r="AH25" s="121" t="s">
        <v>91</v>
      </c>
      <c r="AI25" s="63" t="s">
        <v>28</v>
      </c>
    </row>
    <row r="26" spans="2:35" s="2" customFormat="1" ht="20.100000000000001" customHeight="1">
      <c r="B26" s="6">
        <v>21</v>
      </c>
      <c r="C26" s="92" t="s">
        <v>92</v>
      </c>
      <c r="D26" s="80" t="s">
        <v>93</v>
      </c>
      <c r="E26" s="212">
        <v>1946253</v>
      </c>
      <c r="F26" s="535">
        <f t="shared" si="1"/>
        <v>1.5414234428925736E-6</v>
      </c>
      <c r="G26" s="59" t="s">
        <v>28</v>
      </c>
      <c r="H26" s="173">
        <v>1</v>
      </c>
      <c r="I26" s="173">
        <v>1</v>
      </c>
      <c r="J26" s="173">
        <v>1</v>
      </c>
      <c r="K26" s="174">
        <v>0</v>
      </c>
      <c r="L26" s="174">
        <v>1</v>
      </c>
      <c r="M26" s="174">
        <v>0</v>
      </c>
      <c r="N26" s="29">
        <v>0</v>
      </c>
      <c r="O26" s="29">
        <v>0</v>
      </c>
      <c r="P26" s="70" t="s">
        <v>63</v>
      </c>
      <c r="Q26" s="63" t="s">
        <v>28</v>
      </c>
      <c r="R26" s="91" t="s">
        <v>94</v>
      </c>
      <c r="S26" s="61" t="s">
        <v>63</v>
      </c>
      <c r="T26" s="29">
        <v>8</v>
      </c>
      <c r="U26" s="56" t="s">
        <v>95</v>
      </c>
      <c r="V26" s="176">
        <v>3</v>
      </c>
      <c r="W26" s="176">
        <v>1</v>
      </c>
      <c r="X26" s="176">
        <v>2</v>
      </c>
      <c r="Y26" s="176">
        <v>0</v>
      </c>
      <c r="Z26" s="176">
        <v>0</v>
      </c>
      <c r="AA26" s="176">
        <v>0</v>
      </c>
      <c r="AB26" s="63" t="s">
        <v>28</v>
      </c>
      <c r="AC26" s="63" t="s">
        <v>32</v>
      </c>
      <c r="AD26" s="63" t="s">
        <v>32</v>
      </c>
      <c r="AE26" s="63" t="s">
        <v>32</v>
      </c>
      <c r="AF26" s="63" t="s">
        <v>28</v>
      </c>
      <c r="AG26" s="63" t="s">
        <v>32</v>
      </c>
      <c r="AH26" s="62">
        <v>58.2</v>
      </c>
      <c r="AI26" s="63" t="s">
        <v>28</v>
      </c>
    </row>
    <row r="27" spans="2:35" s="3" customFormat="1" ht="20.100000000000001" customHeight="1">
      <c r="B27" s="6">
        <v>22</v>
      </c>
      <c r="C27" s="92" t="s">
        <v>96</v>
      </c>
      <c r="D27" s="107" t="s">
        <v>97</v>
      </c>
      <c r="E27" s="213">
        <v>3633202</v>
      </c>
      <c r="F27" s="535">
        <f t="shared" si="1"/>
        <v>5.504786136306211E-7</v>
      </c>
      <c r="G27" s="94" t="s">
        <v>28</v>
      </c>
      <c r="H27" s="173">
        <v>1</v>
      </c>
      <c r="I27" s="173">
        <v>1</v>
      </c>
      <c r="J27" s="173">
        <v>1</v>
      </c>
      <c r="K27" s="174">
        <v>0</v>
      </c>
      <c r="L27" s="174">
        <v>1</v>
      </c>
      <c r="M27" s="174">
        <v>0</v>
      </c>
      <c r="N27" s="98">
        <v>1</v>
      </c>
      <c r="O27" s="98">
        <v>0</v>
      </c>
      <c r="P27" s="96" t="s">
        <v>3361</v>
      </c>
      <c r="Q27" s="63" t="s">
        <v>28</v>
      </c>
      <c r="R27" s="91" t="s">
        <v>98</v>
      </c>
      <c r="S27" s="97" t="s">
        <v>99</v>
      </c>
      <c r="T27" s="98">
        <v>30</v>
      </c>
      <c r="U27" s="63" t="s">
        <v>32</v>
      </c>
      <c r="V27" s="177">
        <v>2</v>
      </c>
      <c r="W27" s="177">
        <v>0</v>
      </c>
      <c r="X27" s="177">
        <v>15</v>
      </c>
      <c r="Y27" s="177">
        <v>0</v>
      </c>
      <c r="Z27" s="177">
        <v>0</v>
      </c>
      <c r="AA27" s="177">
        <v>0</v>
      </c>
      <c r="AB27" s="63" t="s">
        <v>28</v>
      </c>
      <c r="AC27" s="63" t="s">
        <v>32</v>
      </c>
      <c r="AD27" s="63" t="s">
        <v>32</v>
      </c>
      <c r="AE27" s="63" t="s">
        <v>32</v>
      </c>
      <c r="AF27" s="63" t="s">
        <v>28</v>
      </c>
      <c r="AG27" s="63" t="s">
        <v>28</v>
      </c>
      <c r="AH27" s="116">
        <f>266.9+36.1</f>
        <v>303</v>
      </c>
      <c r="AI27" s="63" t="s">
        <v>28</v>
      </c>
    </row>
    <row r="28" spans="2:35" s="2" customFormat="1" ht="20.100000000000001" customHeight="1">
      <c r="B28" s="6">
        <v>23</v>
      </c>
      <c r="C28" s="92" t="s">
        <v>100</v>
      </c>
      <c r="D28" s="90" t="s">
        <v>101</v>
      </c>
      <c r="E28" s="205">
        <v>7542415</v>
      </c>
      <c r="F28" s="535">
        <f t="shared" si="1"/>
        <v>1.3258352928074097E-7</v>
      </c>
      <c r="G28" s="59" t="s">
        <v>28</v>
      </c>
      <c r="H28" s="173">
        <v>1</v>
      </c>
      <c r="I28" s="173">
        <v>1</v>
      </c>
      <c r="J28" s="173">
        <v>1</v>
      </c>
      <c r="K28" s="174">
        <v>0</v>
      </c>
      <c r="L28" s="174">
        <v>1</v>
      </c>
      <c r="M28" s="174">
        <v>0</v>
      </c>
      <c r="N28" s="29">
        <v>0</v>
      </c>
      <c r="O28" s="29">
        <v>0</v>
      </c>
      <c r="P28" s="70" t="s">
        <v>63</v>
      </c>
      <c r="Q28" s="63" t="s">
        <v>32</v>
      </c>
      <c r="R28" s="63" t="s">
        <v>32</v>
      </c>
      <c r="S28" s="61" t="s">
        <v>63</v>
      </c>
      <c r="T28" s="29">
        <v>13</v>
      </c>
      <c r="U28" s="63" t="s">
        <v>32</v>
      </c>
      <c r="V28" s="176">
        <v>1</v>
      </c>
      <c r="W28" s="176">
        <v>0</v>
      </c>
      <c r="X28" s="176">
        <v>1</v>
      </c>
      <c r="Y28" s="176">
        <v>0</v>
      </c>
      <c r="Z28" s="176">
        <v>0</v>
      </c>
      <c r="AA28" s="176">
        <v>0</v>
      </c>
      <c r="AB28" s="63" t="s">
        <v>28</v>
      </c>
      <c r="AC28" s="63" t="s">
        <v>32</v>
      </c>
      <c r="AD28" s="63" t="s">
        <v>32</v>
      </c>
      <c r="AE28" s="63" t="s">
        <v>32</v>
      </c>
      <c r="AF28" s="63" t="s">
        <v>28</v>
      </c>
      <c r="AG28" s="63" t="s">
        <v>28</v>
      </c>
      <c r="AH28" s="62" t="s">
        <v>91</v>
      </c>
      <c r="AI28" s="63" t="s">
        <v>28</v>
      </c>
    </row>
    <row r="29" spans="2:35" s="2" customFormat="1" ht="20.100000000000001" customHeight="1">
      <c r="B29" s="6">
        <v>24</v>
      </c>
      <c r="C29" s="92" t="s">
        <v>102</v>
      </c>
      <c r="D29" s="90" t="s">
        <v>103</v>
      </c>
      <c r="E29" s="212">
        <v>1770254</v>
      </c>
      <c r="F29" s="535">
        <f t="shared" si="1"/>
        <v>5.6489068800296459E-7</v>
      </c>
      <c r="G29" s="59" t="s">
        <v>28</v>
      </c>
      <c r="H29" s="173">
        <v>1</v>
      </c>
      <c r="I29" s="173">
        <v>1</v>
      </c>
      <c r="J29" s="173">
        <v>1</v>
      </c>
      <c r="K29" s="174">
        <v>0</v>
      </c>
      <c r="L29" s="174">
        <v>1</v>
      </c>
      <c r="M29" s="174">
        <v>0</v>
      </c>
      <c r="N29" s="29">
        <v>0</v>
      </c>
      <c r="O29" s="29">
        <v>0</v>
      </c>
      <c r="P29" s="70" t="s">
        <v>3360</v>
      </c>
      <c r="Q29" s="63" t="s">
        <v>32</v>
      </c>
      <c r="R29" s="63" t="s">
        <v>32</v>
      </c>
      <c r="S29" s="61" t="s">
        <v>37</v>
      </c>
      <c r="T29" s="29">
        <v>20</v>
      </c>
      <c r="U29" s="63" t="s">
        <v>32</v>
      </c>
      <c r="V29" s="176">
        <v>1</v>
      </c>
      <c r="W29" s="176">
        <v>0</v>
      </c>
      <c r="X29" s="176">
        <v>1</v>
      </c>
      <c r="Y29" s="176">
        <v>0</v>
      </c>
      <c r="Z29" s="176">
        <v>0</v>
      </c>
      <c r="AA29" s="176">
        <v>0</v>
      </c>
      <c r="AB29" s="63" t="s">
        <v>28</v>
      </c>
      <c r="AC29" s="63" t="s">
        <v>32</v>
      </c>
      <c r="AD29" s="63" t="s">
        <v>32</v>
      </c>
      <c r="AE29" s="63" t="s">
        <v>32</v>
      </c>
      <c r="AF29" s="63" t="s">
        <v>28</v>
      </c>
      <c r="AG29" s="63" t="s">
        <v>32</v>
      </c>
      <c r="AH29" s="62">
        <v>110</v>
      </c>
      <c r="AI29" s="63" t="s">
        <v>28</v>
      </c>
    </row>
    <row r="30" spans="2:35" s="2" customFormat="1" ht="20.100000000000001" customHeight="1">
      <c r="B30" s="6">
        <v>25</v>
      </c>
      <c r="C30" s="92" t="s">
        <v>104</v>
      </c>
      <c r="D30" s="80" t="s">
        <v>105</v>
      </c>
      <c r="E30" s="205">
        <v>1413610</v>
      </c>
      <c r="F30" s="535">
        <f t="shared" si="1"/>
        <v>1.4148173824463607E-6</v>
      </c>
      <c r="G30" s="59" t="s">
        <v>28</v>
      </c>
      <c r="H30" s="175">
        <v>1</v>
      </c>
      <c r="I30" s="175">
        <v>1</v>
      </c>
      <c r="J30" s="175">
        <v>1</v>
      </c>
      <c r="K30" s="174">
        <v>0</v>
      </c>
      <c r="L30" s="174">
        <v>1</v>
      </c>
      <c r="M30" s="174">
        <v>0</v>
      </c>
      <c r="N30" s="29">
        <v>0</v>
      </c>
      <c r="O30" s="29">
        <v>0</v>
      </c>
      <c r="P30" s="70" t="s">
        <v>63</v>
      </c>
      <c r="Q30" s="63" t="s">
        <v>28</v>
      </c>
      <c r="R30" s="75" t="s">
        <v>106</v>
      </c>
      <c r="S30" s="61" t="s">
        <v>63</v>
      </c>
      <c r="T30" s="29">
        <v>10</v>
      </c>
      <c r="U30" s="63" t="s">
        <v>32</v>
      </c>
      <c r="V30" s="176">
        <v>2</v>
      </c>
      <c r="W30" s="176">
        <v>0</v>
      </c>
      <c r="X30" s="176">
        <v>2</v>
      </c>
      <c r="Y30" s="176">
        <v>0</v>
      </c>
      <c r="Z30" s="176">
        <v>0</v>
      </c>
      <c r="AA30" s="176">
        <v>0</v>
      </c>
      <c r="AB30" s="63" t="s">
        <v>28</v>
      </c>
      <c r="AC30" s="63" t="s">
        <v>32</v>
      </c>
      <c r="AD30" s="63" t="s">
        <v>32</v>
      </c>
      <c r="AE30" s="63" t="s">
        <v>32</v>
      </c>
      <c r="AF30" s="63" t="s">
        <v>28</v>
      </c>
      <c r="AG30" s="63" t="s">
        <v>28</v>
      </c>
      <c r="AH30" s="62">
        <v>37.299999999999997</v>
      </c>
      <c r="AI30" s="63" t="s">
        <v>28</v>
      </c>
    </row>
    <row r="31" spans="2:35" s="2" customFormat="1" ht="20.100000000000001" customHeight="1">
      <c r="B31" s="6">
        <v>26</v>
      </c>
      <c r="C31" s="92" t="s">
        <v>107</v>
      </c>
      <c r="D31" s="90" t="s">
        <v>108</v>
      </c>
      <c r="E31" s="212">
        <v>2578087</v>
      </c>
      <c r="F31" s="535">
        <f t="shared" si="1"/>
        <v>1.9394225253065547E-6</v>
      </c>
      <c r="G31" s="59" t="s">
        <v>28</v>
      </c>
      <c r="H31" s="173">
        <v>1</v>
      </c>
      <c r="I31" s="173">
        <v>1</v>
      </c>
      <c r="J31" s="173">
        <v>1</v>
      </c>
      <c r="K31" s="174">
        <v>0</v>
      </c>
      <c r="L31" s="174">
        <v>1</v>
      </c>
      <c r="M31" s="174">
        <v>0</v>
      </c>
      <c r="N31" s="29">
        <v>0</v>
      </c>
      <c r="O31" s="29">
        <v>0</v>
      </c>
      <c r="P31" s="72" t="s">
        <v>37</v>
      </c>
      <c r="Q31" s="63" t="s">
        <v>28</v>
      </c>
      <c r="R31" s="91" t="s">
        <v>109</v>
      </c>
      <c r="S31" s="61" t="s">
        <v>37</v>
      </c>
      <c r="T31" s="29">
        <v>10</v>
      </c>
      <c r="U31" s="63" t="s">
        <v>32</v>
      </c>
      <c r="V31" s="176">
        <v>5</v>
      </c>
      <c r="W31" s="176">
        <v>0</v>
      </c>
      <c r="X31" s="176">
        <v>3</v>
      </c>
      <c r="Y31" s="176">
        <v>2</v>
      </c>
      <c r="Z31" s="176">
        <v>0</v>
      </c>
      <c r="AA31" s="176">
        <v>0</v>
      </c>
      <c r="AB31" s="63" t="s">
        <v>28</v>
      </c>
      <c r="AC31" s="63" t="s">
        <v>32</v>
      </c>
      <c r="AD31" s="63" t="s">
        <v>32</v>
      </c>
      <c r="AE31" s="63" t="s">
        <v>32</v>
      </c>
      <c r="AF31" s="63" t="s">
        <v>28</v>
      </c>
      <c r="AG31" s="63" t="s">
        <v>28</v>
      </c>
      <c r="AH31" s="62">
        <v>21.4</v>
      </c>
      <c r="AI31" s="63" t="s">
        <v>28</v>
      </c>
    </row>
    <row r="32" spans="2:35" s="2" customFormat="1" ht="20.100000000000001" customHeight="1">
      <c r="B32" s="6">
        <v>27</v>
      </c>
      <c r="C32" s="92" t="s">
        <v>110</v>
      </c>
      <c r="D32" s="90" t="s">
        <v>111</v>
      </c>
      <c r="E32" s="205">
        <v>8837685</v>
      </c>
      <c r="F32" s="535">
        <f t="shared" si="1"/>
        <v>1.1315180389434563E-7</v>
      </c>
      <c r="G32" s="59" t="s">
        <v>28</v>
      </c>
      <c r="H32" s="173">
        <v>1</v>
      </c>
      <c r="I32" s="173">
        <v>1</v>
      </c>
      <c r="J32" s="173">
        <v>1</v>
      </c>
      <c r="K32" s="174">
        <v>0</v>
      </c>
      <c r="L32" s="174">
        <v>1</v>
      </c>
      <c r="M32" s="174">
        <v>0</v>
      </c>
      <c r="N32" s="29">
        <v>0</v>
      </c>
      <c r="O32" s="29">
        <v>0</v>
      </c>
      <c r="P32" s="70" t="s">
        <v>79</v>
      </c>
      <c r="Q32" s="63" t="s">
        <v>32</v>
      </c>
      <c r="R32" s="63" t="s">
        <v>32</v>
      </c>
      <c r="S32" s="61" t="s">
        <v>79</v>
      </c>
      <c r="T32" s="29">
        <v>5</v>
      </c>
      <c r="U32" s="56" t="s">
        <v>84</v>
      </c>
      <c r="V32" s="176">
        <v>1</v>
      </c>
      <c r="W32" s="176">
        <v>0</v>
      </c>
      <c r="X32" s="176">
        <v>0</v>
      </c>
      <c r="Y32" s="176">
        <v>0</v>
      </c>
      <c r="Z32" s="176">
        <v>1</v>
      </c>
      <c r="AA32" s="176">
        <v>0</v>
      </c>
      <c r="AB32" s="63" t="s">
        <v>28</v>
      </c>
      <c r="AC32" s="63" t="s">
        <v>28</v>
      </c>
      <c r="AD32" s="63" t="s">
        <v>32</v>
      </c>
      <c r="AE32" s="63" t="s">
        <v>32</v>
      </c>
      <c r="AF32" s="63" t="s">
        <v>28</v>
      </c>
      <c r="AG32" s="63" t="s">
        <v>28</v>
      </c>
      <c r="AH32" s="62">
        <v>0.12</v>
      </c>
      <c r="AI32" s="63" t="s">
        <v>28</v>
      </c>
    </row>
    <row r="33" spans="2:35" s="2" customFormat="1" ht="20.100000000000001" customHeight="1">
      <c r="B33" s="6">
        <v>28</v>
      </c>
      <c r="C33" s="92" t="s">
        <v>113</v>
      </c>
      <c r="D33" s="108" t="s">
        <v>114</v>
      </c>
      <c r="E33" s="214">
        <v>5465002</v>
      </c>
      <c r="F33" s="535">
        <f t="shared" si="1"/>
        <v>1.2808778478031665E-6</v>
      </c>
      <c r="G33" s="59" t="s">
        <v>28</v>
      </c>
      <c r="H33" s="173">
        <v>1</v>
      </c>
      <c r="I33" s="173">
        <v>1</v>
      </c>
      <c r="J33" s="173">
        <v>1</v>
      </c>
      <c r="K33" s="174">
        <v>1</v>
      </c>
      <c r="L33" s="174">
        <v>0</v>
      </c>
      <c r="M33" s="174">
        <v>0</v>
      </c>
      <c r="N33" s="29">
        <v>0</v>
      </c>
      <c r="O33" s="29">
        <v>0</v>
      </c>
      <c r="P33" s="70" t="s">
        <v>31</v>
      </c>
      <c r="Q33" s="63" t="s">
        <v>28</v>
      </c>
      <c r="R33" s="91" t="s">
        <v>115</v>
      </c>
      <c r="S33" s="61" t="s">
        <v>63</v>
      </c>
      <c r="T33" s="29">
        <v>10</v>
      </c>
      <c r="U33" s="56" t="s">
        <v>79</v>
      </c>
      <c r="V33" s="176">
        <v>7</v>
      </c>
      <c r="W33" s="176">
        <v>1</v>
      </c>
      <c r="X33" s="176">
        <v>0</v>
      </c>
      <c r="Y33" s="176">
        <v>6</v>
      </c>
      <c r="Z33" s="176">
        <v>0</v>
      </c>
      <c r="AA33" s="176">
        <v>0</v>
      </c>
      <c r="AB33" s="63" t="s">
        <v>28</v>
      </c>
      <c r="AC33" s="63" t="s">
        <v>28</v>
      </c>
      <c r="AD33" s="63" t="s">
        <v>32</v>
      </c>
      <c r="AE33" s="63" t="s">
        <v>28</v>
      </c>
      <c r="AF33" s="63" t="s">
        <v>28</v>
      </c>
      <c r="AG33" s="63" t="s">
        <v>28</v>
      </c>
      <c r="AH33" s="62" t="s">
        <v>91</v>
      </c>
      <c r="AI33" s="63" t="s">
        <v>28</v>
      </c>
    </row>
    <row r="34" spans="2:35" s="2" customFormat="1" ht="20.100000000000001" customHeight="1">
      <c r="B34" s="6">
        <v>29</v>
      </c>
      <c r="C34" s="92" t="s">
        <v>116</v>
      </c>
      <c r="D34" s="90" t="s">
        <v>117</v>
      </c>
      <c r="E34" s="203">
        <v>1324473</v>
      </c>
      <c r="F34" s="535">
        <f t="shared" si="1"/>
        <v>1.5100345571408402E-6</v>
      </c>
      <c r="G34" s="59" t="s">
        <v>28</v>
      </c>
      <c r="H34" s="173">
        <v>1</v>
      </c>
      <c r="I34" s="173">
        <v>1</v>
      </c>
      <c r="J34" s="173">
        <v>1</v>
      </c>
      <c r="K34" s="174">
        <v>0</v>
      </c>
      <c r="L34" s="174">
        <v>1</v>
      </c>
      <c r="M34" s="174">
        <v>0</v>
      </c>
      <c r="N34" s="29">
        <v>0</v>
      </c>
      <c r="O34" s="29">
        <v>0</v>
      </c>
      <c r="P34" s="70" t="s">
        <v>37</v>
      </c>
      <c r="Q34" s="63" t="s">
        <v>32</v>
      </c>
      <c r="R34" s="63" t="s">
        <v>32</v>
      </c>
      <c r="S34" s="61" t="s">
        <v>37</v>
      </c>
      <c r="T34" s="29">
        <v>40</v>
      </c>
      <c r="U34" s="63" t="s">
        <v>32</v>
      </c>
      <c r="V34" s="176">
        <v>2</v>
      </c>
      <c r="W34" s="176">
        <v>0</v>
      </c>
      <c r="X34" s="176">
        <v>0</v>
      </c>
      <c r="Y34" s="176">
        <v>2</v>
      </c>
      <c r="Z34" s="176">
        <v>0</v>
      </c>
      <c r="AA34" s="176">
        <v>0</v>
      </c>
      <c r="AB34" s="63" t="s">
        <v>28</v>
      </c>
      <c r="AC34" s="63" t="s">
        <v>32</v>
      </c>
      <c r="AD34" s="63" t="s">
        <v>32</v>
      </c>
      <c r="AE34" s="63" t="s">
        <v>32</v>
      </c>
      <c r="AF34" s="63" t="s">
        <v>28</v>
      </c>
      <c r="AG34" s="63" t="s">
        <v>28</v>
      </c>
      <c r="AH34" s="62">
        <v>2.5</v>
      </c>
      <c r="AI34" s="63" t="s">
        <v>28</v>
      </c>
    </row>
    <row r="35" spans="2:35" s="2" customFormat="1" ht="20.100000000000001" customHeight="1">
      <c r="B35" s="6">
        <v>30</v>
      </c>
      <c r="C35" s="92" t="s">
        <v>118</v>
      </c>
      <c r="D35" s="90" t="s">
        <v>119</v>
      </c>
      <c r="E35" s="203">
        <v>906968</v>
      </c>
      <c r="F35" s="535">
        <f t="shared" si="1"/>
        <v>1.1025747325153699E-6</v>
      </c>
      <c r="G35" s="59" t="s">
        <v>28</v>
      </c>
      <c r="H35" s="173">
        <v>1</v>
      </c>
      <c r="I35" s="173">
        <v>1</v>
      </c>
      <c r="J35" s="173">
        <v>1</v>
      </c>
      <c r="K35" s="174">
        <v>1</v>
      </c>
      <c r="L35" s="174">
        <v>0</v>
      </c>
      <c r="M35" s="174">
        <v>0</v>
      </c>
      <c r="N35" s="29">
        <v>0</v>
      </c>
      <c r="O35" s="29">
        <v>0</v>
      </c>
      <c r="P35" s="70" t="s">
        <v>3360</v>
      </c>
      <c r="Q35" s="63" t="s">
        <v>32</v>
      </c>
      <c r="R35" s="63" t="s">
        <v>32</v>
      </c>
      <c r="S35" s="61" t="s">
        <v>3360</v>
      </c>
      <c r="T35" s="29">
        <v>10</v>
      </c>
      <c r="U35" s="63" t="s">
        <v>32</v>
      </c>
      <c r="V35" s="176">
        <v>1</v>
      </c>
      <c r="W35" s="176">
        <v>0</v>
      </c>
      <c r="X35" s="176">
        <v>0</v>
      </c>
      <c r="Y35" s="176">
        <v>1</v>
      </c>
      <c r="Z35" s="176">
        <v>0</v>
      </c>
      <c r="AA35" s="176">
        <v>0</v>
      </c>
      <c r="AB35" s="63" t="s">
        <v>28</v>
      </c>
      <c r="AC35" s="63" t="s">
        <v>32</v>
      </c>
      <c r="AD35" s="63" t="s">
        <v>32</v>
      </c>
      <c r="AE35" s="63" t="s">
        <v>32</v>
      </c>
      <c r="AF35" s="63" t="s">
        <v>32</v>
      </c>
      <c r="AG35" s="63" t="s">
        <v>32</v>
      </c>
      <c r="AH35" s="62">
        <v>37.700000000000003</v>
      </c>
      <c r="AI35" s="63" t="s">
        <v>28</v>
      </c>
    </row>
    <row r="36" spans="2:35" s="2" customFormat="1" ht="20.100000000000001" customHeight="1">
      <c r="B36" s="6">
        <v>31</v>
      </c>
      <c r="C36" s="92" t="s">
        <v>120</v>
      </c>
      <c r="D36" s="90" t="s">
        <v>121</v>
      </c>
      <c r="E36" s="215">
        <v>553407</v>
      </c>
      <c r="F36" s="535">
        <f t="shared" si="1"/>
        <v>7.2279533869286075E-6</v>
      </c>
      <c r="G36" s="59" t="s">
        <v>28</v>
      </c>
      <c r="H36" s="173">
        <v>1</v>
      </c>
      <c r="I36" s="173">
        <v>1</v>
      </c>
      <c r="J36" s="173">
        <v>1</v>
      </c>
      <c r="K36" s="174">
        <v>1</v>
      </c>
      <c r="L36" s="174">
        <v>0</v>
      </c>
      <c r="M36" s="174">
        <v>0</v>
      </c>
      <c r="N36" s="29">
        <v>0</v>
      </c>
      <c r="O36" s="29">
        <v>0</v>
      </c>
      <c r="P36" s="70" t="s">
        <v>31</v>
      </c>
      <c r="Q36" s="63" t="s">
        <v>28</v>
      </c>
      <c r="R36" s="91" t="s">
        <v>122</v>
      </c>
      <c r="S36" s="61" t="s">
        <v>63</v>
      </c>
      <c r="T36" s="29">
        <v>25</v>
      </c>
      <c r="U36" s="56" t="s">
        <v>79</v>
      </c>
      <c r="V36" s="176">
        <v>4</v>
      </c>
      <c r="W36" s="176">
        <v>0</v>
      </c>
      <c r="X36" s="176">
        <v>4</v>
      </c>
      <c r="Y36" s="176">
        <v>0</v>
      </c>
      <c r="Z36" s="176">
        <v>0</v>
      </c>
      <c r="AA36" s="176">
        <v>0</v>
      </c>
      <c r="AB36" s="63" t="s">
        <v>28</v>
      </c>
      <c r="AC36" s="63" t="s">
        <v>32</v>
      </c>
      <c r="AD36" s="63" t="s">
        <v>32</v>
      </c>
      <c r="AE36" s="63" t="s">
        <v>32</v>
      </c>
      <c r="AF36" s="63" t="s">
        <v>28</v>
      </c>
      <c r="AG36" s="63" t="s">
        <v>32</v>
      </c>
      <c r="AH36" s="62" t="s">
        <v>91</v>
      </c>
      <c r="AI36" s="63" t="s">
        <v>28</v>
      </c>
    </row>
    <row r="37" spans="2:35" s="2" customFormat="1" ht="20.100000000000001" customHeight="1">
      <c r="B37" s="6">
        <v>32</v>
      </c>
      <c r="C37" s="92" t="s">
        <v>123</v>
      </c>
      <c r="D37" s="90" t="s">
        <v>77</v>
      </c>
      <c r="E37" s="205">
        <v>659098</v>
      </c>
      <c r="F37" s="535">
        <f t="shared" si="1"/>
        <v>1.5172250560614659E-6</v>
      </c>
      <c r="G37" s="59" t="s">
        <v>28</v>
      </c>
      <c r="H37" s="173">
        <v>1</v>
      </c>
      <c r="I37" s="173">
        <v>1</v>
      </c>
      <c r="J37" s="173">
        <v>1</v>
      </c>
      <c r="K37" s="174">
        <v>0</v>
      </c>
      <c r="L37" s="174">
        <v>1</v>
      </c>
      <c r="M37" s="174">
        <v>0</v>
      </c>
      <c r="N37" s="29">
        <v>0</v>
      </c>
      <c r="O37" s="29">
        <v>0</v>
      </c>
      <c r="P37" s="70" t="s">
        <v>31</v>
      </c>
      <c r="Q37" s="63" t="s">
        <v>28</v>
      </c>
      <c r="R37" s="91" t="s">
        <v>124</v>
      </c>
      <c r="S37" s="61" t="s">
        <v>31</v>
      </c>
      <c r="T37" s="29">
        <v>10</v>
      </c>
      <c r="U37" s="56" t="s">
        <v>84</v>
      </c>
      <c r="V37" s="176">
        <v>1</v>
      </c>
      <c r="W37" s="176">
        <v>0</v>
      </c>
      <c r="X37" s="176">
        <v>0</v>
      </c>
      <c r="Y37" s="176">
        <v>1</v>
      </c>
      <c r="Z37" s="176">
        <v>0</v>
      </c>
      <c r="AA37" s="176">
        <v>0</v>
      </c>
      <c r="AB37" s="63" t="s">
        <v>28</v>
      </c>
      <c r="AC37" s="63" t="s">
        <v>32</v>
      </c>
      <c r="AD37" s="63" t="s">
        <v>32</v>
      </c>
      <c r="AE37" s="63" t="s">
        <v>32</v>
      </c>
      <c r="AF37" s="63" t="s">
        <v>28</v>
      </c>
      <c r="AG37" s="63" t="s">
        <v>28</v>
      </c>
      <c r="AH37" s="63" t="s">
        <v>32</v>
      </c>
      <c r="AI37" s="63" t="s">
        <v>28</v>
      </c>
    </row>
    <row r="38" spans="2:35" s="2" customFormat="1" ht="20.100000000000001" customHeight="1">
      <c r="B38" s="6">
        <v>33</v>
      </c>
      <c r="C38" s="92" t="s">
        <v>125</v>
      </c>
      <c r="D38" s="103" t="s">
        <v>126</v>
      </c>
      <c r="E38" s="203">
        <v>1888432</v>
      </c>
      <c r="F38" s="535">
        <f t="shared" si="1"/>
        <v>3.706778957357215E-6</v>
      </c>
      <c r="G38" s="59" t="s">
        <v>28</v>
      </c>
      <c r="H38" s="173">
        <v>1</v>
      </c>
      <c r="I38" s="173">
        <v>1</v>
      </c>
      <c r="J38" s="173">
        <v>1</v>
      </c>
      <c r="K38" s="174">
        <v>0</v>
      </c>
      <c r="L38" s="174">
        <v>1</v>
      </c>
      <c r="M38" s="174">
        <v>0</v>
      </c>
      <c r="N38" s="79">
        <v>0</v>
      </c>
      <c r="O38" s="79">
        <v>0</v>
      </c>
      <c r="P38" s="86" t="s">
        <v>127</v>
      </c>
      <c r="Q38" s="104" t="s">
        <v>28</v>
      </c>
      <c r="R38" s="105" t="s">
        <v>128</v>
      </c>
      <c r="S38" s="73" t="s">
        <v>3360</v>
      </c>
      <c r="T38" s="79">
        <v>8</v>
      </c>
      <c r="U38" s="63" t="s">
        <v>32</v>
      </c>
      <c r="V38" s="179">
        <v>7</v>
      </c>
      <c r="W38" s="179">
        <v>1</v>
      </c>
      <c r="X38" s="179">
        <v>1</v>
      </c>
      <c r="Y38" s="180">
        <v>4</v>
      </c>
      <c r="Z38" s="179">
        <v>1</v>
      </c>
      <c r="AA38" s="179">
        <v>0</v>
      </c>
      <c r="AB38" s="104" t="s">
        <v>28</v>
      </c>
      <c r="AC38" s="63" t="s">
        <v>32</v>
      </c>
      <c r="AD38" s="63" t="s">
        <v>32</v>
      </c>
      <c r="AE38" s="63" t="s">
        <v>32</v>
      </c>
      <c r="AF38" s="104" t="s">
        <v>32</v>
      </c>
      <c r="AG38" s="104" t="s">
        <v>32</v>
      </c>
      <c r="AH38" s="119">
        <v>13</v>
      </c>
      <c r="AI38" s="104" t="s">
        <v>28</v>
      </c>
    </row>
    <row r="39" spans="2:35" s="2" customFormat="1" ht="20.100000000000001" customHeight="1">
      <c r="B39" s="6">
        <v>34</v>
      </c>
      <c r="C39" s="92" t="s">
        <v>129</v>
      </c>
      <c r="D39" s="90" t="s">
        <v>130</v>
      </c>
      <c r="E39" s="203">
        <v>2801000</v>
      </c>
      <c r="F39" s="535">
        <f t="shared" si="1"/>
        <v>1.4280614066404856E-6</v>
      </c>
      <c r="G39" s="59" t="s">
        <v>28</v>
      </c>
      <c r="H39" s="173">
        <v>1</v>
      </c>
      <c r="I39" s="173">
        <v>1</v>
      </c>
      <c r="J39" s="173">
        <v>1</v>
      </c>
      <c r="K39" s="174">
        <v>1</v>
      </c>
      <c r="L39" s="174">
        <v>0</v>
      </c>
      <c r="M39" s="174">
        <v>0</v>
      </c>
      <c r="N39" s="29">
        <v>0</v>
      </c>
      <c r="O39" s="29">
        <v>0</v>
      </c>
      <c r="P39" s="70" t="s">
        <v>64</v>
      </c>
      <c r="Q39" s="63" t="s">
        <v>32</v>
      </c>
      <c r="R39" s="91" t="s">
        <v>131</v>
      </c>
      <c r="S39" s="61" t="s">
        <v>64</v>
      </c>
      <c r="T39" s="29">
        <v>10</v>
      </c>
      <c r="U39" s="56" t="s">
        <v>79</v>
      </c>
      <c r="V39" s="176">
        <v>4</v>
      </c>
      <c r="W39" s="176">
        <v>0</v>
      </c>
      <c r="X39" s="176">
        <v>3</v>
      </c>
      <c r="Y39" s="176">
        <v>1</v>
      </c>
      <c r="Z39" s="176">
        <v>0</v>
      </c>
      <c r="AA39" s="176">
        <v>0</v>
      </c>
      <c r="AB39" s="63" t="s">
        <v>28</v>
      </c>
      <c r="AC39" s="63" t="s">
        <v>32</v>
      </c>
      <c r="AD39" s="63" t="s">
        <v>32</v>
      </c>
      <c r="AE39" s="63" t="s">
        <v>32</v>
      </c>
      <c r="AF39" s="63" t="s">
        <v>32</v>
      </c>
      <c r="AG39" s="63" t="s">
        <v>32</v>
      </c>
      <c r="AH39" s="62">
        <v>47</v>
      </c>
      <c r="AI39" s="63" t="s">
        <v>28</v>
      </c>
    </row>
    <row r="40" spans="2:35" s="2" customFormat="1" ht="20.100000000000001" customHeight="1">
      <c r="B40" s="6">
        <v>35</v>
      </c>
      <c r="C40" s="92" t="s">
        <v>132</v>
      </c>
      <c r="D40" s="90" t="s">
        <v>133</v>
      </c>
      <c r="E40" s="203">
        <v>1342059</v>
      </c>
      <c r="F40" s="535">
        <f t="shared" si="1"/>
        <v>3.7256186203438151E-6</v>
      </c>
      <c r="G40" s="59" t="s">
        <v>28</v>
      </c>
      <c r="H40" s="173">
        <v>2</v>
      </c>
      <c r="I40" s="173">
        <v>2</v>
      </c>
      <c r="J40" s="173">
        <v>2</v>
      </c>
      <c r="K40" s="174">
        <v>0</v>
      </c>
      <c r="L40" s="174">
        <v>2</v>
      </c>
      <c r="M40" s="174">
        <v>0</v>
      </c>
      <c r="N40" s="29">
        <v>0</v>
      </c>
      <c r="O40" s="29">
        <v>0</v>
      </c>
      <c r="P40" s="70" t="s">
        <v>37</v>
      </c>
      <c r="Q40" s="63" t="s">
        <v>28</v>
      </c>
      <c r="R40" s="91" t="s">
        <v>134</v>
      </c>
      <c r="S40" s="61" t="s">
        <v>79</v>
      </c>
      <c r="T40" s="29">
        <v>10</v>
      </c>
      <c r="U40" s="63" t="s">
        <v>32</v>
      </c>
      <c r="V40" s="176">
        <v>5</v>
      </c>
      <c r="W40" s="176">
        <v>0</v>
      </c>
      <c r="X40" s="176">
        <v>19</v>
      </c>
      <c r="Y40" s="176">
        <v>0</v>
      </c>
      <c r="Z40" s="176">
        <v>0</v>
      </c>
      <c r="AA40" s="176">
        <v>0</v>
      </c>
      <c r="AB40" s="63" t="s">
        <v>28</v>
      </c>
      <c r="AC40" s="63" t="s">
        <v>32</v>
      </c>
      <c r="AD40" s="63" t="s">
        <v>32</v>
      </c>
      <c r="AE40" s="63" t="s">
        <v>32</v>
      </c>
      <c r="AF40" s="63" t="s">
        <v>28</v>
      </c>
      <c r="AG40" s="63" t="s">
        <v>32</v>
      </c>
      <c r="AH40" s="62">
        <v>259</v>
      </c>
      <c r="AI40" s="63" t="s">
        <v>28</v>
      </c>
    </row>
    <row r="41" spans="2:35" s="2" customFormat="1" ht="20.100000000000001" customHeight="1">
      <c r="B41" s="6">
        <v>36</v>
      </c>
      <c r="C41" s="92" t="s">
        <v>135</v>
      </c>
      <c r="D41" s="109" t="s">
        <v>136</v>
      </c>
      <c r="E41" s="215">
        <v>705876</v>
      </c>
      <c r="F41" s="535">
        <f>IF(V41="","",V41/E41)</f>
        <v>1.4166794167814178E-6</v>
      </c>
      <c r="G41" s="59" t="s">
        <v>28</v>
      </c>
      <c r="H41" s="173">
        <v>1</v>
      </c>
      <c r="I41" s="173">
        <v>1</v>
      </c>
      <c r="J41" s="173">
        <v>1</v>
      </c>
      <c r="K41" s="174">
        <v>0</v>
      </c>
      <c r="L41" s="174">
        <v>1</v>
      </c>
      <c r="M41" s="174">
        <v>0</v>
      </c>
      <c r="N41" s="29">
        <v>0</v>
      </c>
      <c r="O41" s="29">
        <v>0</v>
      </c>
      <c r="P41" s="70" t="s">
        <v>3360</v>
      </c>
      <c r="Q41" s="63" t="s">
        <v>28</v>
      </c>
      <c r="R41" s="91" t="s">
        <v>137</v>
      </c>
      <c r="S41" s="61" t="s">
        <v>3360</v>
      </c>
      <c r="T41" s="29">
        <v>30</v>
      </c>
      <c r="U41" s="71" t="s">
        <v>50</v>
      </c>
      <c r="V41" s="176">
        <v>1</v>
      </c>
      <c r="W41" s="176">
        <v>0</v>
      </c>
      <c r="X41" s="176">
        <v>0</v>
      </c>
      <c r="Y41" s="176">
        <v>1</v>
      </c>
      <c r="Z41" s="176">
        <v>0</v>
      </c>
      <c r="AA41" s="176">
        <v>0</v>
      </c>
      <c r="AB41" s="63" t="s">
        <v>28</v>
      </c>
      <c r="AC41" s="63" t="s">
        <v>28</v>
      </c>
      <c r="AD41" s="63" t="s">
        <v>28</v>
      </c>
      <c r="AE41" s="63" t="s">
        <v>28</v>
      </c>
      <c r="AF41" s="63" t="s">
        <v>28</v>
      </c>
      <c r="AG41" s="63" t="s">
        <v>32</v>
      </c>
      <c r="AH41" s="63" t="s">
        <v>32</v>
      </c>
      <c r="AI41" s="63" t="s">
        <v>28</v>
      </c>
    </row>
    <row r="42" spans="2:35" s="2" customFormat="1" ht="20.100000000000001" customHeight="1">
      <c r="B42" s="6">
        <v>37</v>
      </c>
      <c r="C42" s="92" t="s">
        <v>138</v>
      </c>
      <c r="D42" s="90" t="s">
        <v>139</v>
      </c>
      <c r="E42" s="203">
        <v>950244</v>
      </c>
      <c r="F42" s="535">
        <f t="shared" si="1"/>
        <v>2.1047225765171891E-6</v>
      </c>
      <c r="G42" s="59" t="s">
        <v>28</v>
      </c>
      <c r="H42" s="173">
        <v>1</v>
      </c>
      <c r="I42" s="173">
        <v>1</v>
      </c>
      <c r="J42" s="173">
        <v>1</v>
      </c>
      <c r="K42" s="174">
        <v>1</v>
      </c>
      <c r="L42" s="174">
        <v>0</v>
      </c>
      <c r="M42" s="174">
        <v>0</v>
      </c>
      <c r="N42" s="29">
        <v>0</v>
      </c>
      <c r="O42" s="29">
        <v>0</v>
      </c>
      <c r="P42" s="70" t="s">
        <v>31</v>
      </c>
      <c r="Q42" s="63" t="s">
        <v>32</v>
      </c>
      <c r="R42" s="63" t="s">
        <v>32</v>
      </c>
      <c r="S42" s="61" t="s">
        <v>63</v>
      </c>
      <c r="T42" s="29">
        <v>10</v>
      </c>
      <c r="U42" s="56" t="s">
        <v>79</v>
      </c>
      <c r="V42" s="176">
        <v>2</v>
      </c>
      <c r="W42" s="176">
        <v>0</v>
      </c>
      <c r="X42" s="176">
        <v>2</v>
      </c>
      <c r="Y42" s="176">
        <v>0</v>
      </c>
      <c r="Z42" s="176">
        <v>0</v>
      </c>
      <c r="AA42" s="176">
        <v>0</v>
      </c>
      <c r="AB42" s="63" t="s">
        <v>32</v>
      </c>
      <c r="AC42" s="63" t="s">
        <v>32</v>
      </c>
      <c r="AD42" s="63" t="s">
        <v>32</v>
      </c>
      <c r="AE42" s="63" t="s">
        <v>32</v>
      </c>
      <c r="AF42" s="63" t="s">
        <v>28</v>
      </c>
      <c r="AG42" s="63" t="s">
        <v>28</v>
      </c>
      <c r="AH42" s="62">
        <v>1.4</v>
      </c>
      <c r="AI42" s="63" t="s">
        <v>32</v>
      </c>
    </row>
    <row r="43" spans="2:35" s="2" customFormat="1" ht="20.100000000000001" customHeight="1">
      <c r="B43" s="6">
        <v>38</v>
      </c>
      <c r="C43" s="92" t="s">
        <v>140</v>
      </c>
      <c r="D43" s="410"/>
      <c r="E43" s="411"/>
      <c r="F43" s="536"/>
      <c r="G43" s="219"/>
      <c r="H43" s="412"/>
      <c r="I43" s="412"/>
      <c r="J43" s="412"/>
      <c r="K43" s="221"/>
      <c r="L43" s="221"/>
      <c r="M43" s="221"/>
      <c r="N43" s="222"/>
      <c r="O43" s="222"/>
      <c r="P43" s="223"/>
      <c r="Q43" s="224"/>
      <c r="R43" s="225"/>
      <c r="S43" s="226"/>
      <c r="T43" s="222"/>
      <c r="U43" s="227"/>
      <c r="V43" s="228"/>
      <c r="W43" s="228"/>
      <c r="X43" s="228"/>
      <c r="Y43" s="228"/>
      <c r="Z43" s="228"/>
      <c r="AA43" s="228"/>
      <c r="AB43" s="224"/>
      <c r="AC43" s="224"/>
      <c r="AD43" s="224"/>
      <c r="AE43" s="224"/>
      <c r="AF43" s="224"/>
      <c r="AG43" s="224"/>
      <c r="AH43" s="229"/>
      <c r="AI43" s="224"/>
    </row>
    <row r="44" spans="2:35" s="2" customFormat="1" ht="20.100000000000001" customHeight="1">
      <c r="B44" s="6">
        <v>39</v>
      </c>
      <c r="C44" s="92" t="s">
        <v>141</v>
      </c>
      <c r="D44" s="93" t="s">
        <v>142</v>
      </c>
      <c r="E44" s="211">
        <v>691527</v>
      </c>
      <c r="F44" s="535">
        <f t="shared" si="1"/>
        <v>1.4460751351718733E-6</v>
      </c>
      <c r="G44" s="94" t="s">
        <v>28</v>
      </c>
      <c r="H44" s="173">
        <v>1</v>
      </c>
      <c r="I44" s="173">
        <v>1</v>
      </c>
      <c r="J44" s="173">
        <v>1</v>
      </c>
      <c r="K44" s="174">
        <v>1</v>
      </c>
      <c r="L44" s="174">
        <v>0</v>
      </c>
      <c r="M44" s="174">
        <v>0</v>
      </c>
      <c r="N44" s="98">
        <v>1</v>
      </c>
      <c r="O44" s="98">
        <v>0</v>
      </c>
      <c r="P44" s="96" t="s">
        <v>44</v>
      </c>
      <c r="Q44" s="63" t="s">
        <v>28</v>
      </c>
      <c r="R44" s="75" t="s">
        <v>143</v>
      </c>
      <c r="S44" s="97" t="s">
        <v>46</v>
      </c>
      <c r="T44" s="98">
        <v>10</v>
      </c>
      <c r="U44" s="95" t="s">
        <v>144</v>
      </c>
      <c r="V44" s="177">
        <v>1</v>
      </c>
      <c r="W44" s="177">
        <v>0</v>
      </c>
      <c r="X44" s="177">
        <v>0</v>
      </c>
      <c r="Y44" s="177">
        <v>1</v>
      </c>
      <c r="Z44" s="177">
        <v>0</v>
      </c>
      <c r="AA44" s="177">
        <v>0</v>
      </c>
      <c r="AB44" s="63" t="s">
        <v>28</v>
      </c>
      <c r="AC44" s="63" t="s">
        <v>32</v>
      </c>
      <c r="AD44" s="63" t="s">
        <v>32</v>
      </c>
      <c r="AE44" s="63" t="s">
        <v>32</v>
      </c>
      <c r="AF44" s="63" t="s">
        <v>28</v>
      </c>
      <c r="AG44" s="63" t="s">
        <v>28</v>
      </c>
      <c r="AH44" s="116">
        <v>7.7</v>
      </c>
      <c r="AI44" s="63" t="s">
        <v>28</v>
      </c>
    </row>
    <row r="45" spans="2:35" s="2" customFormat="1" ht="20.100000000000001" customHeight="1">
      <c r="B45" s="6">
        <v>40</v>
      </c>
      <c r="C45" s="92" t="s">
        <v>145</v>
      </c>
      <c r="D45" s="90" t="s">
        <v>146</v>
      </c>
      <c r="E45" s="216">
        <v>5101556</v>
      </c>
      <c r="F45" s="535">
        <f t="shared" si="1"/>
        <v>1.7641676382656587E-6</v>
      </c>
      <c r="G45" s="71" t="s">
        <v>28</v>
      </c>
      <c r="H45" s="173">
        <v>1</v>
      </c>
      <c r="I45" s="173">
        <v>1</v>
      </c>
      <c r="J45" s="173">
        <v>1</v>
      </c>
      <c r="K45" s="174">
        <v>0</v>
      </c>
      <c r="L45" s="174">
        <v>1</v>
      </c>
      <c r="M45" s="174">
        <v>0</v>
      </c>
      <c r="N45" s="29">
        <v>0</v>
      </c>
      <c r="O45" s="29">
        <v>0</v>
      </c>
      <c r="P45" s="70" t="s">
        <v>64</v>
      </c>
      <c r="Q45" s="63" t="s">
        <v>28</v>
      </c>
      <c r="R45" s="91" t="s">
        <v>147</v>
      </c>
      <c r="S45" s="61" t="s">
        <v>64</v>
      </c>
      <c r="T45" s="29">
        <v>9</v>
      </c>
      <c r="U45" s="71" t="s">
        <v>82</v>
      </c>
      <c r="V45" s="176">
        <v>9</v>
      </c>
      <c r="W45" s="176">
        <v>5</v>
      </c>
      <c r="X45" s="176">
        <v>3</v>
      </c>
      <c r="Y45" s="176">
        <v>1</v>
      </c>
      <c r="Z45" s="63" t="s">
        <v>32</v>
      </c>
      <c r="AA45" s="63" t="s">
        <v>32</v>
      </c>
      <c r="AB45" s="63" t="s">
        <v>28</v>
      </c>
      <c r="AC45" s="63" t="s">
        <v>32</v>
      </c>
      <c r="AD45" s="63" t="s">
        <v>32</v>
      </c>
      <c r="AE45" s="63" t="s">
        <v>32</v>
      </c>
      <c r="AF45" s="63" t="s">
        <v>28</v>
      </c>
      <c r="AG45" s="63" t="s">
        <v>32</v>
      </c>
      <c r="AH45" s="62">
        <v>127.5</v>
      </c>
      <c r="AI45" s="63" t="s">
        <v>28</v>
      </c>
    </row>
    <row r="46" spans="2:35" s="2" customFormat="1" ht="20.100000000000001" customHeight="1">
      <c r="B46" s="6">
        <v>41</v>
      </c>
      <c r="C46" s="92" t="s">
        <v>148</v>
      </c>
      <c r="D46" s="217"/>
      <c r="E46" s="218"/>
      <c r="F46" s="536" t="str">
        <f t="shared" si="1"/>
        <v/>
      </c>
      <c r="G46" s="219"/>
      <c r="H46" s="220"/>
      <c r="I46" s="220"/>
      <c r="J46" s="220"/>
      <c r="K46" s="221"/>
      <c r="L46" s="221"/>
      <c r="M46" s="221"/>
      <c r="N46" s="222"/>
      <c r="O46" s="222"/>
      <c r="P46" s="223"/>
      <c r="Q46" s="224"/>
      <c r="R46" s="225"/>
      <c r="S46" s="226"/>
      <c r="T46" s="222"/>
      <c r="U46" s="227"/>
      <c r="V46" s="228"/>
      <c r="W46" s="228"/>
      <c r="X46" s="228"/>
      <c r="Y46" s="228"/>
      <c r="Z46" s="228"/>
      <c r="AA46" s="228"/>
      <c r="AB46" s="224"/>
      <c r="AC46" s="224"/>
      <c r="AD46" s="224"/>
      <c r="AE46" s="224"/>
      <c r="AF46" s="224"/>
      <c r="AG46" s="224"/>
      <c r="AH46" s="229"/>
      <c r="AI46" s="224"/>
    </row>
    <row r="47" spans="2:35" s="2" customFormat="1" ht="20.100000000000001" customHeight="1">
      <c r="B47" s="6">
        <v>42</v>
      </c>
      <c r="C47" s="92" t="s">
        <v>149</v>
      </c>
      <c r="D47" s="90" t="s">
        <v>150</v>
      </c>
      <c r="E47" s="215">
        <v>1312317</v>
      </c>
      <c r="F47" s="535">
        <f t="shared" si="1"/>
        <v>2.2860330240330654E-6</v>
      </c>
      <c r="G47" s="59" t="s">
        <v>28</v>
      </c>
      <c r="H47" s="173">
        <v>3</v>
      </c>
      <c r="I47" s="173">
        <v>3</v>
      </c>
      <c r="J47" s="173">
        <v>3</v>
      </c>
      <c r="K47" s="174">
        <v>0</v>
      </c>
      <c r="L47" s="174">
        <v>3</v>
      </c>
      <c r="M47" s="174">
        <v>0</v>
      </c>
      <c r="N47" s="29">
        <v>0</v>
      </c>
      <c r="O47" s="29">
        <v>0</v>
      </c>
      <c r="P47" s="70" t="s">
        <v>64</v>
      </c>
      <c r="Q47" s="63" t="s">
        <v>32</v>
      </c>
      <c r="R47" s="63" t="s">
        <v>32</v>
      </c>
      <c r="S47" s="61" t="s">
        <v>3360</v>
      </c>
      <c r="T47" s="29">
        <v>40</v>
      </c>
      <c r="U47" s="56" t="s">
        <v>151</v>
      </c>
      <c r="V47" s="176">
        <v>3</v>
      </c>
      <c r="W47" s="176">
        <v>2</v>
      </c>
      <c r="X47" s="176">
        <v>1</v>
      </c>
      <c r="Y47" s="176">
        <v>0</v>
      </c>
      <c r="Z47" s="176">
        <v>0</v>
      </c>
      <c r="AA47" s="176">
        <v>0</v>
      </c>
      <c r="AB47" s="63" t="s">
        <v>28</v>
      </c>
      <c r="AC47" s="63" t="s">
        <v>32</v>
      </c>
      <c r="AD47" s="63" t="s">
        <v>32</v>
      </c>
      <c r="AE47" s="63" t="s">
        <v>32</v>
      </c>
      <c r="AF47" s="63" t="s">
        <v>28</v>
      </c>
      <c r="AG47" s="63" t="s">
        <v>28</v>
      </c>
      <c r="AH47" s="62">
        <v>11.9</v>
      </c>
      <c r="AI47" s="63" t="s">
        <v>28</v>
      </c>
    </row>
    <row r="48" spans="2:35" s="2" customFormat="1" ht="20.100000000000001" customHeight="1">
      <c r="B48" s="6">
        <v>43</v>
      </c>
      <c r="C48" s="92" t="s">
        <v>152</v>
      </c>
      <c r="D48" s="90" t="s">
        <v>153</v>
      </c>
      <c r="E48" s="203">
        <v>1738301</v>
      </c>
      <c r="F48" s="535">
        <f t="shared" si="1"/>
        <v>5.7527436272544283E-7</v>
      </c>
      <c r="G48" s="59" t="s">
        <v>28</v>
      </c>
      <c r="H48" s="173">
        <v>1</v>
      </c>
      <c r="I48" s="173">
        <v>1</v>
      </c>
      <c r="J48" s="173">
        <v>1</v>
      </c>
      <c r="K48" s="174">
        <v>0</v>
      </c>
      <c r="L48" s="174">
        <v>1</v>
      </c>
      <c r="M48" s="174">
        <v>0</v>
      </c>
      <c r="N48" s="29">
        <v>0</v>
      </c>
      <c r="O48" s="29">
        <v>0</v>
      </c>
      <c r="P48" s="70" t="s">
        <v>79</v>
      </c>
      <c r="Q48" s="63" t="s">
        <v>154</v>
      </c>
      <c r="R48" s="91" t="s">
        <v>155</v>
      </c>
      <c r="S48" s="61" t="s">
        <v>79</v>
      </c>
      <c r="T48" s="29">
        <v>10</v>
      </c>
      <c r="U48" s="63" t="s">
        <v>32</v>
      </c>
      <c r="V48" s="176">
        <v>1</v>
      </c>
      <c r="W48" s="176">
        <v>0</v>
      </c>
      <c r="X48" s="176">
        <v>1</v>
      </c>
      <c r="Y48" s="176">
        <v>0</v>
      </c>
      <c r="Z48" s="176">
        <v>0</v>
      </c>
      <c r="AA48" s="176">
        <v>0</v>
      </c>
      <c r="AB48" s="63" t="s">
        <v>28</v>
      </c>
      <c r="AC48" s="63" t="s">
        <v>32</v>
      </c>
      <c r="AD48" s="63" t="s">
        <v>32</v>
      </c>
      <c r="AE48" s="63" t="s">
        <v>32</v>
      </c>
      <c r="AF48" s="63" t="s">
        <v>28</v>
      </c>
      <c r="AG48" s="63" t="s">
        <v>32</v>
      </c>
      <c r="AH48" s="62">
        <v>88.6</v>
      </c>
      <c r="AI48" s="63" t="s">
        <v>28</v>
      </c>
    </row>
    <row r="49" spans="2:36" s="2" customFormat="1" ht="20.100000000000001" customHeight="1">
      <c r="B49" s="6">
        <v>44</v>
      </c>
      <c r="C49" s="92" t="s">
        <v>156</v>
      </c>
      <c r="D49" s="90" t="s">
        <v>157</v>
      </c>
      <c r="E49" s="203">
        <v>1123852</v>
      </c>
      <c r="F49" s="535">
        <f t="shared" si="1"/>
        <v>1.7795937543377598E-6</v>
      </c>
      <c r="G49" s="59" t="s">
        <v>28</v>
      </c>
      <c r="H49" s="173">
        <v>1</v>
      </c>
      <c r="I49" s="173">
        <v>1</v>
      </c>
      <c r="J49" s="173">
        <v>1</v>
      </c>
      <c r="K49" s="174">
        <v>0</v>
      </c>
      <c r="L49" s="174">
        <v>1</v>
      </c>
      <c r="M49" s="174">
        <v>0</v>
      </c>
      <c r="N49" s="29">
        <v>0</v>
      </c>
      <c r="O49" s="29">
        <v>0</v>
      </c>
      <c r="P49" s="70" t="s">
        <v>29</v>
      </c>
      <c r="Q49" s="63" t="s">
        <v>32</v>
      </c>
      <c r="R49" s="63" t="s">
        <v>32</v>
      </c>
      <c r="S49" s="61" t="s">
        <v>29</v>
      </c>
      <c r="T49" s="29">
        <v>10</v>
      </c>
      <c r="U49" s="56" t="s">
        <v>95</v>
      </c>
      <c r="V49" s="176">
        <v>2</v>
      </c>
      <c r="W49" s="176">
        <v>0</v>
      </c>
      <c r="X49" s="176">
        <v>3</v>
      </c>
      <c r="Y49" s="176">
        <v>10</v>
      </c>
      <c r="Z49" s="176">
        <v>1</v>
      </c>
      <c r="AA49" s="176">
        <v>0</v>
      </c>
      <c r="AB49" s="63" t="s">
        <v>28</v>
      </c>
      <c r="AC49" s="63" t="s">
        <v>28</v>
      </c>
      <c r="AD49" s="63" t="s">
        <v>32</v>
      </c>
      <c r="AE49" s="63" t="s">
        <v>28</v>
      </c>
      <c r="AF49" s="63" t="s">
        <v>28</v>
      </c>
      <c r="AG49" s="63" t="s">
        <v>28</v>
      </c>
      <c r="AH49" s="62">
        <v>4.5</v>
      </c>
      <c r="AI49" s="63" t="s">
        <v>28</v>
      </c>
    </row>
    <row r="50" spans="2:36" s="2" customFormat="1" ht="20.100000000000001" customHeight="1">
      <c r="B50" s="6">
        <v>45</v>
      </c>
      <c r="C50" s="92" t="s">
        <v>158</v>
      </c>
      <c r="D50" s="90" t="s">
        <v>159</v>
      </c>
      <c r="E50" s="203">
        <v>1069576</v>
      </c>
      <c r="F50" s="535">
        <f t="shared" si="1"/>
        <v>9.3494992408206614E-7</v>
      </c>
      <c r="G50" s="59" t="s">
        <v>28</v>
      </c>
      <c r="H50" s="173">
        <v>1</v>
      </c>
      <c r="I50" s="173">
        <v>1</v>
      </c>
      <c r="J50" s="173">
        <v>1</v>
      </c>
      <c r="K50" s="174">
        <v>0</v>
      </c>
      <c r="L50" s="174">
        <v>1</v>
      </c>
      <c r="M50" s="174">
        <v>0</v>
      </c>
      <c r="N50" s="29">
        <v>0</v>
      </c>
      <c r="O50" s="29">
        <v>0</v>
      </c>
      <c r="P50" s="70" t="s">
        <v>3360</v>
      </c>
      <c r="Q50" s="63" t="s">
        <v>32</v>
      </c>
      <c r="R50" s="63" t="s">
        <v>32</v>
      </c>
      <c r="S50" s="61" t="s">
        <v>3360</v>
      </c>
      <c r="T50" s="29">
        <v>10</v>
      </c>
      <c r="U50" s="63" t="s">
        <v>32</v>
      </c>
      <c r="V50" s="176">
        <v>1</v>
      </c>
      <c r="W50" s="176">
        <v>0</v>
      </c>
      <c r="X50" s="176">
        <v>1</v>
      </c>
      <c r="Y50" s="176">
        <v>0</v>
      </c>
      <c r="Z50" s="176">
        <v>0</v>
      </c>
      <c r="AA50" s="176">
        <v>0</v>
      </c>
      <c r="AB50" s="63" t="s">
        <v>28</v>
      </c>
      <c r="AC50" s="63" t="s">
        <v>32</v>
      </c>
      <c r="AD50" s="63" t="s">
        <v>32</v>
      </c>
      <c r="AE50" s="63" t="s">
        <v>32</v>
      </c>
      <c r="AF50" s="63" t="s">
        <v>32</v>
      </c>
      <c r="AG50" s="63" t="s">
        <v>32</v>
      </c>
      <c r="AH50" s="62">
        <v>47.3</v>
      </c>
      <c r="AI50" s="63" t="s">
        <v>28</v>
      </c>
    </row>
    <row r="51" spans="2:36" s="2" customFormat="1" ht="20.100000000000001" customHeight="1">
      <c r="B51" s="6">
        <v>46</v>
      </c>
      <c r="C51" s="92" t="s">
        <v>160</v>
      </c>
      <c r="D51" s="90" t="s">
        <v>161</v>
      </c>
      <c r="E51" s="203">
        <v>1588256</v>
      </c>
      <c r="F51" s="535">
        <f t="shared" si="1"/>
        <v>6.2962142123184167E-7</v>
      </c>
      <c r="G51" s="59" t="s">
        <v>28</v>
      </c>
      <c r="H51" s="173">
        <v>1</v>
      </c>
      <c r="I51" s="173">
        <v>1</v>
      </c>
      <c r="J51" s="173">
        <v>1</v>
      </c>
      <c r="K51" s="174">
        <v>1</v>
      </c>
      <c r="L51" s="174">
        <v>0</v>
      </c>
      <c r="M51" s="174">
        <v>0</v>
      </c>
      <c r="N51" s="29">
        <v>0</v>
      </c>
      <c r="O51" s="29">
        <v>0</v>
      </c>
      <c r="P51" s="70" t="s">
        <v>29</v>
      </c>
      <c r="Q51" s="63" t="s">
        <v>32</v>
      </c>
      <c r="R51" s="63" t="s">
        <v>32</v>
      </c>
      <c r="S51" s="61" t="s">
        <v>29</v>
      </c>
      <c r="T51" s="29">
        <v>11</v>
      </c>
      <c r="U51" s="56" t="s">
        <v>79</v>
      </c>
      <c r="V51" s="176">
        <v>1</v>
      </c>
      <c r="W51" s="176">
        <v>0</v>
      </c>
      <c r="X51" s="176">
        <v>0</v>
      </c>
      <c r="Y51" s="176">
        <v>1</v>
      </c>
      <c r="Z51" s="176">
        <v>0</v>
      </c>
      <c r="AA51" s="176">
        <v>0</v>
      </c>
      <c r="AB51" s="63" t="s">
        <v>28</v>
      </c>
      <c r="AC51" s="63" t="s">
        <v>32</v>
      </c>
      <c r="AD51" s="63" t="s">
        <v>32</v>
      </c>
      <c r="AE51" s="63" t="s">
        <v>32</v>
      </c>
      <c r="AF51" s="63" t="s">
        <v>28</v>
      </c>
      <c r="AG51" s="63" t="s">
        <v>32</v>
      </c>
      <c r="AH51" s="62">
        <v>5.7</v>
      </c>
      <c r="AI51" s="63" t="s">
        <v>28</v>
      </c>
    </row>
    <row r="52" spans="2:36" s="2" customFormat="1" ht="20.100000000000001" customHeight="1">
      <c r="B52" s="6">
        <v>47</v>
      </c>
      <c r="C52" s="92" t="s">
        <v>162</v>
      </c>
      <c r="D52" s="217"/>
      <c r="E52" s="218"/>
      <c r="F52" s="536" t="str">
        <f t="shared" si="1"/>
        <v/>
      </c>
      <c r="G52" s="219"/>
      <c r="H52" s="220"/>
      <c r="I52" s="220"/>
      <c r="J52" s="220"/>
      <c r="K52" s="221"/>
      <c r="L52" s="221"/>
      <c r="M52" s="221"/>
      <c r="N52" s="222"/>
      <c r="O52" s="222"/>
      <c r="P52" s="223"/>
      <c r="Q52" s="224"/>
      <c r="R52" s="225"/>
      <c r="S52" s="226"/>
      <c r="T52" s="222"/>
      <c r="U52" s="227"/>
      <c r="V52" s="228"/>
      <c r="W52" s="228"/>
      <c r="X52" s="228"/>
      <c r="Y52" s="228"/>
      <c r="Z52" s="228"/>
      <c r="AA52" s="228"/>
      <c r="AB52" s="224"/>
      <c r="AC52" s="224"/>
      <c r="AD52" s="224"/>
      <c r="AE52" s="224"/>
      <c r="AF52" s="224"/>
      <c r="AG52" s="224"/>
      <c r="AH52" s="229"/>
      <c r="AI52" s="224"/>
    </row>
    <row r="53" spans="2:36" s="2" customFormat="1" ht="20.100000000000001" customHeight="1">
      <c r="B53" s="6"/>
      <c r="C53" s="515"/>
      <c r="D53" s="516"/>
      <c r="E53" s="517"/>
      <c r="F53" s="434"/>
      <c r="G53" s="435"/>
      <c r="H53" s="518"/>
      <c r="I53" s="518"/>
      <c r="J53" s="518"/>
      <c r="K53" s="519"/>
      <c r="L53" s="519"/>
      <c r="M53" s="519"/>
      <c r="N53" s="437"/>
      <c r="O53" s="437"/>
      <c r="P53" s="438"/>
      <c r="Q53" s="439"/>
      <c r="R53" s="440"/>
      <c r="S53" s="441"/>
      <c r="T53" s="442"/>
      <c r="U53" s="442"/>
      <c r="V53" s="520"/>
      <c r="W53" s="520"/>
      <c r="X53" s="520"/>
      <c r="Y53" s="520"/>
      <c r="Z53" s="520"/>
      <c r="AA53" s="520"/>
      <c r="AB53" s="439"/>
      <c r="AC53" s="439"/>
      <c r="AD53" s="439"/>
      <c r="AE53" s="439"/>
      <c r="AF53" s="439"/>
      <c r="AG53" s="439"/>
      <c r="AH53" s="498"/>
      <c r="AI53" s="439"/>
    </row>
    <row r="54" spans="2:36" s="144" customFormat="1" ht="15" customHeight="1">
      <c r="C54" s="12" t="s">
        <v>163</v>
      </c>
      <c r="D54" s="431"/>
      <c r="E54" s="432"/>
      <c r="F54" s="433"/>
      <c r="G54" s="434"/>
      <c r="H54" s="435"/>
      <c r="I54" s="436"/>
      <c r="J54" s="436"/>
      <c r="K54" s="436"/>
      <c r="L54" s="436"/>
      <c r="M54" s="436"/>
      <c r="N54" s="436"/>
      <c r="O54" s="437"/>
      <c r="P54" s="437"/>
      <c r="Q54" s="438"/>
      <c r="R54" s="439"/>
      <c r="S54" s="440"/>
      <c r="T54" s="441"/>
      <c r="U54" s="437"/>
      <c r="V54" s="442"/>
      <c r="W54" s="437"/>
      <c r="X54" s="437"/>
      <c r="Y54" s="437"/>
      <c r="Z54" s="437"/>
      <c r="AA54" s="437"/>
      <c r="AB54" s="437"/>
      <c r="AC54" s="439"/>
      <c r="AD54" s="439"/>
      <c r="AE54" s="439"/>
      <c r="AF54" s="439"/>
      <c r="AG54" s="439"/>
      <c r="AH54" s="439"/>
      <c r="AI54" s="443"/>
      <c r="AJ54" s="439"/>
    </row>
    <row r="55" spans="2:36" s="144" customFormat="1" ht="15" customHeight="1">
      <c r="C55" s="1" t="s">
        <v>164</v>
      </c>
      <c r="D55" s="431"/>
      <c r="E55" s="432"/>
      <c r="F55" s="433"/>
      <c r="G55" s="434"/>
      <c r="H55" s="435"/>
      <c r="I55" s="436"/>
      <c r="J55" s="436"/>
      <c r="K55" s="436"/>
      <c r="L55" s="436"/>
      <c r="M55" s="436"/>
      <c r="N55" s="436"/>
      <c r="O55" s="437"/>
      <c r="P55" s="437"/>
      <c r="Q55" s="438"/>
      <c r="R55" s="439"/>
      <c r="S55" s="440"/>
      <c r="T55" s="441"/>
      <c r="U55" s="437"/>
      <c r="V55" s="442"/>
      <c r="W55" s="437"/>
      <c r="X55" s="437"/>
      <c r="Y55" s="437"/>
      <c r="Z55" s="437"/>
      <c r="AA55" s="437"/>
      <c r="AB55" s="437"/>
      <c r="AC55" s="439"/>
      <c r="AD55" s="439"/>
      <c r="AE55" s="439"/>
      <c r="AF55" s="439"/>
      <c r="AG55" s="439"/>
      <c r="AH55" s="439"/>
      <c r="AI55" s="443"/>
      <c r="AJ55" s="439"/>
    </row>
    <row r="56" spans="2:36" s="144" customFormat="1" ht="15" customHeight="1">
      <c r="C56" s="1" t="s">
        <v>3364</v>
      </c>
      <c r="D56" s="431"/>
      <c r="E56" s="432"/>
      <c r="F56" s="433"/>
      <c r="G56" s="434"/>
      <c r="H56" s="435"/>
      <c r="I56" s="436"/>
      <c r="J56" s="436"/>
      <c r="K56" s="436"/>
      <c r="L56" s="436"/>
      <c r="M56" s="436"/>
      <c r="N56" s="436"/>
      <c r="O56" s="437"/>
      <c r="P56" s="437"/>
      <c r="Q56" s="438"/>
      <c r="R56" s="439"/>
      <c r="S56" s="440"/>
      <c r="T56" s="441"/>
      <c r="U56" s="437"/>
      <c r="V56" s="442"/>
      <c r="W56" s="437"/>
      <c r="X56" s="437"/>
      <c r="Y56" s="437"/>
      <c r="Z56" s="437"/>
      <c r="AA56" s="437"/>
      <c r="AB56" s="437"/>
      <c r="AC56" s="439"/>
      <c r="AD56" s="439"/>
      <c r="AE56" s="439"/>
      <c r="AF56" s="439"/>
      <c r="AG56" s="439"/>
      <c r="AH56" s="439"/>
      <c r="AI56" s="443"/>
      <c r="AJ56" s="439"/>
    </row>
  </sheetData>
  <sheetProtection selectLockedCells="1"/>
  <protectedRanges>
    <protectedRange password="CB81" sqref="Y57:Y1048576" name="範囲1"/>
    <protectedRange password="CB81" sqref="Y2:Y5" name="範囲1_2_1"/>
  </protectedRanges>
  <autoFilter ref="A5:AK56" xr:uid="{00000000-0009-0000-0000-000001000000}"/>
  <dataConsolidate/>
  <mergeCells count="31">
    <mergeCell ref="C3:C5"/>
    <mergeCell ref="C2:AI2"/>
    <mergeCell ref="AE4:AE5"/>
    <mergeCell ref="AF4:AF5"/>
    <mergeCell ref="AH4:AH5"/>
    <mergeCell ref="AB4:AB5"/>
    <mergeCell ref="AC4:AC5"/>
    <mergeCell ref="AD4:AD5"/>
    <mergeCell ref="S4:S5"/>
    <mergeCell ref="T4:T5"/>
    <mergeCell ref="AB3:AH3"/>
    <mergeCell ref="G4:G5"/>
    <mergeCell ref="P4:P5"/>
    <mergeCell ref="Q4:Q5"/>
    <mergeCell ref="R4:R5"/>
    <mergeCell ref="N4:O4"/>
    <mergeCell ref="W3:AA3"/>
    <mergeCell ref="H4:H5"/>
    <mergeCell ref="I4:I5"/>
    <mergeCell ref="J4:J5"/>
    <mergeCell ref="K4:K5"/>
    <mergeCell ref="L4:L5"/>
    <mergeCell ref="M4:M5"/>
    <mergeCell ref="G3:U3"/>
    <mergeCell ref="D4:D5"/>
    <mergeCell ref="E4:E5"/>
    <mergeCell ref="F4:F5"/>
    <mergeCell ref="W4:AA4"/>
    <mergeCell ref="AI4:AI5"/>
    <mergeCell ref="U4:U5"/>
    <mergeCell ref="AG4:AG5"/>
  </mergeCells>
  <phoneticPr fontId="3"/>
  <conditionalFormatting sqref="D41">
    <cfRule type="expression" dxfId="3979" priority="1214">
      <formula>OR(G41="△",G41="×")</formula>
    </cfRule>
  </conditionalFormatting>
  <conditionalFormatting sqref="AC21:AE21 AC6:AC9 AC45:AC49 AC17:AC20 AC22:AC26 AC11:AC15 AC28:AC33 AC52:AC53 AC39:AC43">
    <cfRule type="expression" dxfId="3978" priority="959">
      <formula>AND(OR(#REF!="△",#REF!="×"),A6&lt;1,A6&lt;&gt;"")</formula>
    </cfRule>
  </conditionalFormatting>
  <conditionalFormatting sqref="Q6:Q9 Q45:Q53 Q17:Q26 Q11:Q15 Q28:Q43">
    <cfRule type="expression" dxfId="3977" priority="16074">
      <formula>AND(OR(#REF!="△",#REF!="×"),B6&lt;1,B6&lt;&gt;"")</formula>
    </cfRule>
  </conditionalFormatting>
  <conditionalFormatting sqref="Q10 Q27 Q44">
    <cfRule type="expression" dxfId="3976" priority="16081">
      <formula>AND(OR(#REF!="△",#REF!="×"),B10&lt;1,B10&lt;&gt;"")</formula>
    </cfRule>
  </conditionalFormatting>
  <conditionalFormatting sqref="Q16">
    <cfRule type="expression" dxfId="3975" priority="16116">
      <formula>AND(OR(#REF!="△",#REF!="×"),B16&lt;1,B16&lt;&gt;"")</formula>
    </cfRule>
  </conditionalFormatting>
  <conditionalFormatting sqref="S6:S9 S45:S53 S17:S26 S11:S15 S28:S43">
    <cfRule type="expression" dxfId="3974" priority="16210">
      <formula>AND(OR(#REF!="△",#REF!="×"),B6&lt;1,B6&lt;&gt;"")</formula>
    </cfRule>
  </conditionalFormatting>
  <conditionalFormatting sqref="T6:T9 T45:T53 T17:T26 T11:T15 T28:T43">
    <cfRule type="expression" dxfId="3973" priority="16214">
      <formula>AND(OR(#REF!="△",#REF!="×"),B6&lt;1,B6&lt;&gt;"")</formula>
    </cfRule>
  </conditionalFormatting>
  <conditionalFormatting sqref="S10 S27 S44">
    <cfRule type="expression" dxfId="3972" priority="16224">
      <formula>AND(OR(#REF!="△",#REF!="×"),B10&lt;1,B10&lt;&gt;"")</formula>
    </cfRule>
  </conditionalFormatting>
  <conditionalFormatting sqref="T10 T27 T44">
    <cfRule type="expression" dxfId="3971" priority="16225">
      <formula>AND(OR(#REF!="△",#REF!="×"),B10&lt;1,B10&lt;&gt;"")</formula>
    </cfRule>
  </conditionalFormatting>
  <conditionalFormatting sqref="S16">
    <cfRule type="expression" dxfId="3970" priority="16294">
      <formula>AND(OR(#REF!="△",#REF!="×"),B16&lt;1,B16&lt;&gt;"")</formula>
    </cfRule>
  </conditionalFormatting>
  <conditionalFormatting sqref="T16">
    <cfRule type="expression" dxfId="3969" priority="16295">
      <formula>AND(OR(#REF!="△",#REF!="×"),B16&lt;1,B16&lt;&gt;"")</formula>
    </cfRule>
  </conditionalFormatting>
  <conditionalFormatting sqref="AB6:AB9 AB45:AB53 AB17:AB26 AB11:AB15 AB28:AB43">
    <cfRule type="expression" dxfId="3968" priority="16339">
      <formula>AND(OR(#REF!="△",#REF!="×"),A6&lt;1,A6&lt;&gt;"")</formula>
    </cfRule>
  </conditionalFormatting>
  <conditionalFormatting sqref="AD6:AD9 AD45:AD49 AD17:AD20 AD22:AD26 AD11:AD15 AD28:AD33 AD52:AD53 AD39:AD43">
    <cfRule type="expression" dxfId="3967" priority="16347">
      <formula>AND(OR(#REF!="△",#REF!="×"),A6&lt;1,A6&lt;&gt;"")</formula>
    </cfRule>
  </conditionalFormatting>
  <conditionalFormatting sqref="AE6:AE9 AE45:AE49 AE17:AE20 AE22:AE26 AE11:AE15 AE28:AE33 AE52:AE53 AE39:AE43">
    <cfRule type="expression" dxfId="3966" priority="16351">
      <formula>AND(OR(#REF!="△",#REF!="×"),A6&lt;1,A6&lt;&gt;"")</formula>
    </cfRule>
  </conditionalFormatting>
  <conditionalFormatting sqref="AF6:AF9 AF45:AF49 AF17:AF26 AF11:AF15 AF28:AF34 AF51:AF53 AF36:AF43">
    <cfRule type="expression" dxfId="3965" priority="16355">
      <formula>AND(OR(#REF!="△",#REF!="×"),A6&lt;1,A6&lt;&gt;"")</formula>
    </cfRule>
  </conditionalFormatting>
  <conditionalFormatting sqref="V6:V9 V45:V53 V17:V26 V11:V15 V28:V43">
    <cfRule type="expression" dxfId="3964" priority="16359">
      <formula>AND(OR(#REF!="△",#REF!="×"),A6&lt;1,A6&lt;&gt;"")</formula>
    </cfRule>
  </conditionalFormatting>
  <conditionalFormatting sqref="W6:W9 W45:W53 W18:W26 W11:W15 W28:W43">
    <cfRule type="expression" dxfId="3963" priority="16363">
      <formula>AND(OR(#REF!="△",#REF!="×"),A6&lt;1,A6&lt;&gt;"")</formula>
    </cfRule>
  </conditionalFormatting>
  <conditionalFormatting sqref="X6:X9 X45:X53 X17:X26 X11:X15 X28:X43">
    <cfRule type="expression" dxfId="3962" priority="16367">
      <formula>AND(OR(#REF!="△",#REF!="×"),A6&lt;1,A6&lt;&gt;"")</formula>
    </cfRule>
  </conditionalFormatting>
  <conditionalFormatting sqref="Y6:Y9 Y45:Y53 Y17:Y26 Y11:Y15 Y28:Y43">
    <cfRule type="expression" dxfId="3961" priority="16371">
      <formula>AND(OR(#REF!="△",#REF!="×"),A6&lt;1,A6&lt;&gt;"")</formula>
    </cfRule>
  </conditionalFormatting>
  <conditionalFormatting sqref="Z6:Z9 Z46:Z53 Z18:Z26 Z11:Z15 Z28:Z43">
    <cfRule type="expression" dxfId="3960" priority="16375">
      <formula>AND(OR(#REF!="△",#REF!="×"),A6&lt;1,A6&lt;&gt;"")</formula>
    </cfRule>
  </conditionalFormatting>
  <conditionalFormatting sqref="AA6:AA9 AA46:AA53 AA18:AA26 AA11:AA15 AA28:AA43">
    <cfRule type="expression" dxfId="3959" priority="16379">
      <formula>AND(OR(#REF!="△",#REF!="×"),A6&lt;1,A6&lt;&gt;"")</formula>
    </cfRule>
  </conditionalFormatting>
  <conditionalFormatting sqref="AB10 AB27 AB44">
    <cfRule type="expression" dxfId="3958" priority="16416">
      <formula>AND(OR(#REF!="△",#REF!="×"),A10&lt;1,A10&lt;&gt;"")</formula>
    </cfRule>
  </conditionalFormatting>
  <conditionalFormatting sqref="AC10">
    <cfRule type="expression" dxfId="3957" priority="16417">
      <formula>AND(OR(#REF!="△",#REF!="×"),A10&lt;1,A10&lt;&gt;"")</formula>
    </cfRule>
  </conditionalFormatting>
  <conditionalFormatting sqref="AD10">
    <cfRule type="expression" dxfId="3956" priority="16418">
      <formula>AND(OR(#REF!="△",#REF!="×"),A10&lt;1,A10&lt;&gt;"")</formula>
    </cfRule>
  </conditionalFormatting>
  <conditionalFormatting sqref="AE10">
    <cfRule type="expression" dxfId="3955" priority="16419">
      <formula>AND(OR(#REF!="△",#REF!="×"),A10&lt;1,A10&lt;&gt;"")</formula>
    </cfRule>
  </conditionalFormatting>
  <conditionalFormatting sqref="AF10 AF27 AF44">
    <cfRule type="expression" dxfId="3954" priority="16420">
      <formula>AND(OR(#REF!="△",#REF!="×"),A10&lt;1,A10&lt;&gt;"")</formula>
    </cfRule>
  </conditionalFormatting>
  <conditionalFormatting sqref="V10 V27 V44">
    <cfRule type="expression" dxfId="3953" priority="16421">
      <formula>AND(OR(#REF!="△",#REF!="×"),A10&lt;1,A10&lt;&gt;"")</formula>
    </cfRule>
  </conditionalFormatting>
  <conditionalFormatting sqref="W10 W27 W44">
    <cfRule type="expression" dxfId="3952" priority="16422">
      <formula>AND(OR(#REF!="△",#REF!="×"),A10&lt;1,A10&lt;&gt;"")</formula>
    </cfRule>
  </conditionalFormatting>
  <conditionalFormatting sqref="X10 X27 X44">
    <cfRule type="expression" dxfId="3951" priority="16423">
      <formula>AND(OR(#REF!="△",#REF!="×"),A10&lt;1,A10&lt;&gt;"")</formula>
    </cfRule>
  </conditionalFormatting>
  <conditionalFormatting sqref="Y10 Y27 Y44">
    <cfRule type="expression" dxfId="3950" priority="16424">
      <formula>AND(OR(#REF!="△",#REF!="×"),A10&lt;1,A10&lt;&gt;"")</formula>
    </cfRule>
  </conditionalFormatting>
  <conditionalFormatting sqref="Z10 Z27 Z44">
    <cfRule type="expression" dxfId="3949" priority="16425">
      <formula>AND(OR(#REF!="△",#REF!="×"),A10&lt;1,A10&lt;&gt;"")</formula>
    </cfRule>
  </conditionalFormatting>
  <conditionalFormatting sqref="AA10 AA27 AA44">
    <cfRule type="expression" dxfId="3948" priority="16426">
      <formula>AND(OR(#REF!="△",#REF!="×"),A10&lt;1,A10&lt;&gt;"")</formula>
    </cfRule>
  </conditionalFormatting>
  <conditionalFormatting sqref="AB16">
    <cfRule type="expression" dxfId="3947" priority="16796">
      <formula>AND(OR(#REF!="△",#REF!="×"),A16&lt;1,A16&lt;&gt;"")</formula>
    </cfRule>
  </conditionalFormatting>
  <conditionalFormatting sqref="AF16">
    <cfRule type="expression" dxfId="3946" priority="16800">
      <formula>AND(OR(#REF!="△",#REF!="×"),A16&lt;1,A16&lt;&gt;"")</formula>
    </cfRule>
  </conditionalFormatting>
  <conditionalFormatting sqref="V16">
    <cfRule type="expression" dxfId="3945" priority="16801">
      <formula>AND(OR(#REF!="△",#REF!="×"),A16&lt;1,A16&lt;&gt;"")</formula>
    </cfRule>
  </conditionalFormatting>
  <conditionalFormatting sqref="W16">
    <cfRule type="expression" dxfId="3944" priority="16802">
      <formula>AND(OR(#REF!="△",#REF!="×"),A16&lt;1,A16&lt;&gt;"")</formula>
    </cfRule>
  </conditionalFormatting>
  <conditionalFormatting sqref="X16">
    <cfRule type="expression" dxfId="3943" priority="16803">
      <formula>AND(OR(#REF!="△",#REF!="×"),A16&lt;1,A16&lt;&gt;"")</formula>
    </cfRule>
  </conditionalFormatting>
  <conditionalFormatting sqref="Y16">
    <cfRule type="expression" dxfId="3942" priority="16804">
      <formula>AND(OR(#REF!="△",#REF!="×"),A16&lt;1,A16&lt;&gt;"")</formula>
    </cfRule>
  </conditionalFormatting>
  <conditionalFormatting sqref="Z16">
    <cfRule type="expression" dxfId="3941" priority="16805">
      <formula>AND(OR(#REF!="△",#REF!="×"),A16&lt;1,A16&lt;&gt;"")</formula>
    </cfRule>
  </conditionalFormatting>
  <conditionalFormatting sqref="AA16">
    <cfRule type="expression" dxfId="3940" priority="16806">
      <formula>AND(OR(#REF!="△",#REF!="×"),A16&lt;1,A16&lt;&gt;"")</formula>
    </cfRule>
  </conditionalFormatting>
  <conditionalFormatting sqref="AH7:AH9 AH45:AH53 AH42:AH43 AH19 AH11:AH15 AH28:AH36 AH21:AH26 AH38:AH40">
    <cfRule type="expression" dxfId="3939" priority="16842">
      <formula>AND(OR(#REF!="△",#REF!="×"),#REF!&lt;1,#REF!&lt;&gt;"")</formula>
    </cfRule>
  </conditionalFormatting>
  <conditionalFormatting sqref="AH10 AH27 AH44">
    <cfRule type="expression" dxfId="3938" priority="16848">
      <formula>AND(OR(#REF!="△",#REF!="×"),#REF!&lt;1,#REF!&lt;&gt;"")</formula>
    </cfRule>
  </conditionalFormatting>
  <conditionalFormatting sqref="AH16">
    <cfRule type="expression" dxfId="3937" priority="16851">
      <formula>AND(OR(#REF!="△",#REF!="×"),#REF!&lt;1,#REF!&lt;&gt;"")</formula>
    </cfRule>
  </conditionalFormatting>
  <conditionalFormatting sqref="AI6:AI9 AI45:AI53 AI41:AI43 AI17:AI26 AI11:AI15 AI28:AI39">
    <cfRule type="expression" dxfId="3936" priority="16852">
      <formula>AND(OR(#REF!="△",#REF!="×"),#REF!&lt;1,#REF!&lt;&gt;"")</formula>
    </cfRule>
    <cfRule type="expression" dxfId="3935" priority="16853">
      <formula>AND(OR(#REF!="△",#REF!="×"),#REF!&lt;1,#REF!&lt;&gt;"")</formula>
    </cfRule>
  </conditionalFormatting>
  <conditionalFormatting sqref="AI10 AI27 AI44">
    <cfRule type="expression" dxfId="3934" priority="16864">
      <formula>AND(OR(#REF!="△",#REF!="×"),#REF!&lt;1,#REF!&lt;&gt;"")</formula>
    </cfRule>
    <cfRule type="expression" dxfId="3933" priority="16865">
      <formula>AND(OR(#REF!="△",#REF!="×"),#REF!&lt;1,#REF!&lt;&gt;"")</formula>
    </cfRule>
  </conditionalFormatting>
  <conditionalFormatting sqref="AI40">
    <cfRule type="expression" dxfId="3932" priority="16870">
      <formula>AND(OR(#REF!="△",#REF!="×"),#REF!&lt;1,#REF!&lt;&gt;"")</formula>
    </cfRule>
  </conditionalFormatting>
  <conditionalFormatting sqref="AI16">
    <cfRule type="expression" dxfId="3931" priority="16871">
      <formula>AND(OR(#REF!="△",#REF!="×"),#REF!&lt;1,#REF!&lt;&gt;"")</formula>
    </cfRule>
    <cfRule type="expression" dxfId="3930" priority="16872">
      <formula>AND(OR(#REF!="△",#REF!="×"),#REF!&lt;1,#REF!&lt;&gt;"")</formula>
    </cfRule>
  </conditionalFormatting>
  <conditionalFormatting sqref="Z17:AA17">
    <cfRule type="expression" dxfId="3929" priority="16914">
      <formula>AND(OR(#REF!="△",#REF!="×"),#REF!&lt;1,#REF!&lt;&gt;"")</formula>
    </cfRule>
  </conditionalFormatting>
  <conditionalFormatting sqref="O7 O34 O46">
    <cfRule type="expression" dxfId="3928" priority="328">
      <formula>J7-N7-O7&lt;0</formula>
    </cfRule>
  </conditionalFormatting>
  <conditionalFormatting sqref="N34 N46 N6:N7">
    <cfRule type="expression" dxfId="3927" priority="331">
      <formula>J6-N6-O6&lt;0</formula>
    </cfRule>
  </conditionalFormatting>
  <conditionalFormatting sqref="O7 O34 O46">
    <cfRule type="expression" dxfId="3926" priority="329">
      <formula>AND(OR(G7="△",G7="×"),J7&lt;1,J7&lt;&gt;"")</formula>
    </cfRule>
  </conditionalFormatting>
  <conditionalFormatting sqref="N7 N34 N46">
    <cfRule type="expression" dxfId="3925" priority="330">
      <formula>AND(OR(G7="△",G7="×"),J7&lt;1,J7&lt;&gt;"")</formula>
    </cfRule>
  </conditionalFormatting>
  <conditionalFormatting sqref="O6">
    <cfRule type="expression" dxfId="3924" priority="325">
      <formula>AND(OR(G6="△",G6="×"),J6&lt;1,J6&lt;&gt;"")</formula>
    </cfRule>
  </conditionalFormatting>
  <conditionalFormatting sqref="N6">
    <cfRule type="expression" dxfId="3923" priority="326">
      <formula>AND(OR(G6="△",G6="×"),J6&lt;1,J6&lt;&gt;"")</formula>
    </cfRule>
  </conditionalFormatting>
  <conditionalFormatting sqref="O8">
    <cfRule type="expression" dxfId="3922" priority="321">
      <formula>J8-N8-O8&lt;0</formula>
    </cfRule>
  </conditionalFormatting>
  <conditionalFormatting sqref="N8">
    <cfRule type="expression" dxfId="3921" priority="324">
      <formula>J8-N8-O8&lt;0</formula>
    </cfRule>
  </conditionalFormatting>
  <conditionalFormatting sqref="O8">
    <cfRule type="expression" dxfId="3920" priority="322">
      <formula>AND(OR(G8="△",G8="×"),J8&lt;1,J8&lt;&gt;"")</formula>
    </cfRule>
  </conditionalFormatting>
  <conditionalFormatting sqref="N8">
    <cfRule type="expression" dxfId="3919" priority="323">
      <formula>AND(OR(G8="△",G8="×"),J8&lt;1,J8&lt;&gt;"")</formula>
    </cfRule>
  </conditionalFormatting>
  <conditionalFormatting sqref="O9">
    <cfRule type="expression" dxfId="3918" priority="317">
      <formula>J9-N9-O9&lt;0</formula>
    </cfRule>
  </conditionalFormatting>
  <conditionalFormatting sqref="N9">
    <cfRule type="expression" dxfId="3917" priority="320">
      <formula>J9-N9-O9&lt;0</formula>
    </cfRule>
  </conditionalFormatting>
  <conditionalFormatting sqref="O9">
    <cfRule type="expression" dxfId="3916" priority="318">
      <formula>AND(OR(G9="△",G9="×"),J9&lt;1,J9&lt;&gt;"")</formula>
    </cfRule>
  </conditionalFormatting>
  <conditionalFormatting sqref="N9">
    <cfRule type="expression" dxfId="3915" priority="319">
      <formula>AND(OR(G9="△",G9="×"),J9&lt;1,J9&lt;&gt;"")</formula>
    </cfRule>
  </conditionalFormatting>
  <conditionalFormatting sqref="O10">
    <cfRule type="expression" dxfId="3914" priority="313">
      <formula>J10-N10-O10&lt;0</formula>
    </cfRule>
  </conditionalFormatting>
  <conditionalFormatting sqref="N10">
    <cfRule type="expression" dxfId="3913" priority="316">
      <formula>J10-N10-O10&lt;0</formula>
    </cfRule>
  </conditionalFormatting>
  <conditionalFormatting sqref="O10">
    <cfRule type="expression" dxfId="3912" priority="314">
      <formula>AND(OR(G10="△",G10="×"),J10&lt;1,J10&lt;&gt;"")</formula>
    </cfRule>
  </conditionalFormatting>
  <conditionalFormatting sqref="N10">
    <cfRule type="expression" dxfId="3911" priority="315">
      <formula>AND(OR(G10="△",G10="×"),J10&lt;1,J10&lt;&gt;"")</formula>
    </cfRule>
  </conditionalFormatting>
  <conditionalFormatting sqref="O13">
    <cfRule type="expression" dxfId="3910" priority="309">
      <formula>J13-N13-O13&lt;0</formula>
    </cfRule>
  </conditionalFormatting>
  <conditionalFormatting sqref="N13">
    <cfRule type="expression" dxfId="3909" priority="312">
      <formula>J13-N13-O13&lt;0</formula>
    </cfRule>
  </conditionalFormatting>
  <conditionalFormatting sqref="O13">
    <cfRule type="expression" dxfId="3908" priority="310">
      <formula>AND(OR(G13="△",G13="×"),J13&lt;1,J13&lt;&gt;"")</formula>
    </cfRule>
  </conditionalFormatting>
  <conditionalFormatting sqref="N13">
    <cfRule type="expression" dxfId="3907" priority="311">
      <formula>AND(OR(G13="△",G13="×"),J13&lt;1,J13&lt;&gt;"")</formula>
    </cfRule>
  </conditionalFormatting>
  <conditionalFormatting sqref="O20">
    <cfRule type="expression" dxfId="3906" priority="305">
      <formula>J20-N20-O20&lt;0</formula>
    </cfRule>
  </conditionalFormatting>
  <conditionalFormatting sqref="N20">
    <cfRule type="expression" dxfId="3905" priority="308">
      <formula>J20-N20-O20&lt;0</formula>
    </cfRule>
  </conditionalFormatting>
  <conditionalFormatting sqref="O20">
    <cfRule type="expression" dxfId="3904" priority="306">
      <formula>AND(OR(G20="△",G20="×"),J20&lt;1,J20&lt;&gt;"")</formula>
    </cfRule>
  </conditionalFormatting>
  <conditionalFormatting sqref="N20">
    <cfRule type="expression" dxfId="3903" priority="307">
      <formula>AND(OR(G20="△",G20="×"),J20&lt;1,J20&lt;&gt;"")</formula>
    </cfRule>
  </conditionalFormatting>
  <conditionalFormatting sqref="O21">
    <cfRule type="expression" dxfId="3902" priority="301">
      <formula>J21-N21-O21&lt;0</formula>
    </cfRule>
  </conditionalFormatting>
  <conditionalFormatting sqref="N21">
    <cfRule type="expression" dxfId="3901" priority="304">
      <formula>J21-N21-O21&lt;0</formula>
    </cfRule>
  </conditionalFormatting>
  <conditionalFormatting sqref="O21">
    <cfRule type="expression" dxfId="3900" priority="302">
      <formula>AND(OR(G21="△",G21="×"),J21&lt;1,J21&lt;&gt;"")</formula>
    </cfRule>
  </conditionalFormatting>
  <conditionalFormatting sqref="N21">
    <cfRule type="expression" dxfId="3899" priority="303">
      <formula>AND(OR(G21="△",G21="×"),J21&lt;1,J21&lt;&gt;"")</formula>
    </cfRule>
  </conditionalFormatting>
  <conditionalFormatting sqref="O23">
    <cfRule type="expression" dxfId="3898" priority="297">
      <formula>J23-N23-O23&lt;0</formula>
    </cfRule>
  </conditionalFormatting>
  <conditionalFormatting sqref="N23">
    <cfRule type="expression" dxfId="3897" priority="300">
      <formula>J23-N23-O23&lt;0</formula>
    </cfRule>
  </conditionalFormatting>
  <conditionalFormatting sqref="O23">
    <cfRule type="expression" dxfId="3896" priority="298">
      <formula>AND(OR(G23="△",G23="×"),J23&lt;1,J23&lt;&gt;"")</formula>
    </cfRule>
  </conditionalFormatting>
  <conditionalFormatting sqref="N23">
    <cfRule type="expression" dxfId="3895" priority="299">
      <formula>AND(OR(G23="△",G23="×"),J23&lt;1,J23&lt;&gt;"")</formula>
    </cfRule>
  </conditionalFormatting>
  <conditionalFormatting sqref="O24">
    <cfRule type="expression" dxfId="3894" priority="293">
      <formula>J24-N24-O24&lt;0</formula>
    </cfRule>
  </conditionalFormatting>
  <conditionalFormatting sqref="N24">
    <cfRule type="expression" dxfId="3893" priority="296">
      <formula>J24-N24-O24&lt;0</formula>
    </cfRule>
  </conditionalFormatting>
  <conditionalFormatting sqref="O24">
    <cfRule type="expression" dxfId="3892" priority="294">
      <formula>AND(OR(G24="△",G24="×"),J24&lt;1,J24&lt;&gt;"")</formula>
    </cfRule>
  </conditionalFormatting>
  <conditionalFormatting sqref="N24">
    <cfRule type="expression" dxfId="3891" priority="295">
      <formula>AND(OR(G24="△",G24="×"),J24&lt;1,J24&lt;&gt;"")</formula>
    </cfRule>
  </conditionalFormatting>
  <conditionalFormatting sqref="O26">
    <cfRule type="expression" dxfId="3890" priority="289">
      <formula>J26-N26-O26&lt;0</formula>
    </cfRule>
  </conditionalFormatting>
  <conditionalFormatting sqref="N26">
    <cfRule type="expression" dxfId="3889" priority="292">
      <formula>J26-N26-O26&lt;0</formula>
    </cfRule>
  </conditionalFormatting>
  <conditionalFormatting sqref="O26">
    <cfRule type="expression" dxfId="3888" priority="290">
      <formula>AND(OR(G26="△",G26="×"),J26&lt;1,J26&lt;&gt;"")</formula>
    </cfRule>
  </conditionalFormatting>
  <conditionalFormatting sqref="N26">
    <cfRule type="expression" dxfId="3887" priority="291">
      <formula>AND(OR(G26="△",G26="×"),J26&lt;1,J26&lt;&gt;"")</formula>
    </cfRule>
  </conditionalFormatting>
  <conditionalFormatting sqref="O27">
    <cfRule type="expression" dxfId="3886" priority="285">
      <formula>J27-N27-O27&lt;0</formula>
    </cfRule>
  </conditionalFormatting>
  <conditionalFormatting sqref="N27">
    <cfRule type="expression" dxfId="3885" priority="288">
      <formula>J27-N27-O27&lt;0</formula>
    </cfRule>
  </conditionalFormatting>
  <conditionalFormatting sqref="O27">
    <cfRule type="expression" dxfId="3884" priority="286">
      <formula>AND(OR(G27="△",G27="×"),J27&lt;1,J27&lt;&gt;"")</formula>
    </cfRule>
  </conditionalFormatting>
  <conditionalFormatting sqref="N27">
    <cfRule type="expression" dxfId="3883" priority="287">
      <formula>AND(OR(G27="△",G27="×"),J27&lt;1,J27&lt;&gt;"")</formula>
    </cfRule>
  </conditionalFormatting>
  <conditionalFormatting sqref="O28">
    <cfRule type="expression" dxfId="3882" priority="281">
      <formula>J28-N28-O28&lt;0</formula>
    </cfRule>
  </conditionalFormatting>
  <conditionalFormatting sqref="N28">
    <cfRule type="expression" dxfId="3881" priority="284">
      <formula>J28-N28-O28&lt;0</formula>
    </cfRule>
  </conditionalFormatting>
  <conditionalFormatting sqref="O28">
    <cfRule type="expression" dxfId="3880" priority="282">
      <formula>AND(OR(G28="△",G28="×"),J28&lt;1,J28&lt;&gt;"")</formula>
    </cfRule>
  </conditionalFormatting>
  <conditionalFormatting sqref="N28">
    <cfRule type="expression" dxfId="3879" priority="283">
      <formula>AND(OR(G28="△",G28="×"),J28&lt;1,J28&lt;&gt;"")</formula>
    </cfRule>
  </conditionalFormatting>
  <conditionalFormatting sqref="O29">
    <cfRule type="expression" dxfId="3878" priority="277">
      <formula>J29-N29-O29&lt;0</formula>
    </cfRule>
  </conditionalFormatting>
  <conditionalFormatting sqref="N29">
    <cfRule type="expression" dxfId="3877" priority="280">
      <formula>J29-N29-O29&lt;0</formula>
    </cfRule>
  </conditionalFormatting>
  <conditionalFormatting sqref="O29">
    <cfRule type="expression" dxfId="3876" priority="278">
      <formula>AND(OR(G29="△",G29="×"),J29&lt;1,J29&lt;&gt;"")</formula>
    </cfRule>
  </conditionalFormatting>
  <conditionalFormatting sqref="N29">
    <cfRule type="expression" dxfId="3875" priority="279">
      <formula>AND(OR(G29="△",G29="×"),J29&lt;1,J29&lt;&gt;"")</formula>
    </cfRule>
  </conditionalFormatting>
  <conditionalFormatting sqref="O35">
    <cfRule type="expression" dxfId="3874" priority="273">
      <formula>J35-N35-O35&lt;0</formula>
    </cfRule>
  </conditionalFormatting>
  <conditionalFormatting sqref="N35">
    <cfRule type="expression" dxfId="3873" priority="276">
      <formula>J35-N35-O35&lt;0</formula>
    </cfRule>
  </conditionalFormatting>
  <conditionalFormatting sqref="O35">
    <cfRule type="expression" dxfId="3872" priority="274">
      <formula>AND(OR(G35="△",G35="×"),J35&lt;1,J35&lt;&gt;"")</formula>
    </cfRule>
  </conditionalFormatting>
  <conditionalFormatting sqref="N35">
    <cfRule type="expression" dxfId="3871" priority="275">
      <formula>AND(OR(G35="△",G35="×"),J35&lt;1,J35&lt;&gt;"")</formula>
    </cfRule>
  </conditionalFormatting>
  <conditionalFormatting sqref="O38">
    <cfRule type="expression" dxfId="3870" priority="269">
      <formula>J38-N38-O38&lt;0</formula>
    </cfRule>
  </conditionalFormatting>
  <conditionalFormatting sqref="N38">
    <cfRule type="expression" dxfId="3869" priority="272">
      <formula>J38-N38-O38&lt;0</formula>
    </cfRule>
  </conditionalFormatting>
  <conditionalFormatting sqref="O38">
    <cfRule type="expression" dxfId="3868" priority="270">
      <formula>AND(OR(G38="△",G38="×"),J38&lt;1,J38&lt;&gt;"")</formula>
    </cfRule>
  </conditionalFormatting>
  <conditionalFormatting sqref="N38">
    <cfRule type="expression" dxfId="3867" priority="271">
      <formula>AND(OR(G38="△",G38="×"),J38&lt;1,J38&lt;&gt;"")</formula>
    </cfRule>
  </conditionalFormatting>
  <conditionalFormatting sqref="O41">
    <cfRule type="expression" dxfId="3866" priority="265">
      <formula>J41-N41-O41&lt;0</formula>
    </cfRule>
  </conditionalFormatting>
  <conditionalFormatting sqref="N41">
    <cfRule type="expression" dxfId="3865" priority="268">
      <formula>J41-N41-O41&lt;0</formula>
    </cfRule>
  </conditionalFormatting>
  <conditionalFormatting sqref="O41">
    <cfRule type="expression" dxfId="3864" priority="266">
      <formula>AND(OR(G41="△",G41="×"),J41&lt;1,J41&lt;&gt;"")</formula>
    </cfRule>
  </conditionalFormatting>
  <conditionalFormatting sqref="N41">
    <cfRule type="expression" dxfId="3863" priority="267">
      <formula>AND(OR(G41="△",G41="×"),J41&lt;1,J41&lt;&gt;"")</formula>
    </cfRule>
  </conditionalFormatting>
  <conditionalFormatting sqref="O43">
    <cfRule type="expression" dxfId="3862" priority="261">
      <formula>J43-N43-O43&lt;0</formula>
    </cfRule>
  </conditionalFormatting>
  <conditionalFormatting sqref="N43">
    <cfRule type="expression" dxfId="3861" priority="264">
      <formula>J43-N43-O43&lt;0</formula>
    </cfRule>
  </conditionalFormatting>
  <conditionalFormatting sqref="O43">
    <cfRule type="expression" dxfId="3860" priority="262">
      <formula>AND(OR(G43="△",G43="×"),J43&lt;1,J43&lt;&gt;"")</formula>
    </cfRule>
  </conditionalFormatting>
  <conditionalFormatting sqref="N43">
    <cfRule type="expression" dxfId="3859" priority="263">
      <formula>AND(OR(G43="△",G43="×"),J43&lt;1,J43&lt;&gt;"")</formula>
    </cfRule>
  </conditionalFormatting>
  <conditionalFormatting sqref="O47">
    <cfRule type="expression" dxfId="3858" priority="257">
      <formula>J47-N47-O47&lt;0</formula>
    </cfRule>
  </conditionalFormatting>
  <conditionalFormatting sqref="N47">
    <cfRule type="expression" dxfId="3857" priority="260">
      <formula>J47-N47-O47&lt;0</formula>
    </cfRule>
  </conditionalFormatting>
  <conditionalFormatting sqref="O47">
    <cfRule type="expression" dxfId="3856" priority="258">
      <formula>AND(OR(G47="△",G47="×"),J47&lt;1,J47&lt;&gt;"")</formula>
    </cfRule>
  </conditionalFormatting>
  <conditionalFormatting sqref="N47">
    <cfRule type="expression" dxfId="3855" priority="259">
      <formula>AND(OR(G47="△",G47="×"),J47&lt;1,J47&lt;&gt;"")</formula>
    </cfRule>
  </conditionalFormatting>
  <conditionalFormatting sqref="O48">
    <cfRule type="expression" dxfId="3854" priority="253">
      <formula>J48-N48-O48&lt;0</formula>
    </cfRule>
  </conditionalFormatting>
  <conditionalFormatting sqref="N48">
    <cfRule type="expression" dxfId="3853" priority="256">
      <formula>J48-N48-O48&lt;0</formula>
    </cfRule>
  </conditionalFormatting>
  <conditionalFormatting sqref="O48">
    <cfRule type="expression" dxfId="3852" priority="254">
      <formula>AND(OR(G48="△",G48="×"),J48&lt;1,J48&lt;&gt;"")</formula>
    </cfRule>
  </conditionalFormatting>
  <conditionalFormatting sqref="N48">
    <cfRule type="expression" dxfId="3851" priority="255">
      <formula>AND(OR(G48="△",G48="×"),J48&lt;1,J48&lt;&gt;"")</formula>
    </cfRule>
  </conditionalFormatting>
  <conditionalFormatting sqref="O49">
    <cfRule type="expression" dxfId="3850" priority="249">
      <formula>J49-N49-O49&lt;0</formula>
    </cfRule>
  </conditionalFormatting>
  <conditionalFormatting sqref="N49">
    <cfRule type="expression" dxfId="3849" priority="252">
      <formula>J49-N49-O49&lt;0</formula>
    </cfRule>
  </conditionalFormatting>
  <conditionalFormatting sqref="O49">
    <cfRule type="expression" dxfId="3848" priority="250">
      <formula>AND(OR(G49="△",G49="×"),J49&lt;1,J49&lt;&gt;"")</formula>
    </cfRule>
  </conditionalFormatting>
  <conditionalFormatting sqref="N49">
    <cfRule type="expression" dxfId="3847" priority="251">
      <formula>AND(OR(G49="△",G49="×"),J49&lt;1,J49&lt;&gt;"")</formula>
    </cfRule>
  </conditionalFormatting>
  <conditionalFormatting sqref="O50">
    <cfRule type="expression" dxfId="3846" priority="245">
      <formula>J50-N50-O50&lt;0</formula>
    </cfRule>
  </conditionalFormatting>
  <conditionalFormatting sqref="N50">
    <cfRule type="expression" dxfId="3845" priority="248">
      <formula>J50-N50-O50&lt;0</formula>
    </cfRule>
  </conditionalFormatting>
  <conditionalFormatting sqref="O50">
    <cfRule type="expression" dxfId="3844" priority="246">
      <formula>AND(OR(G50="△",G50="×"),J50&lt;1,J50&lt;&gt;"")</formula>
    </cfRule>
  </conditionalFormatting>
  <conditionalFormatting sqref="N50">
    <cfRule type="expression" dxfId="3843" priority="247">
      <formula>AND(OR(G50="△",G50="×"),J50&lt;1,J50&lt;&gt;"")</formula>
    </cfRule>
  </conditionalFormatting>
  <conditionalFormatting sqref="O51">
    <cfRule type="expression" dxfId="3842" priority="241">
      <formula>J51-N51-O51&lt;0</formula>
    </cfRule>
  </conditionalFormatting>
  <conditionalFormatting sqref="N51">
    <cfRule type="expression" dxfId="3841" priority="244">
      <formula>J51-N51-O51&lt;0</formula>
    </cfRule>
  </conditionalFormatting>
  <conditionalFormatting sqref="O51">
    <cfRule type="expression" dxfId="3840" priority="242">
      <formula>AND(OR(G51="△",G51="×"),J51&lt;1,J51&lt;&gt;"")</formula>
    </cfRule>
  </conditionalFormatting>
  <conditionalFormatting sqref="N51">
    <cfRule type="expression" dxfId="3839" priority="243">
      <formula>AND(OR(G51="△",G51="×"),J51&lt;1,J51&lt;&gt;"")</formula>
    </cfRule>
  </conditionalFormatting>
  <conditionalFormatting sqref="O11">
    <cfRule type="expression" dxfId="3838" priority="237">
      <formula>J11-N11-O11&lt;0</formula>
    </cfRule>
  </conditionalFormatting>
  <conditionalFormatting sqref="N11">
    <cfRule type="expression" dxfId="3837" priority="240">
      <formula>J11-N11-O11&lt;0</formula>
    </cfRule>
  </conditionalFormatting>
  <conditionalFormatting sqref="O11">
    <cfRule type="expression" dxfId="3836" priority="238">
      <formula>AND(OR(G11="△",G11="×"),J11&lt;1,J11&lt;&gt;"")</formula>
    </cfRule>
  </conditionalFormatting>
  <conditionalFormatting sqref="N11">
    <cfRule type="expression" dxfId="3835" priority="239">
      <formula>AND(OR(G11="△",G11="×"),J11&lt;1,J11&lt;&gt;"")</formula>
    </cfRule>
  </conditionalFormatting>
  <conditionalFormatting sqref="O44">
    <cfRule type="expression" dxfId="3834" priority="233">
      <formula>J44-N44-O44&lt;0</formula>
    </cfRule>
  </conditionalFormatting>
  <conditionalFormatting sqref="N44">
    <cfRule type="expression" dxfId="3833" priority="236">
      <formula>J44-N44-O44&lt;0</formula>
    </cfRule>
  </conditionalFormatting>
  <conditionalFormatting sqref="O44">
    <cfRule type="expression" dxfId="3832" priority="234">
      <formula>AND(OR(G44="△",G44="×"),J44&lt;1,J44&lt;&gt;"")</formula>
    </cfRule>
  </conditionalFormatting>
  <conditionalFormatting sqref="N44">
    <cfRule type="expression" dxfId="3831" priority="235">
      <formula>AND(OR(G44="△",G44="×"),J44&lt;1,J44&lt;&gt;"")</formula>
    </cfRule>
  </conditionalFormatting>
  <conditionalFormatting sqref="O45">
    <cfRule type="expression" dxfId="3830" priority="229">
      <formula>J45-N45-O45&lt;0</formula>
    </cfRule>
  </conditionalFormatting>
  <conditionalFormatting sqref="N45">
    <cfRule type="expression" dxfId="3829" priority="232">
      <formula>J45-N45-O45&lt;0</formula>
    </cfRule>
  </conditionalFormatting>
  <conditionalFormatting sqref="O45">
    <cfRule type="expression" dxfId="3828" priority="230">
      <formula>AND(OR(G45="△",G45="×"),J45&lt;1,J45&lt;&gt;"")</formula>
    </cfRule>
  </conditionalFormatting>
  <conditionalFormatting sqref="N45">
    <cfRule type="expression" dxfId="3827" priority="231">
      <formula>AND(OR(G45="△",G45="×"),J45&lt;1,J45&lt;&gt;"")</formula>
    </cfRule>
  </conditionalFormatting>
  <conditionalFormatting sqref="O31">
    <cfRule type="expression" dxfId="3826" priority="225">
      <formula>J31-N31-O31&lt;0</formula>
    </cfRule>
  </conditionalFormatting>
  <conditionalFormatting sqref="N31">
    <cfRule type="expression" dxfId="3825" priority="228">
      <formula>J31-N31-O31&lt;0</formula>
    </cfRule>
  </conditionalFormatting>
  <conditionalFormatting sqref="O31">
    <cfRule type="expression" dxfId="3824" priority="226">
      <formula>AND(OR(G31="△",G31="×"),J31&lt;1,J31&lt;&gt;"")</formula>
    </cfRule>
  </conditionalFormatting>
  <conditionalFormatting sqref="N31">
    <cfRule type="expression" dxfId="3823" priority="227">
      <formula>AND(OR(G31="△",G31="×"),J31&lt;1,J31&lt;&gt;"")</formula>
    </cfRule>
  </conditionalFormatting>
  <conditionalFormatting sqref="O18">
    <cfRule type="expression" dxfId="3822" priority="221">
      <formula>J18-N18-O18&lt;0</formula>
    </cfRule>
  </conditionalFormatting>
  <conditionalFormatting sqref="N18">
    <cfRule type="expression" dxfId="3821" priority="224">
      <formula>J18-N18-O18&lt;0</formula>
    </cfRule>
  </conditionalFormatting>
  <conditionalFormatting sqref="O18">
    <cfRule type="expression" dxfId="3820" priority="222">
      <formula>AND(OR(G18="△",G18="×"),J18&lt;1,J18&lt;&gt;"")</formula>
    </cfRule>
  </conditionalFormatting>
  <conditionalFormatting sqref="N18">
    <cfRule type="expression" dxfId="3819" priority="223">
      <formula>AND(OR(G18="△",G18="×"),J18&lt;1,J18&lt;&gt;"")</formula>
    </cfRule>
  </conditionalFormatting>
  <conditionalFormatting sqref="O17">
    <cfRule type="expression" dxfId="3818" priority="217">
      <formula>J17-N17-O17&lt;0</formula>
    </cfRule>
  </conditionalFormatting>
  <conditionalFormatting sqref="N17">
    <cfRule type="expression" dxfId="3817" priority="220">
      <formula>J17-N17-O17&lt;0</formula>
    </cfRule>
  </conditionalFormatting>
  <conditionalFormatting sqref="O17">
    <cfRule type="expression" dxfId="3816" priority="218">
      <formula>AND(OR(G17="△",G17="×"),J17&lt;1,J17&lt;&gt;"")</formula>
    </cfRule>
  </conditionalFormatting>
  <conditionalFormatting sqref="N17">
    <cfRule type="expression" dxfId="3815" priority="219">
      <formula>AND(OR(G17="△",G17="×"),J17&lt;1,J17&lt;&gt;"")</formula>
    </cfRule>
  </conditionalFormatting>
  <conditionalFormatting sqref="O52:O53">
    <cfRule type="expression" dxfId="3814" priority="213">
      <formula>J52-N52-O52&lt;0</formula>
    </cfRule>
  </conditionalFormatting>
  <conditionalFormatting sqref="N52:N53">
    <cfRule type="expression" dxfId="3813" priority="216">
      <formula>J52-N52-O52&lt;0</formula>
    </cfRule>
  </conditionalFormatting>
  <conditionalFormatting sqref="O52:O53">
    <cfRule type="expression" dxfId="3812" priority="214">
      <formula>AND(OR(G52="△",G52="×"),J52&lt;1,J52&lt;&gt;"")</formula>
    </cfRule>
  </conditionalFormatting>
  <conditionalFormatting sqref="N52:N53">
    <cfRule type="expression" dxfId="3811" priority="215">
      <formula>AND(OR(G52="△",G52="×"),J52&lt;1,J52&lt;&gt;"")</formula>
    </cfRule>
  </conditionalFormatting>
  <conditionalFormatting sqref="O30">
    <cfRule type="expression" dxfId="3810" priority="209">
      <formula>J30-N30-O30&lt;0</formula>
    </cfRule>
  </conditionalFormatting>
  <conditionalFormatting sqref="N30">
    <cfRule type="expression" dxfId="3809" priority="212">
      <formula>J30-N30-O30&lt;0</formula>
    </cfRule>
  </conditionalFormatting>
  <conditionalFormatting sqref="O30">
    <cfRule type="expression" dxfId="3808" priority="210">
      <formula>AND(OR(G30="△",G30="×"),J30&lt;1,J30&lt;&gt;"")</formula>
    </cfRule>
  </conditionalFormatting>
  <conditionalFormatting sqref="N30">
    <cfRule type="expression" dxfId="3807" priority="211">
      <formula>AND(OR(G30="△",G30="×"),J30&lt;1,J30&lt;&gt;"")</formula>
    </cfRule>
  </conditionalFormatting>
  <conditionalFormatting sqref="O39">
    <cfRule type="expression" dxfId="3806" priority="205">
      <formula>J39-N39-O39&lt;0</formula>
    </cfRule>
  </conditionalFormatting>
  <conditionalFormatting sqref="N39">
    <cfRule type="expression" dxfId="3805" priority="208">
      <formula>J39-N39-O39&lt;0</formula>
    </cfRule>
  </conditionalFormatting>
  <conditionalFormatting sqref="O39">
    <cfRule type="expression" dxfId="3804" priority="206">
      <formula>AND(OR(G39="△",G39="×"),J39&lt;1,J39&lt;&gt;"")</formula>
    </cfRule>
  </conditionalFormatting>
  <conditionalFormatting sqref="N39">
    <cfRule type="expression" dxfId="3803" priority="207">
      <formula>AND(OR(G39="△",G39="×"),J39&lt;1,J39&lt;&gt;"")</formula>
    </cfRule>
  </conditionalFormatting>
  <conditionalFormatting sqref="O33">
    <cfRule type="expression" dxfId="3802" priority="201">
      <formula>J33-N33-O33&lt;0</formula>
    </cfRule>
  </conditionalFormatting>
  <conditionalFormatting sqref="N33">
    <cfRule type="expression" dxfId="3801" priority="204">
      <formula>J33-N33-O33&lt;0</formula>
    </cfRule>
  </conditionalFormatting>
  <conditionalFormatting sqref="O33">
    <cfRule type="expression" dxfId="3800" priority="202">
      <formula>AND(OR(G33="△",G33="×"),J33&lt;1,J33&lt;&gt;"")</formula>
    </cfRule>
  </conditionalFormatting>
  <conditionalFormatting sqref="N33">
    <cfRule type="expression" dxfId="3799" priority="203">
      <formula>AND(OR(G33="△",G33="×"),J33&lt;1,J33&lt;&gt;"")</formula>
    </cfRule>
  </conditionalFormatting>
  <conditionalFormatting sqref="O12">
    <cfRule type="expression" dxfId="3798" priority="197">
      <formula>J12-N12-O12&lt;0</formula>
    </cfRule>
  </conditionalFormatting>
  <conditionalFormatting sqref="N12">
    <cfRule type="expression" dxfId="3797" priority="200">
      <formula>J12-N12-O12&lt;0</formula>
    </cfRule>
  </conditionalFormatting>
  <conditionalFormatting sqref="O12">
    <cfRule type="expression" dxfId="3796" priority="198">
      <formula>AND(OR(G12="△",G12="×"),J12&lt;1,J12&lt;&gt;"")</formula>
    </cfRule>
  </conditionalFormatting>
  <conditionalFormatting sqref="N12">
    <cfRule type="expression" dxfId="3795" priority="199">
      <formula>AND(OR(G12="△",G12="×"),J12&lt;1,J12&lt;&gt;"")</formula>
    </cfRule>
  </conditionalFormatting>
  <conditionalFormatting sqref="O40">
    <cfRule type="expression" dxfId="3794" priority="196">
      <formula>J40-N40-O40&lt;0</formula>
    </cfRule>
  </conditionalFormatting>
  <conditionalFormatting sqref="N40">
    <cfRule type="expression" dxfId="3793" priority="332">
      <formula>J40-N40-O40&lt;0</formula>
    </cfRule>
  </conditionalFormatting>
  <conditionalFormatting sqref="O40">
    <cfRule type="expression" dxfId="3792" priority="333">
      <formula>AND(OR(G40="△",G40="×"),J40&lt;1,J40&lt;&gt;"")</formula>
    </cfRule>
  </conditionalFormatting>
  <conditionalFormatting sqref="N40">
    <cfRule type="expression" dxfId="3791" priority="334">
      <formula>AND(OR(G40="△",G40="×"),J40&lt;1,J40&lt;&gt;"")</formula>
    </cfRule>
  </conditionalFormatting>
  <conditionalFormatting sqref="O15">
    <cfRule type="expression" dxfId="3790" priority="192">
      <formula>J15-N15-O15&lt;0</formula>
    </cfRule>
  </conditionalFormatting>
  <conditionalFormatting sqref="N15">
    <cfRule type="expression" dxfId="3789" priority="195">
      <formula>J15-N15-O15&lt;0</formula>
    </cfRule>
  </conditionalFormatting>
  <conditionalFormatting sqref="O15">
    <cfRule type="expression" dxfId="3788" priority="193">
      <formula>AND(OR(G15="△",G15="×"),J15&lt;1,J15&lt;&gt;"")</formula>
    </cfRule>
  </conditionalFormatting>
  <conditionalFormatting sqref="N15">
    <cfRule type="expression" dxfId="3787" priority="194">
      <formula>AND(OR(G15="△",G15="×"),J15&lt;1,J15&lt;&gt;"")</formula>
    </cfRule>
  </conditionalFormatting>
  <conditionalFormatting sqref="O19">
    <cfRule type="expression" dxfId="3786" priority="188">
      <formula>J19-N19-O19&lt;0</formula>
    </cfRule>
  </conditionalFormatting>
  <conditionalFormatting sqref="N19">
    <cfRule type="expression" dxfId="3785" priority="191">
      <formula>J19-N19-O19&lt;0</formula>
    </cfRule>
  </conditionalFormatting>
  <conditionalFormatting sqref="O19">
    <cfRule type="expression" dxfId="3784" priority="189">
      <formula>AND(OR(G19="△",G19="×"),J19&lt;1,J19&lt;&gt;"")</formula>
    </cfRule>
  </conditionalFormatting>
  <conditionalFormatting sqref="N19">
    <cfRule type="expression" dxfId="3783" priority="190">
      <formula>AND(OR(G19="△",G19="×"),J19&lt;1,J19&lt;&gt;"")</formula>
    </cfRule>
  </conditionalFormatting>
  <conditionalFormatting sqref="O22">
    <cfRule type="expression" dxfId="3782" priority="184">
      <formula>J22-N22-O22&lt;0</formula>
    </cfRule>
  </conditionalFormatting>
  <conditionalFormatting sqref="N22">
    <cfRule type="expression" dxfId="3781" priority="187">
      <formula>J22-N22-O22&lt;0</formula>
    </cfRule>
  </conditionalFormatting>
  <conditionalFormatting sqref="O22">
    <cfRule type="expression" dxfId="3780" priority="185">
      <formula>AND(OR(G22="△",G22="×"),J22&lt;1,J22&lt;&gt;"")</formula>
    </cfRule>
  </conditionalFormatting>
  <conditionalFormatting sqref="N22">
    <cfRule type="expression" dxfId="3779" priority="186">
      <formula>AND(OR(G22="△",G22="×"),J22&lt;1,J22&lt;&gt;"")</formula>
    </cfRule>
  </conditionalFormatting>
  <conditionalFormatting sqref="O42">
    <cfRule type="expression" dxfId="3778" priority="180">
      <formula>J42-N42-O42&lt;0</formula>
    </cfRule>
  </conditionalFormatting>
  <conditionalFormatting sqref="N42">
    <cfRule type="expression" dxfId="3777" priority="183">
      <formula>J42-N42-O42&lt;0</formula>
    </cfRule>
  </conditionalFormatting>
  <conditionalFormatting sqref="O42">
    <cfRule type="expression" dxfId="3776" priority="181">
      <formula>AND(OR(G42="△",G42="×"),J42&lt;1,J42&lt;&gt;"")</formula>
    </cfRule>
  </conditionalFormatting>
  <conditionalFormatting sqref="N42">
    <cfRule type="expression" dxfId="3775" priority="182">
      <formula>AND(OR(G42="△",G42="×"),J42&lt;1,J42&lt;&gt;"")</formula>
    </cfRule>
  </conditionalFormatting>
  <conditionalFormatting sqref="O25">
    <cfRule type="expression" dxfId="3774" priority="176">
      <formula>J25-N25-O25&lt;0</formula>
    </cfRule>
  </conditionalFormatting>
  <conditionalFormatting sqref="N25">
    <cfRule type="expression" dxfId="3773" priority="179">
      <formula>J25-N25-O25&lt;0</formula>
    </cfRule>
  </conditionalFormatting>
  <conditionalFormatting sqref="O25">
    <cfRule type="expression" dxfId="3772" priority="177">
      <formula>AND(OR(G25="△",G25="×"),J25&lt;1,J25&lt;&gt;"")</formula>
    </cfRule>
  </conditionalFormatting>
  <conditionalFormatting sqref="N25">
    <cfRule type="expression" dxfId="3771" priority="178">
      <formula>AND(OR(G25="△",G25="×"),J25&lt;1,J25&lt;&gt;"")</formula>
    </cfRule>
  </conditionalFormatting>
  <conditionalFormatting sqref="O14">
    <cfRule type="expression" dxfId="3770" priority="172">
      <formula>J14-N14-O14&lt;0</formula>
    </cfRule>
  </conditionalFormatting>
  <conditionalFormatting sqref="N14">
    <cfRule type="expression" dxfId="3769" priority="175">
      <formula>J14-N14-O14&lt;0</formula>
    </cfRule>
  </conditionalFormatting>
  <conditionalFormatting sqref="O14">
    <cfRule type="expression" dxfId="3768" priority="173">
      <formula>AND(OR(G14="△",G14="×"),J14&lt;1,J14&lt;&gt;"")</formula>
    </cfRule>
  </conditionalFormatting>
  <conditionalFormatting sqref="N14">
    <cfRule type="expression" dxfId="3767" priority="174">
      <formula>AND(OR(G14="△",G14="×"),J14&lt;1,J14&lt;&gt;"")</formula>
    </cfRule>
  </conditionalFormatting>
  <conditionalFormatting sqref="O16">
    <cfRule type="expression" dxfId="3766" priority="168">
      <formula>J16-N16-O16&lt;0</formula>
    </cfRule>
  </conditionalFormatting>
  <conditionalFormatting sqref="N16">
    <cfRule type="expression" dxfId="3765" priority="171">
      <formula>J16-N16-O16&lt;0</formula>
    </cfRule>
  </conditionalFormatting>
  <conditionalFormatting sqref="O16">
    <cfRule type="expression" dxfId="3764" priority="169">
      <formula>AND(OR(G16="△",G16="×"),J16&lt;1,J16&lt;&gt;"")</formula>
    </cfRule>
  </conditionalFormatting>
  <conditionalFormatting sqref="N16">
    <cfRule type="expression" dxfId="3763" priority="170">
      <formula>AND(OR(G16="△",G16="×"),J16&lt;1,J16&lt;&gt;"")</formula>
    </cfRule>
  </conditionalFormatting>
  <conditionalFormatting sqref="O36">
    <cfRule type="expression" dxfId="3762" priority="164">
      <formula>J36-N36-O36&lt;0</formula>
    </cfRule>
  </conditionalFormatting>
  <conditionalFormatting sqref="N36">
    <cfRule type="expression" dxfId="3761" priority="167">
      <formula>J36-N36-O36&lt;0</formula>
    </cfRule>
  </conditionalFormatting>
  <conditionalFormatting sqref="O36">
    <cfRule type="expression" dxfId="3760" priority="165">
      <formula>AND(OR(G36="△",G36="×"),J36&lt;1,J36&lt;&gt;"")</formula>
    </cfRule>
  </conditionalFormatting>
  <conditionalFormatting sqref="N36">
    <cfRule type="expression" dxfId="3759" priority="166">
      <formula>AND(OR(G36="△",G36="×"),J36&lt;1,J36&lt;&gt;"")</formula>
    </cfRule>
  </conditionalFormatting>
  <conditionalFormatting sqref="O37">
    <cfRule type="expression" dxfId="3758" priority="160">
      <formula>J37-N37-O37&lt;0</formula>
    </cfRule>
  </conditionalFormatting>
  <conditionalFormatting sqref="N37">
    <cfRule type="expression" dxfId="3757" priority="163">
      <formula>J37-N37-O37&lt;0</formula>
    </cfRule>
  </conditionalFormatting>
  <conditionalFormatting sqref="O37">
    <cfRule type="expression" dxfId="3756" priority="161">
      <formula>AND(OR(G37="△",G37="×"),J37&lt;1,J37&lt;&gt;"")</formula>
    </cfRule>
  </conditionalFormatting>
  <conditionalFormatting sqref="N37">
    <cfRule type="expression" dxfId="3755" priority="162">
      <formula>AND(OR(G37="△",G37="×"),J37&lt;1,J37&lt;&gt;"")</formula>
    </cfRule>
  </conditionalFormatting>
  <conditionalFormatting sqref="O32">
    <cfRule type="expression" dxfId="3754" priority="156">
      <formula>J32-N32-O32&lt;0</formula>
    </cfRule>
  </conditionalFormatting>
  <conditionalFormatting sqref="N32">
    <cfRule type="expression" dxfId="3753" priority="159">
      <formula>J32-N32-O32&lt;0</formula>
    </cfRule>
  </conditionalFormatting>
  <conditionalFormatting sqref="O32">
    <cfRule type="expression" dxfId="3752" priority="157">
      <formula>AND(OR(G32="△",G32="×"),J32&lt;1,J32&lt;&gt;"")</formula>
    </cfRule>
  </conditionalFormatting>
  <conditionalFormatting sqref="N32">
    <cfRule type="expression" dxfId="3751" priority="158">
      <formula>AND(OR(G32="△",G32="×"),J32&lt;1,J32&lt;&gt;"")</formula>
    </cfRule>
  </conditionalFormatting>
  <conditionalFormatting sqref="D6:D9 D45:D53 D42:D43 D17:D26 D11:D15 D28:D40">
    <cfRule type="expression" dxfId="3750" priority="48067">
      <formula>AND(OR(G6="△",G6="×"),R6&lt;1,R6&lt;&gt;"")</formula>
    </cfRule>
  </conditionalFormatting>
  <conditionalFormatting sqref="D10 D27 D44">
    <cfRule type="expression" dxfId="3749" priority="48073">
      <formula>AND(OR(G10="△",G10="×"),R10&lt;1,R10&lt;&gt;"")</formula>
    </cfRule>
  </conditionalFormatting>
  <conditionalFormatting sqref="D16">
    <cfRule type="expression" dxfId="3748" priority="48109">
      <formula>AND(OR(G16="△",G16="×"),R16&lt;1,R16&lt;&gt;"")</formula>
    </cfRule>
  </conditionalFormatting>
  <conditionalFormatting sqref="R6:R8 R17 R45:R46 R20 R12:R14 R30:R31 R24 R26 R33 R36:R41 R43 R48 R52:R53">
    <cfRule type="expression" dxfId="3747" priority="48125">
      <formula>AND(OR(#REF!="△",#REF!="×"),B6&lt;1,B6&lt;&gt;"")</formula>
    </cfRule>
    <cfRule type="expression" dxfId="3746" priority="48126">
      <formula>AND(Q6="○",R6="")</formula>
    </cfRule>
  </conditionalFormatting>
  <conditionalFormatting sqref="R10 R27 R44">
    <cfRule type="expression" dxfId="3745" priority="48137">
      <formula>AND(OR(#REF!="△",#REF!="×"),B10&lt;1,B10&lt;&gt;"")</formula>
    </cfRule>
    <cfRule type="expression" dxfId="3744" priority="48138">
      <formula>AND(Q10="○",R10="")</formula>
    </cfRule>
  </conditionalFormatting>
  <conditionalFormatting sqref="O6">
    <cfRule type="expression" dxfId="3743" priority="48223">
      <formula>K6-O6-#REF!&lt;0</formula>
    </cfRule>
  </conditionalFormatting>
  <conditionalFormatting sqref="U7 U46">
    <cfRule type="expression" dxfId="3742" priority="155">
      <formula>AND(OR(G7="△",G7="×"),J7&lt;1,J7&lt;&gt;"")</formula>
    </cfRule>
  </conditionalFormatting>
  <conditionalFormatting sqref="U10">
    <cfRule type="expression" dxfId="3741" priority="151">
      <formula>AND(OR(G10="△",G10="×"),J10&lt;1,J10&lt;&gt;"")</formula>
    </cfRule>
  </conditionalFormatting>
  <conditionalFormatting sqref="U21">
    <cfRule type="expression" dxfId="3740" priority="148">
      <formula>AND(OR(G21="△",G21="×"),J21&lt;1,J21&lt;&gt;"")</formula>
    </cfRule>
  </conditionalFormatting>
  <conditionalFormatting sqref="U23">
    <cfRule type="expression" dxfId="3739" priority="147">
      <formula>AND(OR(G23="△",G23="×"),J23&lt;1,J23&lt;&gt;"")</formula>
    </cfRule>
  </conditionalFormatting>
  <conditionalFormatting sqref="U26">
    <cfRule type="expression" dxfId="3738" priority="145">
      <formula>AND(OR(G26="△",G26="×"),J26&lt;1,J26&lt;&gt;"")</formula>
    </cfRule>
  </conditionalFormatting>
  <conditionalFormatting sqref="U41">
    <cfRule type="expression" dxfId="3737" priority="139">
      <formula>AND(OR(G41="△",G41="×"),J41&lt;1,J41&lt;&gt;"")</formula>
    </cfRule>
  </conditionalFormatting>
  <conditionalFormatting sqref="U43">
    <cfRule type="expression" dxfId="3736" priority="138">
      <formula>AND(OR(G43="△",G43="×"),J43&lt;1,J43&lt;&gt;"")</formula>
    </cfRule>
  </conditionalFormatting>
  <conditionalFormatting sqref="U47">
    <cfRule type="expression" dxfId="3735" priority="137">
      <formula>AND(OR(G47="△",G47="×"),J47&lt;1,J47&lt;&gt;"")</formula>
    </cfRule>
  </conditionalFormatting>
  <conditionalFormatting sqref="U49">
    <cfRule type="expression" dxfId="3734" priority="135">
      <formula>AND(OR(G49="△",G49="×"),J49&lt;1,J49&lt;&gt;"")</formula>
    </cfRule>
  </conditionalFormatting>
  <conditionalFormatting sqref="U51">
    <cfRule type="expression" dxfId="3733" priority="133">
      <formula>AND(OR(G51="△",G51="×"),J51&lt;1,J51&lt;&gt;"")</formula>
    </cfRule>
  </conditionalFormatting>
  <conditionalFormatting sqref="U11">
    <cfRule type="expression" dxfId="3732" priority="132">
      <formula>AND(OR(G11="△",G11="×"),J11&lt;1,J11&lt;&gt;"")</formula>
    </cfRule>
  </conditionalFormatting>
  <conditionalFormatting sqref="U44">
    <cfRule type="expression" dxfId="3731" priority="131">
      <formula>AND(OR(G44="△",G44="×"),J44&lt;1,J44&lt;&gt;"")</formula>
    </cfRule>
  </conditionalFormatting>
  <conditionalFormatting sqref="U45">
    <cfRule type="expression" dxfId="3730" priority="130">
      <formula>AND(OR(G45="△",G45="×"),J45&lt;1,J45&lt;&gt;"")</formula>
    </cfRule>
  </conditionalFormatting>
  <conditionalFormatting sqref="U52:U53">
    <cfRule type="expression" dxfId="3729" priority="126">
      <formula>AND(OR(G52="△",G52="×"),J52&lt;1,J52&lt;&gt;"")</formula>
    </cfRule>
  </conditionalFormatting>
  <conditionalFormatting sqref="U39">
    <cfRule type="expression" dxfId="3728" priority="124">
      <formula>AND(OR(G39="△",G39="×"),J39&lt;1,J39&lt;&gt;"")</formula>
    </cfRule>
  </conditionalFormatting>
  <conditionalFormatting sqref="U33">
    <cfRule type="expression" dxfId="3727" priority="123">
      <formula>AND(OR(G33="△",G33="×"),J33&lt;1,J33&lt;&gt;"")</formula>
    </cfRule>
  </conditionalFormatting>
  <conditionalFormatting sqref="U12">
    <cfRule type="expression" dxfId="3726" priority="122">
      <formula>AND(OR(G12="△",G12="×"),J12&lt;1,J12&lt;&gt;"")</formula>
    </cfRule>
  </conditionalFormatting>
  <conditionalFormatting sqref="U22">
    <cfRule type="expression" dxfId="3725" priority="118">
      <formula>AND(OR(G22="△",G22="×"),J22&lt;1,J22&lt;&gt;"")</formula>
    </cfRule>
  </conditionalFormatting>
  <conditionalFormatting sqref="U42">
    <cfRule type="expression" dxfId="3724" priority="117">
      <formula>AND(OR(G42="△",G42="×"),J42&lt;1,J42&lt;&gt;"")</formula>
    </cfRule>
  </conditionalFormatting>
  <conditionalFormatting sqref="U14">
    <cfRule type="expression" dxfId="3723" priority="115">
      <formula>AND(OR(G14="△",G14="×"),J14&lt;1,J14&lt;&gt;"")</formula>
    </cfRule>
  </conditionalFormatting>
  <conditionalFormatting sqref="U16">
    <cfRule type="expression" dxfId="3722" priority="114">
      <formula>AND(OR(G16="△",G16="×"),J16&lt;1,J16&lt;&gt;"")</formula>
    </cfRule>
  </conditionalFormatting>
  <conditionalFormatting sqref="U36">
    <cfRule type="expression" dxfId="3721" priority="113">
      <formula>AND(OR(G36="△",G36="×"),J36&lt;1,J36&lt;&gt;"")</formula>
    </cfRule>
  </conditionalFormatting>
  <conditionalFormatting sqref="U37">
    <cfRule type="expression" dxfId="3720" priority="112">
      <formula>AND(OR(G37="△",G37="×"),J37&lt;1,J37&lt;&gt;"")</formula>
    </cfRule>
  </conditionalFormatting>
  <conditionalFormatting sqref="U32">
    <cfRule type="expression" dxfId="3719" priority="111">
      <formula>AND(OR(G32="△",G32="×"),J32&lt;1,J32&lt;&gt;"")</formula>
    </cfRule>
  </conditionalFormatting>
  <conditionalFormatting sqref="AG7 AG34 AG46">
    <cfRule type="expression" dxfId="3718" priority="110">
      <formula>AND(OR(G7="△",G7="×"),J7&lt;1,J7&lt;&gt;"")</formula>
    </cfRule>
  </conditionalFormatting>
  <conditionalFormatting sqref="AG6">
    <cfRule type="expression" dxfId="3717" priority="109">
      <formula>AND(OR(G6="△",G6="×"),J6&lt;1,J6&lt;&gt;"")</formula>
    </cfRule>
  </conditionalFormatting>
  <conditionalFormatting sqref="AG8">
    <cfRule type="expression" dxfId="3716" priority="108">
      <formula>AND(OR(G8="△",G8="×"),J8&lt;1,J8&lt;&gt;"")</formula>
    </cfRule>
  </conditionalFormatting>
  <conditionalFormatting sqref="AG9">
    <cfRule type="expression" dxfId="3715" priority="107">
      <formula>AND(OR(G9="△",G9="×"),J9&lt;1,J9&lt;&gt;"")</formula>
    </cfRule>
  </conditionalFormatting>
  <conditionalFormatting sqref="AG10">
    <cfRule type="expression" dxfId="3714" priority="106">
      <formula>AND(OR(G10="△",G10="×"),J10&lt;1,J10&lt;&gt;"")</formula>
    </cfRule>
  </conditionalFormatting>
  <conditionalFormatting sqref="AG13">
    <cfRule type="expression" dxfId="3713" priority="105">
      <formula>AND(OR(G13="△",G13="×"),J13&lt;1,J13&lt;&gt;"")</formula>
    </cfRule>
  </conditionalFormatting>
  <conditionalFormatting sqref="AG20">
    <cfRule type="expression" dxfId="3712" priority="104">
      <formula>AND(OR(G20="△",G20="×"),J20&lt;1,J20&lt;&gt;"")</formula>
    </cfRule>
  </conditionalFormatting>
  <conditionalFormatting sqref="AG21">
    <cfRule type="expression" dxfId="3711" priority="103">
      <formula>AND(OR(G21="△",G21="×"),J21&lt;1,J21&lt;&gt;"")</formula>
    </cfRule>
  </conditionalFormatting>
  <conditionalFormatting sqref="AG23">
    <cfRule type="expression" dxfId="3710" priority="102">
      <formula>AND(OR(G23="△",G23="×"),J23&lt;1,J23&lt;&gt;"")</formula>
    </cfRule>
  </conditionalFormatting>
  <conditionalFormatting sqref="AG24">
    <cfRule type="expression" dxfId="3709" priority="101">
      <formula>AND(OR(G24="△",G24="×"),J24&lt;1,J24&lt;&gt;"")</formula>
    </cfRule>
  </conditionalFormatting>
  <conditionalFormatting sqref="AG26">
    <cfRule type="expression" dxfId="3708" priority="100">
      <formula>AND(OR(G26="△",G26="×"),J26&lt;1,J26&lt;&gt;"")</formula>
    </cfRule>
  </conditionalFormatting>
  <conditionalFormatting sqref="AG27">
    <cfRule type="expression" dxfId="3707" priority="99">
      <formula>AND(OR(G27="△",G27="×"),J27&lt;1,J27&lt;&gt;"")</formula>
    </cfRule>
  </conditionalFormatting>
  <conditionalFormatting sqref="AG28">
    <cfRule type="expression" dxfId="3706" priority="98">
      <formula>AND(OR(G28="△",G28="×"),J28&lt;1,J28&lt;&gt;"")</formula>
    </cfRule>
  </conditionalFormatting>
  <conditionalFormatting sqref="AG29">
    <cfRule type="expression" dxfId="3705" priority="97">
      <formula>AND(OR(G29="△",G29="×"),J29&lt;1,J29&lt;&gt;"")</formula>
    </cfRule>
  </conditionalFormatting>
  <conditionalFormatting sqref="AG38">
    <cfRule type="expression" dxfId="3704" priority="95">
      <formula>AND(OR(G38="△",G38="×"),J38&lt;1,J38&lt;&gt;"")</formula>
    </cfRule>
  </conditionalFormatting>
  <conditionalFormatting sqref="AG41">
    <cfRule type="expression" dxfId="3703" priority="94">
      <formula>AND(OR(G41="△",G41="×"),J41&lt;1,J41&lt;&gt;"")</formula>
    </cfRule>
  </conditionalFormatting>
  <conditionalFormatting sqref="AG43">
    <cfRule type="expression" dxfId="3702" priority="93">
      <formula>AND(OR(G43="△",G43="×"),J43&lt;1,J43&lt;&gt;"")</formula>
    </cfRule>
  </conditionalFormatting>
  <conditionalFormatting sqref="AG47">
    <cfRule type="expression" dxfId="3701" priority="92">
      <formula>AND(OR(G47="△",G47="×"),J47&lt;1,J47&lt;&gt;"")</formula>
    </cfRule>
  </conditionalFormatting>
  <conditionalFormatting sqref="AG48">
    <cfRule type="expression" dxfId="3700" priority="91">
      <formula>AND(OR(G48="△",G48="×"),J48&lt;1,J48&lt;&gt;"")</formula>
    </cfRule>
  </conditionalFormatting>
  <conditionalFormatting sqref="AG49">
    <cfRule type="expression" dxfId="3699" priority="90">
      <formula>AND(OR(G49="△",G49="×"),J49&lt;1,J49&lt;&gt;"")</formula>
    </cfRule>
  </conditionalFormatting>
  <conditionalFormatting sqref="AG51">
    <cfRule type="expression" dxfId="3698" priority="88">
      <formula>AND(OR(G51="△",G51="×"),J51&lt;1,J51&lt;&gt;"")</formula>
    </cfRule>
  </conditionalFormatting>
  <conditionalFormatting sqref="AG11">
    <cfRule type="expression" dxfId="3697" priority="87">
      <formula>AND(OR(G11="△",G11="×"),J11&lt;1,J11&lt;&gt;"")</formula>
    </cfRule>
  </conditionalFormatting>
  <conditionalFormatting sqref="AG44">
    <cfRule type="expression" dxfId="3696" priority="86">
      <formula>AND(OR(G44="△",G44="×"),J44&lt;1,J44&lt;&gt;"")</formula>
    </cfRule>
  </conditionalFormatting>
  <conditionalFormatting sqref="AG45">
    <cfRule type="expression" dxfId="3695" priority="85">
      <formula>AND(OR(G45="△",G45="×"),J45&lt;1,J45&lt;&gt;"")</formula>
    </cfRule>
  </conditionalFormatting>
  <conditionalFormatting sqref="AG31">
    <cfRule type="expression" dxfId="3694" priority="84">
      <formula>AND(OR(G31="△",G31="×"),J31&lt;1,J31&lt;&gt;"")</formula>
    </cfRule>
  </conditionalFormatting>
  <conditionalFormatting sqref="AG18">
    <cfRule type="expression" dxfId="3693" priority="83">
      <formula>AND(OR(G18="△",G18="×"),J18&lt;1,J18&lt;&gt;"")</formula>
    </cfRule>
  </conditionalFormatting>
  <conditionalFormatting sqref="AG17">
    <cfRule type="expression" dxfId="3692" priority="82">
      <formula>AND(OR(G17="△",G17="×"),J17&lt;1,J17&lt;&gt;"")</formula>
    </cfRule>
  </conditionalFormatting>
  <conditionalFormatting sqref="AG52:AG53">
    <cfRule type="expression" dxfId="3691" priority="81">
      <formula>AND(OR(G52="△",G52="×"),J52&lt;1,J52&lt;&gt;"")</formula>
    </cfRule>
  </conditionalFormatting>
  <conditionalFormatting sqref="AG30">
    <cfRule type="expression" dxfId="3690" priority="80">
      <formula>AND(OR(G30="△",G30="×"),J30&lt;1,J30&lt;&gt;"")</formula>
    </cfRule>
  </conditionalFormatting>
  <conditionalFormatting sqref="AG39">
    <cfRule type="expression" dxfId="3689" priority="79">
      <formula>AND(OR(G39="△",G39="×"),J39&lt;1,J39&lt;&gt;"")</formula>
    </cfRule>
  </conditionalFormatting>
  <conditionalFormatting sqref="AG33">
    <cfRule type="expression" dxfId="3688" priority="78">
      <formula>AND(OR(G33="△",G33="×"),J33&lt;1,J33&lt;&gt;"")</formula>
    </cfRule>
  </conditionalFormatting>
  <conditionalFormatting sqref="AG12">
    <cfRule type="expression" dxfId="3687" priority="77">
      <formula>AND(OR(G12="△",G12="×"),J12&lt;1,J12&lt;&gt;"")</formula>
    </cfRule>
  </conditionalFormatting>
  <conditionalFormatting sqref="AG40">
    <cfRule type="expression" dxfId="3686" priority="76">
      <formula>AND(OR(G40="△",G40="×"),J40&lt;1,J40&lt;&gt;"")</formula>
    </cfRule>
  </conditionalFormatting>
  <conditionalFormatting sqref="AG15">
    <cfRule type="expression" dxfId="3685" priority="75">
      <formula>AND(OR(G15="△",G15="×"),J15&lt;1,J15&lt;&gt;"")</formula>
    </cfRule>
  </conditionalFormatting>
  <conditionalFormatting sqref="AG19">
    <cfRule type="expression" dxfId="3684" priority="74">
      <formula>AND(OR(G19="△",G19="×"),J19&lt;1,J19&lt;&gt;"")</formula>
    </cfRule>
  </conditionalFormatting>
  <conditionalFormatting sqref="AG22">
    <cfRule type="expression" dxfId="3683" priority="73">
      <formula>AND(OR(G22="△",G22="×"),J22&lt;1,J22&lt;&gt;"")</formula>
    </cfRule>
  </conditionalFormatting>
  <conditionalFormatting sqref="AG42">
    <cfRule type="expression" dxfId="3682" priority="72">
      <formula>AND(OR(G42="△",G42="×"),J42&lt;1,J42&lt;&gt;"")</formula>
    </cfRule>
  </conditionalFormatting>
  <conditionalFormatting sqref="AG25">
    <cfRule type="expression" dxfId="3681" priority="71">
      <formula>AND(OR(G25="△",G25="×"),J25&lt;1,J25&lt;&gt;"")</formula>
    </cfRule>
  </conditionalFormatting>
  <conditionalFormatting sqref="AG14">
    <cfRule type="expression" dxfId="3680" priority="70">
      <formula>AND(OR(G14="△",G14="×"),J14&lt;1,J14&lt;&gt;"")</formula>
    </cfRule>
  </conditionalFormatting>
  <conditionalFormatting sqref="AG16">
    <cfRule type="expression" dxfId="3679" priority="69">
      <formula>AND(OR(G16="△",G16="×"),J16&lt;1,J16&lt;&gt;"")</formula>
    </cfRule>
  </conditionalFormatting>
  <conditionalFormatting sqref="AG36">
    <cfRule type="expression" dxfId="3678" priority="68">
      <formula>AND(OR(G36="△",G36="×"),J36&lt;1,J36&lt;&gt;"")</formula>
    </cfRule>
  </conditionalFormatting>
  <conditionalFormatting sqref="AG37">
    <cfRule type="expression" dxfId="3677" priority="67">
      <formula>AND(OR(G37="△",G37="×"),J37&lt;1,J37&lt;&gt;"")</formula>
    </cfRule>
  </conditionalFormatting>
  <conditionalFormatting sqref="AG32">
    <cfRule type="expression" dxfId="3676" priority="66">
      <formula>AND(OR(G32="△",G32="×"),J32&lt;1,J32&lt;&gt;"")</formula>
    </cfRule>
  </conditionalFormatting>
  <conditionalFormatting sqref="R54:R56">
    <cfRule type="expression" dxfId="3675" priority="54">
      <formula>AND(OR(#REF!="△",#REF!="×"),C54&lt;1,C54&lt;&gt;"")</formula>
    </cfRule>
  </conditionalFormatting>
  <conditionalFormatting sqref="AD54:AD56">
    <cfRule type="expression" dxfId="3674" priority="53">
      <formula>AND(OR(#REF!="△",#REF!="×"),B54&lt;1,B54&lt;&gt;"")</formula>
    </cfRule>
  </conditionalFormatting>
  <conditionalFormatting sqref="AE54:AE56">
    <cfRule type="expression" dxfId="3673" priority="52">
      <formula>AND(OR(#REF!="△",#REF!="×"),B54&lt;1,B54&lt;&gt;"")</formula>
    </cfRule>
  </conditionalFormatting>
  <conditionalFormatting sqref="AF54:AF56">
    <cfRule type="expression" dxfId="3672" priority="51">
      <formula>AND(OR(#REF!="△",#REF!="×"),B54&lt;1,B54&lt;&gt;"")</formula>
    </cfRule>
  </conditionalFormatting>
  <conditionalFormatting sqref="X54:X56">
    <cfRule type="expression" dxfId="3671" priority="49">
      <formula>AND(OR(#REF!="△",#REF!="×"),B54&lt;1,B54&lt;&gt;"")</formula>
    </cfRule>
  </conditionalFormatting>
  <conditionalFormatting sqref="AA54:AA56">
    <cfRule type="expression" dxfId="3670" priority="50">
      <formula>AND(OR(#REF!="△",#REF!="×"),B54&lt;1,B54&lt;&gt;"")</formula>
    </cfRule>
  </conditionalFormatting>
  <conditionalFormatting sqref="AC54:AC56">
    <cfRule type="expression" dxfId="3669" priority="48">
      <formula>AND(OR(#REF!="△",#REF!="×"),B54&lt;1,B54&lt;&gt;"")</formula>
    </cfRule>
  </conditionalFormatting>
  <conditionalFormatting sqref="Z54:Z56">
    <cfRule type="expression" dxfId="3668" priority="47">
      <formula>AND(OR(#REF!="△",#REF!="×"),B54&lt;1,B54&lt;&gt;"")</formula>
    </cfRule>
  </conditionalFormatting>
  <conditionalFormatting sqref="W54:W56">
    <cfRule type="expression" dxfId="3667" priority="46">
      <formula>AND(OR(#REF!="△",#REF!="×"),B54&lt;1,B54&lt;&gt;"")</formula>
    </cfRule>
  </conditionalFormatting>
  <conditionalFormatting sqref="Y54:Y56">
    <cfRule type="expression" dxfId="3666" priority="45">
      <formula>AND(OR(#REF!="△",#REF!="×"),B54&lt;1,B54&lt;&gt;"")</formula>
    </cfRule>
  </conditionalFormatting>
  <conditionalFormatting sqref="T54:T56">
    <cfRule type="expression" dxfId="3665" priority="55">
      <formula>AND(OR(#REF!="△",#REF!="×"),C54&lt;1,C54&lt;&gt;"")</formula>
    </cfRule>
  </conditionalFormatting>
  <conditionalFormatting sqref="U54:U56">
    <cfRule type="expression" dxfId="3664" priority="56">
      <formula>AND(OR(#REF!="△",#REF!="×"),C54&lt;1,C54&lt;&gt;"")</formula>
    </cfRule>
  </conditionalFormatting>
  <conditionalFormatting sqref="AB54:AB56">
    <cfRule type="expression" dxfId="3663" priority="57">
      <formula>AND(OR(#REF!="△",#REF!="×"),B54&lt;1,B54&lt;&gt;"")</formula>
    </cfRule>
  </conditionalFormatting>
  <conditionalFormatting sqref="AJ54:AJ56">
    <cfRule type="expression" dxfId="3662" priority="58">
      <formula>AND(OR(#REF!="△",#REF!="×"),A54&lt;1,A54&lt;&gt;"")</formula>
    </cfRule>
    <cfRule type="expression" dxfId="3661" priority="59">
      <formula>AND(OR(#REF!="△",#REF!="×"),A54&lt;1,A54&lt;&gt;"")</formula>
    </cfRule>
  </conditionalFormatting>
  <conditionalFormatting sqref="AI54:AI56">
    <cfRule type="expression" dxfId="3660" priority="60">
      <formula>AND(OR(#REF!="△",#REF!="×"),A54&lt;1,A54&lt;&gt;"")</formula>
    </cfRule>
  </conditionalFormatting>
  <conditionalFormatting sqref="O54:O56">
    <cfRule type="expression" dxfId="3659" priority="44">
      <formula>K54-O54-P54&lt;0</formula>
    </cfRule>
  </conditionalFormatting>
  <conditionalFormatting sqref="P54:P56">
    <cfRule type="expression" dxfId="3658" priority="42">
      <formula>AND(OR(H54="△",H54="×"),K54&lt;1,K54&lt;&gt;"")</formula>
    </cfRule>
  </conditionalFormatting>
  <conditionalFormatting sqref="O54:O56">
    <cfRule type="expression" dxfId="3657" priority="43">
      <formula>AND(OR(H54="△",H54="×"),K54&lt;1,K54&lt;&gt;"")</formula>
    </cfRule>
  </conditionalFormatting>
  <conditionalFormatting sqref="E54:E56">
    <cfRule type="expression" dxfId="3656" priority="61">
      <formula>AND(OR(H54="△",H54="×"),S54&lt;1,S54&lt;&gt;"")</formula>
    </cfRule>
  </conditionalFormatting>
  <conditionalFormatting sqref="S54:S56">
    <cfRule type="expression" dxfId="3655" priority="62">
      <formula>AND(OR(#REF!="△",#REF!="×"),C54&lt;1,C54&lt;&gt;"")</formula>
    </cfRule>
    <cfRule type="expression" dxfId="3654" priority="63">
      <formula>AND(R54="○",S54="")</formula>
    </cfRule>
  </conditionalFormatting>
  <conditionalFormatting sqref="P54:P56">
    <cfRule type="expression" dxfId="3653" priority="64">
      <formula>L54-P54-#REF!&lt;0</formula>
    </cfRule>
  </conditionalFormatting>
  <conditionalFormatting sqref="V54:V56">
    <cfRule type="expression" dxfId="3652" priority="41">
      <formula>AND(OR(H54="△",H54="×"),K54&lt;1,K54&lt;&gt;"")</formula>
    </cfRule>
  </conditionalFormatting>
  <conditionalFormatting sqref="AH54:AH56">
    <cfRule type="expression" dxfId="3651" priority="40">
      <formula>AND(OR(H54="△",H54="×"),K54&lt;1,K54&lt;&gt;"")</formula>
    </cfRule>
  </conditionalFormatting>
  <conditionalFormatting sqref="AG54:AG56">
    <cfRule type="expression" dxfId="3650" priority="65">
      <formula>AND(OR(#REF!="△",#REF!="×"),#REF!&lt;1,#REF!&lt;&gt;"")</formula>
    </cfRule>
  </conditionalFormatting>
  <conditionalFormatting sqref="R9">
    <cfRule type="expression" dxfId="3649" priority="39">
      <formula>AND(OR(#REF!="△",#REF!="×"),C9&lt;1,C9&lt;&gt;"")</formula>
    </cfRule>
  </conditionalFormatting>
  <conditionalFormatting sqref="R11">
    <cfRule type="expression" dxfId="3648" priority="38">
      <formula>AND(OR(#REF!="△",#REF!="×"),C11&lt;1,C11&lt;&gt;"")</formula>
    </cfRule>
  </conditionalFormatting>
  <conditionalFormatting sqref="R15">
    <cfRule type="expression" dxfId="3647" priority="37">
      <formula>AND(OR(#REF!="△",#REF!="×"),C15&lt;1,C15&lt;&gt;"")</formula>
    </cfRule>
  </conditionalFormatting>
  <conditionalFormatting sqref="R16">
    <cfRule type="expression" dxfId="3646" priority="36">
      <formula>AND(OR(#REF!="△",#REF!="×"),C16&lt;1,C16&lt;&gt;"")</formula>
    </cfRule>
  </conditionalFormatting>
  <conditionalFormatting sqref="R18">
    <cfRule type="expression" dxfId="3645" priority="35">
      <formula>AND(OR(#REF!="△",#REF!="×"),C18&lt;1,C18&lt;&gt;"")</formula>
    </cfRule>
  </conditionalFormatting>
  <conditionalFormatting sqref="R19">
    <cfRule type="expression" dxfId="3644" priority="34">
      <formula>AND(OR(#REF!="△",#REF!="×"),C19&lt;1,C19&lt;&gt;"")</formula>
    </cfRule>
  </conditionalFormatting>
  <conditionalFormatting sqref="R21:R23">
    <cfRule type="expression" dxfId="3643" priority="33">
      <formula>AND(OR(#REF!="△",#REF!="×"),C21&lt;1,C21&lt;&gt;"")</formula>
    </cfRule>
  </conditionalFormatting>
  <conditionalFormatting sqref="R25">
    <cfRule type="expression" dxfId="3642" priority="32">
      <formula>AND(OR(#REF!="△",#REF!="×"),C25&lt;1,C25&lt;&gt;"")</formula>
    </cfRule>
  </conditionalFormatting>
  <conditionalFormatting sqref="R28:R29">
    <cfRule type="expression" dxfId="3641" priority="31">
      <formula>AND(OR(#REF!="△",#REF!="×"),C28&lt;1,C28&lt;&gt;"")</formula>
    </cfRule>
  </conditionalFormatting>
  <conditionalFormatting sqref="R32">
    <cfRule type="expression" dxfId="3640" priority="30">
      <formula>AND(OR(#REF!="△",#REF!="×"),C32&lt;1,C32&lt;&gt;"")</formula>
    </cfRule>
  </conditionalFormatting>
  <conditionalFormatting sqref="R34:R35">
    <cfRule type="expression" dxfId="3639" priority="29">
      <formula>AND(OR(#REF!="△",#REF!="×"),C34&lt;1,C34&lt;&gt;"")</formula>
    </cfRule>
  </conditionalFormatting>
  <conditionalFormatting sqref="R42">
    <cfRule type="expression" dxfId="3638" priority="28">
      <formula>AND(OR(#REF!="△",#REF!="×"),C42&lt;1,C42&lt;&gt;"")</formula>
    </cfRule>
  </conditionalFormatting>
  <conditionalFormatting sqref="R47">
    <cfRule type="expression" dxfId="3637" priority="27">
      <formula>AND(OR(#REF!="△",#REF!="×"),C47&lt;1,C47&lt;&gt;"")</formula>
    </cfRule>
  </conditionalFormatting>
  <conditionalFormatting sqref="R49:R51">
    <cfRule type="expression" dxfId="3636" priority="26">
      <formula>AND(OR(#REF!="△",#REF!="×"),C49&lt;1,C49&lt;&gt;"")</formula>
    </cfRule>
  </conditionalFormatting>
  <conditionalFormatting sqref="AC44:AE44">
    <cfRule type="expression" dxfId="3635" priority="25">
      <formula>AND(OR(#REF!="△",#REF!="×"),N44&lt;1,N44&lt;&gt;"")</formula>
    </cfRule>
  </conditionalFormatting>
  <conditionalFormatting sqref="Z45:AA45">
    <cfRule type="expression" dxfId="3634" priority="24">
      <formula>AND(OR(#REF!="△",#REF!="×"),K45&lt;1,K45&lt;&gt;"")</formula>
    </cfRule>
  </conditionalFormatting>
  <conditionalFormatting sqref="AC50:AE51">
    <cfRule type="expression" dxfId="3633" priority="23">
      <formula>AND(OR(#REF!="△",#REF!="×"),N50&lt;1,N50&lt;&gt;"")</formula>
    </cfRule>
  </conditionalFormatting>
  <conditionalFormatting sqref="AF50:AG50">
    <cfRule type="expression" dxfId="3632" priority="22">
      <formula>AND(OR(#REF!="△",#REF!="×"),Q50&lt;1,Q50&lt;&gt;"")</formula>
    </cfRule>
  </conditionalFormatting>
  <conditionalFormatting sqref="AC34:AE38">
    <cfRule type="expression" dxfId="3631" priority="21">
      <formula>AND(OR(#REF!="△",#REF!="×"),N34&lt;1,N34&lt;&gt;"")</formula>
    </cfRule>
  </conditionalFormatting>
  <conditionalFormatting sqref="AF35:AG35">
    <cfRule type="expression" dxfId="3630" priority="20">
      <formula>AND(OR(#REF!="△",#REF!="×"),Q35&lt;1,Q35&lt;&gt;"")</formula>
    </cfRule>
  </conditionalFormatting>
  <conditionalFormatting sqref="AH17:AH18">
    <cfRule type="expression" dxfId="3629" priority="19">
      <formula>AND(OR(#REF!="△",#REF!="×"),S17&lt;1,S17&lt;&gt;"")</formula>
    </cfRule>
  </conditionalFormatting>
  <conditionalFormatting sqref="AH20">
    <cfRule type="expression" dxfId="3628" priority="18">
      <formula>AND(OR(#REF!="△",#REF!="×"),S20&lt;1,S20&lt;&gt;"")</formula>
    </cfRule>
  </conditionalFormatting>
  <conditionalFormatting sqref="AH6">
    <cfRule type="expression" dxfId="3627" priority="17">
      <formula>AND(OR(#REF!="△",#REF!="×"),S6&lt;1,S6&lt;&gt;"")</formula>
    </cfRule>
  </conditionalFormatting>
  <conditionalFormatting sqref="U8:U9">
    <cfRule type="expression" dxfId="3626" priority="16">
      <formula>AND(OR(#REF!="△",#REF!="×"),F8&lt;1,F8&lt;&gt;"")</formula>
    </cfRule>
  </conditionalFormatting>
  <conditionalFormatting sqref="U6">
    <cfRule type="expression" dxfId="3625" priority="15">
      <formula>AND(OR(#REF!="△",#REF!="×"),F6&lt;1,F6&lt;&gt;"")</formula>
    </cfRule>
  </conditionalFormatting>
  <conditionalFormatting sqref="U13">
    <cfRule type="expression" dxfId="3624" priority="14">
      <formula>AND(OR(#REF!="△",#REF!="×"),F13&lt;1,F13&lt;&gt;"")</formula>
    </cfRule>
  </conditionalFormatting>
  <conditionalFormatting sqref="U17:U20">
    <cfRule type="expression" dxfId="3623" priority="13">
      <formula>AND(OR(#REF!="△",#REF!="×"),F17&lt;1,F17&lt;&gt;"")</formula>
    </cfRule>
  </conditionalFormatting>
  <conditionalFormatting sqref="U15">
    <cfRule type="expression" dxfId="3622" priority="12">
      <formula>AND(OR(#REF!="△",#REF!="×"),F15&lt;1,F15&lt;&gt;"")</formula>
    </cfRule>
  </conditionalFormatting>
  <conditionalFormatting sqref="W17">
    <cfRule type="expression" dxfId="3621" priority="11">
      <formula>AND(OR(#REF!="△",#REF!="×"),H17&lt;1,H17&lt;&gt;"")</formula>
    </cfRule>
  </conditionalFormatting>
  <conditionalFormatting sqref="U24:U25">
    <cfRule type="expression" dxfId="3620" priority="10">
      <formula>AND(OR(#REF!="△",#REF!="×"),F24&lt;1,F24&lt;&gt;"")</formula>
    </cfRule>
  </conditionalFormatting>
  <conditionalFormatting sqref="U27:U31">
    <cfRule type="expression" dxfId="3619" priority="9">
      <formula>AND(OR(#REF!="△",#REF!="×"),F27&lt;1,F27&lt;&gt;"")</formula>
    </cfRule>
  </conditionalFormatting>
  <conditionalFormatting sqref="U34:U35">
    <cfRule type="expression" dxfId="3618" priority="8">
      <formula>AND(OR(#REF!="△",#REF!="×"),F34&lt;1,F34&lt;&gt;"")</formula>
    </cfRule>
  </conditionalFormatting>
  <conditionalFormatting sqref="U38">
    <cfRule type="expression" dxfId="3617" priority="7">
      <formula>AND(OR(#REF!="△",#REF!="×"),F38&lt;1,F38&lt;&gt;"")</formula>
    </cfRule>
  </conditionalFormatting>
  <conditionalFormatting sqref="U40">
    <cfRule type="expression" dxfId="3616" priority="6">
      <formula>AND(OR(#REF!="△",#REF!="×"),F40&lt;1,F40&lt;&gt;"")</formula>
    </cfRule>
  </conditionalFormatting>
  <conditionalFormatting sqref="U48">
    <cfRule type="expression" dxfId="3615" priority="5">
      <formula>AND(OR(#REF!="△",#REF!="×"),F48&lt;1,F48&lt;&gt;"")</formula>
    </cfRule>
  </conditionalFormatting>
  <conditionalFormatting sqref="U50">
    <cfRule type="expression" dxfId="3614" priority="4">
      <formula>AND(OR(#REF!="△",#REF!="×"),F50&lt;1,F50&lt;&gt;"")</formula>
    </cfRule>
  </conditionalFormatting>
  <conditionalFormatting sqref="AH37">
    <cfRule type="expression" dxfId="3613" priority="3">
      <formula>AND(OR(#REF!="△",#REF!="×"),S37&lt;1,S37&lt;&gt;"")</formula>
    </cfRule>
  </conditionalFormatting>
  <conditionalFormatting sqref="AH41">
    <cfRule type="expression" dxfId="3612" priority="2">
      <formula>AND(OR(#REF!="△",#REF!="×"),S41&lt;1,S41&lt;&gt;"")</formula>
    </cfRule>
  </conditionalFormatting>
  <conditionalFormatting sqref="AC27:AE27 AC16:AE16">
    <cfRule type="expression" dxfId="3611" priority="1">
      <formula>AND(OR(#REF!="△",#REF!="×"),N16&lt;1,N16&lt;&gt;"")</formula>
    </cfRule>
  </conditionalFormatting>
  <dataValidations count="6">
    <dataValidation type="list" allowBlank="1" showInputMessage="1" showErrorMessage="1" sqref="AI27 S27 P27:Q27 G27:M27 AB27 AF27:AG27" xr:uid="{6096CE42-2CDE-4CCD-9B86-30985A0A7579}">
      <formula1>#REF!</formula1>
    </dataValidation>
    <dataValidation type="custom" allowBlank="1" showInputMessage="1" showErrorMessage="1" error="④策定完了管理者数が０の場合は入力不要です。" sqref="N6:O53" xr:uid="{946DA8B5-E266-4EFF-B3E6-7F22B829F3A5}">
      <formula1>IF(AND(OR($G6="△",$G6="×"),$J6&lt;1),"",TRUE)</formula1>
    </dataValidation>
    <dataValidation type="custom" allowBlank="1" showInputMessage="1" showErrorMessage="1" error="④策定完了管理者数が０の場合は入力不要です。" sqref="D6:D40 D42:D53 E54:E56" xr:uid="{5671E6DC-1244-4B44-BF67-B2B49832265C}">
      <formula1>IF(AND(OR(G6="△",G6="×"),R6&lt;1),"",TRUE)</formula1>
    </dataValidation>
    <dataValidation type="custom" allowBlank="1" showInputMessage="1" showErrorMessage="1" error="④策定完了管理者数が０の場合は入力不要です。" sqref="Z46:AA53 AH7:AH16 V6:AA16 V17 X17:Y17 T6:T53 R52:R53 AH42:AH53 R6:R8 R10 R12:R14 R17 R20 R24 R26:R27 R30:R31 R33 R36:R41 R43:R46 R48 V18:Y53 Z18:AA44 AH19 AH21:AH36 AH38:AH40" xr:uid="{56113F25-6118-44B6-B6EA-F4DB677DD2F0}">
      <formula1>IF(AND(OR($G6="△",$G6="×"),$R6&lt;1),"",TRUE)</formula1>
    </dataValidation>
    <dataValidation type="custom" allowBlank="1" showInputMessage="1" showErrorMessage="1" error="④策定完了管理者数が０の場合は入力不要です。" sqref="U54:U56 S54:S56 W54:AB56 AI54:AI56" xr:uid="{9E6A82A6-AF65-44E2-897C-5914762C19C3}">
      <formula1>IF(AND(OR($H54="△",$H54="×"),$S54&lt;1),"",TRUE)</formula1>
    </dataValidation>
    <dataValidation type="custom" allowBlank="1" showInputMessage="1" showErrorMessage="1" error="④策定完了管理者数が０の場合は入力不要です。" sqref="O54:P56" xr:uid="{02B80D32-F827-4301-AAFF-EA5CED80C688}">
      <formula1>IF(AND(OR($H54="△",$H54="×"),$K54&lt;1),"",TRUE)</formula1>
    </dataValidation>
  </dataValidations>
  <hyperlinks>
    <hyperlink ref="R6" r:id="rId1" xr:uid="{77678279-8B07-4063-8A3E-FDD215662380}"/>
    <hyperlink ref="R8" r:id="rId2" xr:uid="{74163C43-306A-46A7-9E9C-24C038BE92C8}"/>
    <hyperlink ref="R10" r:id="rId3" xr:uid="{5650E765-EDB2-473B-9D15-DAFAB1ADF84A}"/>
    <hyperlink ref="R20" r:id="rId4" xr:uid="{33E4E38D-A640-4D10-B93E-1A4FE3C85865}"/>
    <hyperlink ref="R26" r:id="rId5" xr:uid="{22452320-E153-4E55-90CE-44F9414829E9}"/>
    <hyperlink ref="R27" r:id="rId6" xr:uid="{5A2EE203-2966-4CBA-8899-698655154B2B}"/>
    <hyperlink ref="R41" r:id="rId7" xr:uid="{DE44224A-1E14-4499-A91B-0C1954D2AF08}"/>
    <hyperlink ref="R48" r:id="rId8" xr:uid="{99739478-9C06-4341-813E-8F42519A4F9A}"/>
    <hyperlink ref="R45" r:id="rId9" xr:uid="{6624F80E-4077-4F99-85CC-DFEDFA4434BD}"/>
    <hyperlink ref="R31" r:id="rId10" xr:uid="{4DF0828A-8AB1-4E80-A6A3-EAB5781DCDA6}"/>
    <hyperlink ref="R17" r:id="rId11" xr:uid="{60DB8A9D-F65E-49C8-91C9-179081D14D39}"/>
    <hyperlink ref="R39" r:id="rId12" xr:uid="{8C81C261-44B6-4399-B9F8-3173A712CE8C}"/>
    <hyperlink ref="R33" r:id="rId13" xr:uid="{19B8D6C1-D2BE-4404-9E1A-C06AB13856E3}"/>
    <hyperlink ref="R40" r:id="rId14" xr:uid="{56E87CFF-7226-4920-93BA-796521EE6562}"/>
    <hyperlink ref="R36" r:id="rId15" xr:uid="{84BCD632-D84D-4929-9EE4-40346CFBA3C5}"/>
    <hyperlink ref="R37" r:id="rId16" xr:uid="{68991AA2-F5D1-459D-9D38-E853B64AA7EA}"/>
  </hyperlinks>
  <pageMargins left="0.74803149606299213" right="0.70866141732283472" top="0.74803149606299213" bottom="0.74803149606299213" header="0.31496062992125984" footer="0.31496062992125984"/>
  <pageSetup paperSize="8" scale="33" fitToHeight="0" orientation="portrait" r:id="rId17"/>
  <headerFooter differentFirst="1">
    <oddHeader>&amp;C
&amp;R&amp;24【都道府県】</oddHead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L29"/>
  <sheetViews>
    <sheetView view="pageBreakPreview" zoomScale="70" zoomScaleNormal="80" zoomScaleSheetLayoutView="70" zoomScalePageLayoutView="55" workbookViewId="0">
      <pane xSplit="4" ySplit="5" topLeftCell="G6" activePane="bottomRight" state="frozen"/>
      <selection pane="topRight" activeCell="E1" sqref="E1"/>
      <selection pane="bottomLeft" activeCell="A12" sqref="A12"/>
      <selection pane="bottomRight" activeCell="K33" sqref="K33"/>
    </sheetView>
  </sheetViews>
  <sheetFormatPr defaultColWidth="10.6640625" defaultRowHeight="12"/>
  <cols>
    <col min="1" max="1" width="1.44140625" style="1" customWidth="1"/>
    <col min="2" max="2" width="8.77734375" style="1" customWidth="1"/>
    <col min="3" max="3" width="13.33203125" style="58" customWidth="1"/>
    <col min="4" max="4" width="13.44140625" style="58" customWidth="1"/>
    <col min="5" max="5" width="33.21875" style="58" customWidth="1"/>
    <col min="6" max="7" width="11.33203125" style="58" customWidth="1"/>
    <col min="8" max="16" width="8.33203125" style="58" customWidth="1"/>
    <col min="17" max="17" width="15.5546875" style="58" customWidth="1"/>
    <col min="18" max="18" width="8.21875" style="58" customWidth="1"/>
    <col min="19" max="19" width="55.6640625" style="58" customWidth="1"/>
    <col min="20" max="20" width="15.6640625" style="58" customWidth="1"/>
    <col min="21" max="21" width="8.44140625" style="57" customWidth="1"/>
    <col min="22" max="22" width="15.6640625" style="58" customWidth="1"/>
    <col min="23" max="27" width="8.21875" style="57" customWidth="1"/>
    <col min="28" max="34" width="8.21875" style="58" customWidth="1"/>
    <col min="35" max="35" width="8.21875" style="57" customWidth="1"/>
    <col min="36" max="36" width="8.21875" style="58" customWidth="1"/>
    <col min="37" max="16384" width="10.6640625" style="1"/>
  </cols>
  <sheetData>
    <row r="2" spans="1:38" s="24" customFormat="1" ht="28.8" customHeight="1">
      <c r="B2" s="25"/>
      <c r="C2" s="580" t="s">
        <v>3339</v>
      </c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  <c r="AH2" s="581"/>
      <c r="AI2" s="581"/>
      <c r="AJ2" s="582"/>
      <c r="AK2" s="26"/>
      <c r="AL2" s="26"/>
    </row>
    <row r="3" spans="1:38" s="24" customFormat="1" ht="44.4" customHeight="1">
      <c r="B3" s="25"/>
      <c r="C3" s="592" t="s">
        <v>0</v>
      </c>
      <c r="D3" s="594" t="s">
        <v>3338</v>
      </c>
      <c r="E3" s="491" t="s">
        <v>3312</v>
      </c>
      <c r="F3" s="492" t="s">
        <v>3313</v>
      </c>
      <c r="G3" s="492" t="s">
        <v>3314</v>
      </c>
      <c r="H3" s="574" t="s">
        <v>3315</v>
      </c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6"/>
      <c r="W3" s="492" t="s">
        <v>3316</v>
      </c>
      <c r="X3" s="571" t="s">
        <v>3317</v>
      </c>
      <c r="Y3" s="572"/>
      <c r="Z3" s="572"/>
      <c r="AA3" s="572"/>
      <c r="AB3" s="572"/>
      <c r="AC3" s="586" t="s">
        <v>3318</v>
      </c>
      <c r="AD3" s="587"/>
      <c r="AE3" s="587"/>
      <c r="AF3" s="587"/>
      <c r="AG3" s="587"/>
      <c r="AH3" s="587"/>
      <c r="AI3" s="588"/>
      <c r="AJ3" s="492" t="s">
        <v>3319</v>
      </c>
    </row>
    <row r="4" spans="1:38" s="123" customFormat="1" ht="106.8" customHeight="1">
      <c r="B4" s="124"/>
      <c r="C4" s="593"/>
      <c r="D4" s="594"/>
      <c r="E4" s="560" t="s">
        <v>3320</v>
      </c>
      <c r="F4" s="562" t="s">
        <v>3357</v>
      </c>
      <c r="G4" s="562" t="s">
        <v>3358</v>
      </c>
      <c r="H4" s="569" t="s">
        <v>7</v>
      </c>
      <c r="I4" s="569" t="s">
        <v>8</v>
      </c>
      <c r="J4" s="569" t="s">
        <v>9</v>
      </c>
      <c r="K4" s="569" t="s">
        <v>10</v>
      </c>
      <c r="L4" s="569" t="s">
        <v>11</v>
      </c>
      <c r="M4" s="569" t="s">
        <v>3321</v>
      </c>
      <c r="N4" s="569" t="s">
        <v>12</v>
      </c>
      <c r="O4" s="590" t="s">
        <v>3322</v>
      </c>
      <c r="P4" s="591"/>
      <c r="Q4" s="569" t="s">
        <v>3323</v>
      </c>
      <c r="R4" s="569" t="s">
        <v>3324</v>
      </c>
      <c r="S4" s="589" t="s">
        <v>13</v>
      </c>
      <c r="T4" s="569" t="s">
        <v>3325</v>
      </c>
      <c r="U4" s="569" t="s">
        <v>3326</v>
      </c>
      <c r="V4" s="569" t="s">
        <v>14</v>
      </c>
      <c r="W4" s="567" t="s">
        <v>3327</v>
      </c>
      <c r="X4" s="564" t="s">
        <v>3328</v>
      </c>
      <c r="Y4" s="565"/>
      <c r="Z4" s="565"/>
      <c r="AA4" s="565"/>
      <c r="AB4" s="566"/>
      <c r="AC4" s="583" t="s">
        <v>19</v>
      </c>
      <c r="AD4" s="583" t="s">
        <v>20</v>
      </c>
      <c r="AE4" s="583" t="s">
        <v>21</v>
      </c>
      <c r="AF4" s="583" t="s">
        <v>22</v>
      </c>
      <c r="AG4" s="570" t="s">
        <v>3329</v>
      </c>
      <c r="AH4" s="570" t="s">
        <v>3330</v>
      </c>
      <c r="AI4" s="584" t="s">
        <v>24</v>
      </c>
      <c r="AJ4" s="567" t="s">
        <v>3331</v>
      </c>
    </row>
    <row r="5" spans="1:38" s="123" customFormat="1" ht="180" customHeight="1">
      <c r="B5" s="124"/>
      <c r="C5" s="593"/>
      <c r="D5" s="594"/>
      <c r="E5" s="561"/>
      <c r="F5" s="563"/>
      <c r="G5" s="563"/>
      <c r="H5" s="573"/>
      <c r="I5" s="573"/>
      <c r="J5" s="573"/>
      <c r="K5" s="573"/>
      <c r="L5" s="573"/>
      <c r="M5" s="573"/>
      <c r="N5" s="573"/>
      <c r="O5" s="494" t="s">
        <v>3332</v>
      </c>
      <c r="P5" s="494" t="s">
        <v>3333</v>
      </c>
      <c r="Q5" s="573"/>
      <c r="R5" s="569"/>
      <c r="S5" s="589"/>
      <c r="T5" s="569"/>
      <c r="U5" s="569"/>
      <c r="V5" s="569"/>
      <c r="W5" s="568"/>
      <c r="X5" s="496" t="s">
        <v>15</v>
      </c>
      <c r="Y5" s="496" t="s">
        <v>3334</v>
      </c>
      <c r="Z5" s="496" t="s">
        <v>3335</v>
      </c>
      <c r="AA5" s="496" t="s">
        <v>3336</v>
      </c>
      <c r="AB5" s="496" t="s">
        <v>18</v>
      </c>
      <c r="AC5" s="573"/>
      <c r="AD5" s="573"/>
      <c r="AE5" s="573"/>
      <c r="AF5" s="573"/>
      <c r="AG5" s="568"/>
      <c r="AH5" s="568"/>
      <c r="AI5" s="585"/>
      <c r="AJ5" s="568"/>
    </row>
    <row r="6" spans="1:38" s="110" customFormat="1" ht="20.100000000000001" customHeight="1">
      <c r="A6" s="110" t="s">
        <v>25</v>
      </c>
      <c r="B6" s="6">
        <v>1</v>
      </c>
      <c r="C6" s="89" t="s">
        <v>26</v>
      </c>
      <c r="D6" s="89" t="s">
        <v>165</v>
      </c>
      <c r="E6" s="90" t="s">
        <v>166</v>
      </c>
      <c r="F6" s="203">
        <v>1973395</v>
      </c>
      <c r="G6" s="535">
        <f>IF(W6="","",W6/F6)</f>
        <v>3.0404455266178338E-6</v>
      </c>
      <c r="H6" s="59" t="s">
        <v>28</v>
      </c>
      <c r="I6" s="175">
        <v>1</v>
      </c>
      <c r="J6" s="175">
        <v>1</v>
      </c>
      <c r="K6" s="173">
        <v>1</v>
      </c>
      <c r="L6" s="174">
        <v>0</v>
      </c>
      <c r="M6" s="174">
        <v>1</v>
      </c>
      <c r="N6" s="174">
        <v>0</v>
      </c>
      <c r="O6" s="29">
        <v>0</v>
      </c>
      <c r="P6" s="29">
        <v>0</v>
      </c>
      <c r="Q6" s="70" t="s">
        <v>64</v>
      </c>
      <c r="R6" s="63" t="s">
        <v>28</v>
      </c>
      <c r="S6" s="75" t="s">
        <v>167</v>
      </c>
      <c r="T6" s="61" t="s">
        <v>3360</v>
      </c>
      <c r="U6" s="29">
        <v>10</v>
      </c>
      <c r="V6" s="56" t="s">
        <v>32</v>
      </c>
      <c r="W6" s="176">
        <v>6</v>
      </c>
      <c r="X6" s="176">
        <v>1</v>
      </c>
      <c r="Y6" s="176">
        <v>3</v>
      </c>
      <c r="Z6" s="176">
        <v>2</v>
      </c>
      <c r="AA6" s="176">
        <v>0</v>
      </c>
      <c r="AB6" s="176">
        <v>0</v>
      </c>
      <c r="AC6" s="63" t="s">
        <v>28</v>
      </c>
      <c r="AD6" s="63" t="s">
        <v>32</v>
      </c>
      <c r="AE6" s="63" t="s">
        <v>32</v>
      </c>
      <c r="AF6" s="63" t="s">
        <v>32</v>
      </c>
      <c r="AG6" s="63" t="s">
        <v>28</v>
      </c>
      <c r="AH6" s="63" t="s">
        <v>28</v>
      </c>
      <c r="AI6" s="171" t="s">
        <v>32</v>
      </c>
      <c r="AJ6" s="63" t="s">
        <v>28</v>
      </c>
    </row>
    <row r="7" spans="1:38" s="110" customFormat="1" ht="20.100000000000001" customHeight="1">
      <c r="B7" s="6">
        <v>2</v>
      </c>
      <c r="C7" s="92" t="s">
        <v>39</v>
      </c>
      <c r="D7" s="92" t="s">
        <v>168</v>
      </c>
      <c r="E7" s="90" t="s">
        <v>169</v>
      </c>
      <c r="F7" s="203">
        <v>1096704</v>
      </c>
      <c r="G7" s="535">
        <f t="shared" ref="G7:G25" si="0">IF(W7="","",W7/F7)</f>
        <v>1.1853699813258637E-5</v>
      </c>
      <c r="H7" s="59" t="s">
        <v>28</v>
      </c>
      <c r="I7" s="175">
        <v>1</v>
      </c>
      <c r="J7" s="175">
        <v>1</v>
      </c>
      <c r="K7" s="173">
        <v>1</v>
      </c>
      <c r="L7" s="174">
        <v>1</v>
      </c>
      <c r="M7" s="174">
        <v>0</v>
      </c>
      <c r="N7" s="174">
        <v>0</v>
      </c>
      <c r="O7" s="29">
        <v>0</v>
      </c>
      <c r="P7" s="29">
        <v>0</v>
      </c>
      <c r="Q7" s="70" t="s">
        <v>3360</v>
      </c>
      <c r="R7" s="63" t="s">
        <v>32</v>
      </c>
      <c r="S7" s="63" t="s">
        <v>32</v>
      </c>
      <c r="T7" s="61" t="s">
        <v>170</v>
      </c>
      <c r="U7" s="29">
        <v>5</v>
      </c>
      <c r="V7" s="56" t="s">
        <v>171</v>
      </c>
      <c r="W7" s="176">
        <v>13</v>
      </c>
      <c r="X7" s="176">
        <v>1</v>
      </c>
      <c r="Y7" s="176">
        <v>11</v>
      </c>
      <c r="Z7" s="176">
        <v>1</v>
      </c>
      <c r="AA7" s="176">
        <v>0</v>
      </c>
      <c r="AB7" s="176">
        <v>0</v>
      </c>
      <c r="AC7" s="63" t="s">
        <v>28</v>
      </c>
      <c r="AD7" s="63" t="s">
        <v>28</v>
      </c>
      <c r="AE7" s="63" t="s">
        <v>28</v>
      </c>
      <c r="AF7" s="63" t="s">
        <v>28</v>
      </c>
      <c r="AG7" s="63" t="s">
        <v>28</v>
      </c>
      <c r="AH7" s="63" t="s">
        <v>32</v>
      </c>
      <c r="AI7" s="43">
        <v>101.3</v>
      </c>
      <c r="AJ7" s="63" t="s">
        <v>28</v>
      </c>
    </row>
    <row r="8" spans="1:38" s="110" customFormat="1" ht="20.100000000000001" customHeight="1">
      <c r="B8" s="6">
        <v>3</v>
      </c>
      <c r="C8" s="92" t="s">
        <v>65</v>
      </c>
      <c r="D8" s="92" t="s">
        <v>172</v>
      </c>
      <c r="E8" s="100" t="s">
        <v>173</v>
      </c>
      <c r="F8" s="204">
        <v>1324025</v>
      </c>
      <c r="G8" s="537">
        <f t="shared" si="0"/>
        <v>4.5316364872264499E-6</v>
      </c>
      <c r="H8" s="65" t="s">
        <v>28</v>
      </c>
      <c r="I8" s="175">
        <v>1</v>
      </c>
      <c r="J8" s="175">
        <v>1</v>
      </c>
      <c r="K8" s="173">
        <v>1</v>
      </c>
      <c r="L8" s="174">
        <v>1</v>
      </c>
      <c r="M8" s="174">
        <v>0</v>
      </c>
      <c r="N8" s="174">
        <v>0</v>
      </c>
      <c r="O8" s="78">
        <v>0</v>
      </c>
      <c r="P8" s="78">
        <v>0</v>
      </c>
      <c r="Q8" s="85" t="s">
        <v>174</v>
      </c>
      <c r="R8" s="101" t="s">
        <v>28</v>
      </c>
      <c r="S8" s="102" t="s">
        <v>175</v>
      </c>
      <c r="T8" s="68" t="s">
        <v>174</v>
      </c>
      <c r="U8" s="78">
        <v>30</v>
      </c>
      <c r="V8" s="69" t="s">
        <v>54</v>
      </c>
      <c r="W8" s="178">
        <v>6</v>
      </c>
      <c r="X8" s="178">
        <v>1</v>
      </c>
      <c r="Y8" s="178">
        <v>4</v>
      </c>
      <c r="Z8" s="178">
        <v>1</v>
      </c>
      <c r="AA8" s="178">
        <v>0</v>
      </c>
      <c r="AB8" s="178">
        <v>0</v>
      </c>
      <c r="AC8" s="101" t="s">
        <v>28</v>
      </c>
      <c r="AD8" s="63" t="s">
        <v>32</v>
      </c>
      <c r="AE8" s="63" t="s">
        <v>32</v>
      </c>
      <c r="AF8" s="63" t="s">
        <v>32</v>
      </c>
      <c r="AG8" s="101" t="s">
        <v>28</v>
      </c>
      <c r="AH8" s="101" t="s">
        <v>28</v>
      </c>
      <c r="AI8" s="43">
        <v>179.3</v>
      </c>
      <c r="AJ8" s="63" t="s">
        <v>32</v>
      </c>
    </row>
    <row r="9" spans="1:38" s="110" customFormat="1" ht="20.25" customHeight="1">
      <c r="B9" s="6">
        <v>4</v>
      </c>
      <c r="C9" s="92" t="s">
        <v>69</v>
      </c>
      <c r="D9" s="92" t="s">
        <v>176</v>
      </c>
      <c r="E9" s="80" t="s">
        <v>177</v>
      </c>
      <c r="F9" s="205">
        <v>975508</v>
      </c>
      <c r="G9" s="535">
        <f>IF(W9="","",W9/F9)</f>
        <v>6.1506415119096926E-6</v>
      </c>
      <c r="H9" s="59" t="s">
        <v>28</v>
      </c>
      <c r="I9" s="175">
        <v>1</v>
      </c>
      <c r="J9" s="175">
        <v>1</v>
      </c>
      <c r="K9" s="173">
        <v>1</v>
      </c>
      <c r="L9" s="174">
        <v>1</v>
      </c>
      <c r="M9" s="174">
        <v>0</v>
      </c>
      <c r="N9" s="174">
        <v>0</v>
      </c>
      <c r="O9" s="29">
        <v>0</v>
      </c>
      <c r="P9" s="29">
        <v>0</v>
      </c>
      <c r="Q9" s="70" t="s">
        <v>64</v>
      </c>
      <c r="R9" s="63" t="s">
        <v>28</v>
      </c>
      <c r="S9" s="64" t="s">
        <v>178</v>
      </c>
      <c r="T9" s="61" t="s">
        <v>64</v>
      </c>
      <c r="U9" s="29">
        <v>10</v>
      </c>
      <c r="V9" s="67" t="s">
        <v>3360</v>
      </c>
      <c r="W9" s="176">
        <v>6</v>
      </c>
      <c r="X9" s="176">
        <v>1</v>
      </c>
      <c r="Y9" s="176">
        <v>3</v>
      </c>
      <c r="Z9" s="176">
        <v>2</v>
      </c>
      <c r="AA9" s="176">
        <v>0</v>
      </c>
      <c r="AB9" s="176">
        <v>0</v>
      </c>
      <c r="AC9" s="63" t="s">
        <v>28</v>
      </c>
      <c r="AD9" s="63" t="s">
        <v>28</v>
      </c>
      <c r="AE9" s="63" t="s">
        <v>28</v>
      </c>
      <c r="AF9" s="63" t="s">
        <v>28</v>
      </c>
      <c r="AG9" s="63" t="s">
        <v>28</v>
      </c>
      <c r="AH9" s="63" t="s">
        <v>28</v>
      </c>
      <c r="AI9" s="43">
        <v>13.2</v>
      </c>
      <c r="AJ9" s="63" t="s">
        <v>28</v>
      </c>
    </row>
    <row r="10" spans="1:38" s="110" customFormat="1" ht="20.100000000000001" customHeight="1">
      <c r="B10" s="6">
        <v>5</v>
      </c>
      <c r="C10" s="92" t="s">
        <v>74</v>
      </c>
      <c r="D10" s="92" t="s">
        <v>179</v>
      </c>
      <c r="E10" s="90" t="s">
        <v>180</v>
      </c>
      <c r="F10" s="203">
        <v>3777491</v>
      </c>
      <c r="G10" s="535">
        <f>IF(W10="","",W10/F10)</f>
        <v>6.35342347605858E-6</v>
      </c>
      <c r="H10" s="59" t="s">
        <v>28</v>
      </c>
      <c r="I10" s="175">
        <v>1</v>
      </c>
      <c r="J10" s="175">
        <v>1</v>
      </c>
      <c r="K10" s="173">
        <v>1</v>
      </c>
      <c r="L10" s="174">
        <v>0</v>
      </c>
      <c r="M10" s="174">
        <v>1</v>
      </c>
      <c r="N10" s="174">
        <v>0</v>
      </c>
      <c r="O10" s="29">
        <v>0</v>
      </c>
      <c r="P10" s="29">
        <v>0</v>
      </c>
      <c r="Q10" s="70" t="s">
        <v>64</v>
      </c>
      <c r="R10" s="63" t="s">
        <v>28</v>
      </c>
      <c r="S10" s="75" t="s">
        <v>181</v>
      </c>
      <c r="T10" s="61" t="s">
        <v>64</v>
      </c>
      <c r="U10" s="29">
        <v>20</v>
      </c>
      <c r="V10" s="56" t="s">
        <v>50</v>
      </c>
      <c r="W10" s="176">
        <v>24</v>
      </c>
      <c r="X10" s="176">
        <v>7</v>
      </c>
      <c r="Y10" s="176">
        <v>15</v>
      </c>
      <c r="Z10" s="176">
        <v>1</v>
      </c>
      <c r="AA10" s="176">
        <v>1</v>
      </c>
      <c r="AB10" s="176">
        <v>0</v>
      </c>
      <c r="AC10" s="63" t="s">
        <v>28</v>
      </c>
      <c r="AD10" s="63" t="s">
        <v>32</v>
      </c>
      <c r="AE10" s="63" t="s">
        <v>32</v>
      </c>
      <c r="AF10" s="63" t="s">
        <v>32</v>
      </c>
      <c r="AG10" s="63" t="s">
        <v>28</v>
      </c>
      <c r="AH10" s="63" t="s">
        <v>32</v>
      </c>
      <c r="AI10" s="171" t="s">
        <v>32</v>
      </c>
      <c r="AJ10" s="63" t="s">
        <v>32</v>
      </c>
    </row>
    <row r="11" spans="1:38" s="110" customFormat="1" ht="20.100000000000001" customHeight="1">
      <c r="B11" s="6">
        <v>6</v>
      </c>
      <c r="C11" s="92" t="s">
        <v>74</v>
      </c>
      <c r="D11" s="92" t="s">
        <v>182</v>
      </c>
      <c r="E11" s="90" t="s">
        <v>183</v>
      </c>
      <c r="F11" s="206">
        <v>1538262</v>
      </c>
      <c r="G11" s="538">
        <f t="shared" si="0"/>
        <v>3.2504215796788845E-6</v>
      </c>
      <c r="H11" s="539" t="s">
        <v>28</v>
      </c>
      <c r="I11" s="175">
        <v>1</v>
      </c>
      <c r="J11" s="175">
        <v>1</v>
      </c>
      <c r="K11" s="173">
        <v>1</v>
      </c>
      <c r="L11" s="174">
        <v>0</v>
      </c>
      <c r="M11" s="174">
        <v>1</v>
      </c>
      <c r="N11" s="174">
        <v>0</v>
      </c>
      <c r="O11" s="77">
        <v>0</v>
      </c>
      <c r="P11" s="77">
        <v>0</v>
      </c>
      <c r="Q11" s="84" t="s">
        <v>79</v>
      </c>
      <c r="R11" s="99" t="s">
        <v>28</v>
      </c>
      <c r="S11" s="111" t="s">
        <v>184</v>
      </c>
      <c r="T11" s="66" t="s">
        <v>170</v>
      </c>
      <c r="U11" s="77">
        <v>10</v>
      </c>
      <c r="V11" s="67" t="s">
        <v>32</v>
      </c>
      <c r="W11" s="181">
        <v>5</v>
      </c>
      <c r="X11" s="181">
        <v>3</v>
      </c>
      <c r="Y11" s="181">
        <v>1</v>
      </c>
      <c r="Z11" s="181">
        <v>1</v>
      </c>
      <c r="AA11" s="181">
        <v>0</v>
      </c>
      <c r="AB11" s="181">
        <v>0</v>
      </c>
      <c r="AC11" s="99" t="s">
        <v>28</v>
      </c>
      <c r="AD11" s="99" t="s">
        <v>32</v>
      </c>
      <c r="AE11" s="99" t="s">
        <v>32</v>
      </c>
      <c r="AF11" s="99" t="s">
        <v>32</v>
      </c>
      <c r="AG11" s="99" t="s">
        <v>28</v>
      </c>
      <c r="AH11" s="99" t="s">
        <v>28</v>
      </c>
      <c r="AI11" s="43">
        <v>50.5</v>
      </c>
      <c r="AJ11" s="63" t="s">
        <v>32</v>
      </c>
    </row>
    <row r="12" spans="1:38" s="110" customFormat="1" ht="20.25" customHeight="1">
      <c r="B12" s="6">
        <v>7</v>
      </c>
      <c r="C12" s="92" t="s">
        <v>74</v>
      </c>
      <c r="D12" s="92" t="s">
        <v>185</v>
      </c>
      <c r="E12" s="90" t="s">
        <v>186</v>
      </c>
      <c r="F12" s="203">
        <v>726485</v>
      </c>
      <c r="G12" s="535">
        <f t="shared" si="0"/>
        <v>6.8824545585937772E-6</v>
      </c>
      <c r="H12" s="59" t="s">
        <v>28</v>
      </c>
      <c r="I12" s="175">
        <v>1</v>
      </c>
      <c r="J12" s="175">
        <v>1</v>
      </c>
      <c r="K12" s="173">
        <v>1</v>
      </c>
      <c r="L12" s="174">
        <v>0</v>
      </c>
      <c r="M12" s="174">
        <v>1</v>
      </c>
      <c r="N12" s="174">
        <v>0</v>
      </c>
      <c r="O12" s="29">
        <v>1</v>
      </c>
      <c r="P12" s="29">
        <v>0</v>
      </c>
      <c r="Q12" s="70" t="s">
        <v>3360</v>
      </c>
      <c r="R12" s="63" t="s">
        <v>28</v>
      </c>
      <c r="S12" s="75" t="s">
        <v>187</v>
      </c>
      <c r="T12" s="61" t="s">
        <v>37</v>
      </c>
      <c r="U12" s="29">
        <v>10</v>
      </c>
      <c r="V12" s="56" t="s">
        <v>32</v>
      </c>
      <c r="W12" s="176">
        <v>5</v>
      </c>
      <c r="X12" s="176">
        <v>1</v>
      </c>
      <c r="Y12" s="176">
        <v>3</v>
      </c>
      <c r="Z12" s="176">
        <v>1</v>
      </c>
      <c r="AA12" s="176">
        <v>0</v>
      </c>
      <c r="AB12" s="176">
        <v>0</v>
      </c>
      <c r="AC12" s="63" t="s">
        <v>28</v>
      </c>
      <c r="AD12" s="63" t="s">
        <v>32</v>
      </c>
      <c r="AE12" s="63" t="s">
        <v>32</v>
      </c>
      <c r="AF12" s="63" t="s">
        <v>32</v>
      </c>
      <c r="AG12" s="63" t="s">
        <v>28</v>
      </c>
      <c r="AH12" s="63" t="s">
        <v>32</v>
      </c>
      <c r="AI12" s="171" t="s">
        <v>32</v>
      </c>
      <c r="AJ12" s="63" t="s">
        <v>28</v>
      </c>
    </row>
    <row r="13" spans="1:38" s="110" customFormat="1" ht="20.100000000000001" customHeight="1">
      <c r="B13" s="6">
        <v>8</v>
      </c>
      <c r="C13" s="92" t="s">
        <v>76</v>
      </c>
      <c r="D13" s="92" t="s">
        <v>188</v>
      </c>
      <c r="E13" s="90" t="s">
        <v>189</v>
      </c>
      <c r="F13" s="203">
        <v>789275</v>
      </c>
      <c r="G13" s="535">
        <f t="shared" si="0"/>
        <v>1.5203826296284565E-5</v>
      </c>
      <c r="H13" s="59" t="s">
        <v>28</v>
      </c>
      <c r="I13" s="175">
        <v>1</v>
      </c>
      <c r="J13" s="175">
        <v>1</v>
      </c>
      <c r="K13" s="173">
        <v>1</v>
      </c>
      <c r="L13" s="174">
        <v>0</v>
      </c>
      <c r="M13" s="174">
        <v>1</v>
      </c>
      <c r="N13" s="174">
        <v>0</v>
      </c>
      <c r="O13" s="29">
        <v>0</v>
      </c>
      <c r="P13" s="29">
        <v>0</v>
      </c>
      <c r="Q13" s="70" t="s">
        <v>37</v>
      </c>
      <c r="R13" s="63" t="s">
        <v>32</v>
      </c>
      <c r="S13" s="75" t="s">
        <v>32</v>
      </c>
      <c r="T13" s="61" t="s">
        <v>79</v>
      </c>
      <c r="U13" s="29">
        <v>30</v>
      </c>
      <c r="V13" s="56" t="s">
        <v>32</v>
      </c>
      <c r="W13" s="176">
        <v>12</v>
      </c>
      <c r="X13" s="176">
        <v>4</v>
      </c>
      <c r="Y13" s="176">
        <v>11</v>
      </c>
      <c r="Z13" s="176">
        <v>3</v>
      </c>
      <c r="AA13" s="176">
        <v>0</v>
      </c>
      <c r="AB13" s="176">
        <v>0</v>
      </c>
      <c r="AC13" s="63" t="s">
        <v>28</v>
      </c>
      <c r="AD13" s="63" t="s">
        <v>28</v>
      </c>
      <c r="AE13" s="63" t="s">
        <v>32</v>
      </c>
      <c r="AF13" s="63" t="s">
        <v>32</v>
      </c>
      <c r="AG13" s="63" t="s">
        <v>32</v>
      </c>
      <c r="AH13" s="63" t="s">
        <v>32</v>
      </c>
      <c r="AI13" s="43" t="s">
        <v>91</v>
      </c>
      <c r="AJ13" s="63" t="s">
        <v>154</v>
      </c>
    </row>
    <row r="14" spans="1:38" s="110" customFormat="1" ht="20.100000000000001" customHeight="1">
      <c r="B14" s="6">
        <v>9</v>
      </c>
      <c r="C14" s="92" t="s">
        <v>190</v>
      </c>
      <c r="D14" s="92" t="s">
        <v>191</v>
      </c>
      <c r="E14" s="93" t="s">
        <v>192</v>
      </c>
      <c r="F14" s="207">
        <v>693389</v>
      </c>
      <c r="G14" s="535">
        <f t="shared" si="0"/>
        <v>4.3265757028161683E-6</v>
      </c>
      <c r="H14" s="94" t="s">
        <v>28</v>
      </c>
      <c r="I14" s="175">
        <v>1</v>
      </c>
      <c r="J14" s="175">
        <v>1</v>
      </c>
      <c r="K14" s="173">
        <v>1</v>
      </c>
      <c r="L14" s="174">
        <v>1</v>
      </c>
      <c r="M14" s="174">
        <v>0</v>
      </c>
      <c r="N14" s="174">
        <v>0</v>
      </c>
      <c r="O14" s="98">
        <v>0</v>
      </c>
      <c r="P14" s="98">
        <v>0</v>
      </c>
      <c r="Q14" s="96" t="s">
        <v>46</v>
      </c>
      <c r="R14" s="63" t="s">
        <v>32</v>
      </c>
      <c r="S14" s="63" t="s">
        <v>32</v>
      </c>
      <c r="T14" s="97" t="s">
        <v>46</v>
      </c>
      <c r="U14" s="98">
        <v>30</v>
      </c>
      <c r="V14" s="95" t="s">
        <v>193</v>
      </c>
      <c r="W14" s="177">
        <v>3</v>
      </c>
      <c r="X14" s="177">
        <v>1</v>
      </c>
      <c r="Y14" s="177">
        <v>1</v>
      </c>
      <c r="Z14" s="177">
        <v>1</v>
      </c>
      <c r="AA14" s="177">
        <v>0</v>
      </c>
      <c r="AB14" s="177">
        <v>0</v>
      </c>
      <c r="AC14" s="63" t="s">
        <v>28</v>
      </c>
      <c r="AD14" s="63" t="s">
        <v>32</v>
      </c>
      <c r="AE14" s="63" t="s">
        <v>32</v>
      </c>
      <c r="AF14" s="63" t="s">
        <v>32</v>
      </c>
      <c r="AG14" s="63" t="s">
        <v>32</v>
      </c>
      <c r="AH14" s="63" t="s">
        <v>32</v>
      </c>
      <c r="AI14" s="43">
        <v>137.38999999999999</v>
      </c>
      <c r="AJ14" s="63" t="s">
        <v>32</v>
      </c>
    </row>
    <row r="15" spans="1:38" s="110" customFormat="1" ht="20.100000000000001" customHeight="1">
      <c r="B15" s="6">
        <v>10</v>
      </c>
      <c r="C15" s="92" t="s">
        <v>190</v>
      </c>
      <c r="D15" s="92" t="s">
        <v>194</v>
      </c>
      <c r="E15" s="107" t="s">
        <v>195</v>
      </c>
      <c r="F15" s="208">
        <v>790718</v>
      </c>
      <c r="G15" s="535">
        <f t="shared" si="0"/>
        <v>2.1499447337736083E-5</v>
      </c>
      <c r="H15" s="94" t="s">
        <v>28</v>
      </c>
      <c r="I15" s="175">
        <v>1</v>
      </c>
      <c r="J15" s="175">
        <v>1</v>
      </c>
      <c r="K15" s="173">
        <v>1</v>
      </c>
      <c r="L15" s="174">
        <v>0</v>
      </c>
      <c r="M15" s="174">
        <v>1</v>
      </c>
      <c r="N15" s="174">
        <v>0</v>
      </c>
      <c r="O15" s="98">
        <v>0</v>
      </c>
      <c r="P15" s="98">
        <v>0</v>
      </c>
      <c r="Q15" s="96" t="s">
        <v>99</v>
      </c>
      <c r="R15" s="63" t="s">
        <v>32</v>
      </c>
      <c r="S15" s="63" t="s">
        <v>32</v>
      </c>
      <c r="T15" s="97" t="s">
        <v>99</v>
      </c>
      <c r="U15" s="98">
        <v>5</v>
      </c>
      <c r="V15" s="95" t="s">
        <v>32</v>
      </c>
      <c r="W15" s="177">
        <v>17</v>
      </c>
      <c r="X15" s="177">
        <v>5</v>
      </c>
      <c r="Y15" s="177">
        <v>22</v>
      </c>
      <c r="Z15" s="177">
        <v>2</v>
      </c>
      <c r="AA15" s="177">
        <v>0</v>
      </c>
      <c r="AB15" s="177">
        <v>0</v>
      </c>
      <c r="AC15" s="63" t="s">
        <v>28</v>
      </c>
      <c r="AD15" s="63" t="s">
        <v>28</v>
      </c>
      <c r="AE15" s="63" t="s">
        <v>28</v>
      </c>
      <c r="AF15" s="63" t="s">
        <v>28</v>
      </c>
      <c r="AG15" s="63" t="s">
        <v>28</v>
      </c>
      <c r="AH15" s="63" t="s">
        <v>32</v>
      </c>
      <c r="AI15" s="43">
        <v>397</v>
      </c>
      <c r="AJ15" s="63" t="s">
        <v>28</v>
      </c>
    </row>
    <row r="16" spans="1:38" s="110" customFormat="1" ht="20.100000000000001" customHeight="1">
      <c r="B16" s="6">
        <v>11</v>
      </c>
      <c r="C16" s="92" t="s">
        <v>100</v>
      </c>
      <c r="D16" s="92" t="s">
        <v>196</v>
      </c>
      <c r="E16" s="90" t="s">
        <v>197</v>
      </c>
      <c r="F16" s="203">
        <v>2332176</v>
      </c>
      <c r="G16" s="535">
        <f t="shared" si="0"/>
        <v>8.5756821097550097E-6</v>
      </c>
      <c r="H16" s="59" t="s">
        <v>28</v>
      </c>
      <c r="I16" s="175">
        <v>1</v>
      </c>
      <c r="J16" s="175">
        <v>1</v>
      </c>
      <c r="K16" s="173">
        <v>1</v>
      </c>
      <c r="L16" s="174">
        <v>0</v>
      </c>
      <c r="M16" s="174">
        <v>1</v>
      </c>
      <c r="N16" s="174">
        <v>0</v>
      </c>
      <c r="O16" s="29">
        <v>0</v>
      </c>
      <c r="P16" s="29">
        <v>0</v>
      </c>
      <c r="Q16" s="70" t="s">
        <v>79</v>
      </c>
      <c r="R16" s="63" t="s">
        <v>28</v>
      </c>
      <c r="S16" s="75" t="s">
        <v>3352</v>
      </c>
      <c r="T16" s="61" t="s">
        <v>198</v>
      </c>
      <c r="U16" s="29">
        <v>30</v>
      </c>
      <c r="V16" s="56" t="s">
        <v>199</v>
      </c>
      <c r="W16" s="176">
        <v>20</v>
      </c>
      <c r="X16" s="176">
        <v>4</v>
      </c>
      <c r="Y16" s="176">
        <v>14</v>
      </c>
      <c r="Z16" s="176">
        <v>1</v>
      </c>
      <c r="AA16" s="176">
        <v>1</v>
      </c>
      <c r="AB16" s="176">
        <v>0</v>
      </c>
      <c r="AC16" s="63" t="s">
        <v>28</v>
      </c>
      <c r="AD16" s="63" t="s">
        <v>32</v>
      </c>
      <c r="AE16" s="63" t="s">
        <v>32</v>
      </c>
      <c r="AF16" s="63" t="s">
        <v>32</v>
      </c>
      <c r="AG16" s="63" t="s">
        <v>28</v>
      </c>
      <c r="AH16" s="63" t="s">
        <v>28</v>
      </c>
      <c r="AI16" s="171" t="s">
        <v>32</v>
      </c>
      <c r="AJ16" s="63" t="s">
        <v>32</v>
      </c>
    </row>
    <row r="17" spans="2:36" s="110" customFormat="1" ht="20.100000000000001" customHeight="1">
      <c r="B17" s="6">
        <v>12</v>
      </c>
      <c r="C17" s="92" t="s">
        <v>107</v>
      </c>
      <c r="D17" s="92" t="s">
        <v>200</v>
      </c>
      <c r="E17" s="90" t="s">
        <v>201</v>
      </c>
      <c r="F17" s="203">
        <v>1463723</v>
      </c>
      <c r="G17" s="535">
        <f t="shared" si="0"/>
        <v>1.1614219357077808E-5</v>
      </c>
      <c r="H17" s="59" t="s">
        <v>28</v>
      </c>
      <c r="I17" s="175">
        <v>1</v>
      </c>
      <c r="J17" s="175">
        <v>1</v>
      </c>
      <c r="K17" s="173">
        <v>1</v>
      </c>
      <c r="L17" s="174">
        <v>0</v>
      </c>
      <c r="M17" s="174">
        <v>1</v>
      </c>
      <c r="N17" s="174">
        <v>0</v>
      </c>
      <c r="O17" s="29">
        <v>0</v>
      </c>
      <c r="P17" s="29">
        <v>0</v>
      </c>
      <c r="Q17" s="70" t="s">
        <v>202</v>
      </c>
      <c r="R17" s="63" t="s">
        <v>28</v>
      </c>
      <c r="S17" s="75" t="s">
        <v>203</v>
      </c>
      <c r="T17" s="61" t="s">
        <v>204</v>
      </c>
      <c r="U17" s="29">
        <v>10</v>
      </c>
      <c r="V17" s="56" t="s">
        <v>32</v>
      </c>
      <c r="W17" s="176">
        <v>17</v>
      </c>
      <c r="X17" s="176">
        <v>8</v>
      </c>
      <c r="Y17" s="176">
        <v>14</v>
      </c>
      <c r="Z17" s="176">
        <v>0</v>
      </c>
      <c r="AA17" s="176">
        <v>3</v>
      </c>
      <c r="AB17" s="176">
        <v>0</v>
      </c>
      <c r="AC17" s="63" t="s">
        <v>28</v>
      </c>
      <c r="AD17" s="63" t="s">
        <v>28</v>
      </c>
      <c r="AE17" s="63" t="s">
        <v>28</v>
      </c>
      <c r="AF17" s="63" t="s">
        <v>28</v>
      </c>
      <c r="AG17" s="63" t="s">
        <v>28</v>
      </c>
      <c r="AH17" s="63" t="s">
        <v>28</v>
      </c>
      <c r="AI17" s="171" t="s">
        <v>32</v>
      </c>
      <c r="AJ17" s="63" t="s">
        <v>32</v>
      </c>
    </row>
    <row r="18" spans="2:36" s="110" customFormat="1" ht="20.100000000000001" customHeight="1">
      <c r="B18" s="6">
        <v>13</v>
      </c>
      <c r="C18" s="92" t="s">
        <v>205</v>
      </c>
      <c r="D18" s="92" t="s">
        <v>206</v>
      </c>
      <c r="E18" s="90" t="s">
        <v>207</v>
      </c>
      <c r="F18" s="203">
        <v>2744847</v>
      </c>
      <c r="G18" s="535">
        <f t="shared" si="0"/>
        <v>2.5502332188278618E-6</v>
      </c>
      <c r="H18" s="59" t="s">
        <v>28</v>
      </c>
      <c r="I18" s="175">
        <v>1</v>
      </c>
      <c r="J18" s="175">
        <v>1</v>
      </c>
      <c r="K18" s="173">
        <v>1</v>
      </c>
      <c r="L18" s="174">
        <v>1</v>
      </c>
      <c r="M18" s="174">
        <v>0</v>
      </c>
      <c r="N18" s="174">
        <v>0</v>
      </c>
      <c r="O18" s="29">
        <v>0</v>
      </c>
      <c r="P18" s="29">
        <v>0</v>
      </c>
      <c r="Q18" s="70" t="s">
        <v>3360</v>
      </c>
      <c r="R18" s="63" t="s">
        <v>28</v>
      </c>
      <c r="S18" s="75" t="s">
        <v>208</v>
      </c>
      <c r="T18" s="61" t="s">
        <v>37</v>
      </c>
      <c r="U18" s="29">
        <v>13</v>
      </c>
      <c r="V18" s="56" t="s">
        <v>32</v>
      </c>
      <c r="W18" s="176">
        <v>7</v>
      </c>
      <c r="X18" s="176">
        <v>1</v>
      </c>
      <c r="Y18" s="176">
        <v>2</v>
      </c>
      <c r="Z18" s="176">
        <v>1</v>
      </c>
      <c r="AA18" s="176">
        <v>3</v>
      </c>
      <c r="AB18" s="176">
        <v>0</v>
      </c>
      <c r="AC18" s="63" t="s">
        <v>28</v>
      </c>
      <c r="AD18" s="63" t="s">
        <v>32</v>
      </c>
      <c r="AE18" s="63" t="s">
        <v>32</v>
      </c>
      <c r="AF18" s="63" t="s">
        <v>32</v>
      </c>
      <c r="AG18" s="63" t="s">
        <v>28</v>
      </c>
      <c r="AH18" s="63" t="s">
        <v>32</v>
      </c>
      <c r="AI18" s="43">
        <v>47</v>
      </c>
      <c r="AJ18" s="63" t="s">
        <v>28</v>
      </c>
    </row>
    <row r="19" spans="2:36" s="110" customFormat="1" ht="20.100000000000001" customHeight="1">
      <c r="B19" s="6">
        <v>14</v>
      </c>
      <c r="C19" s="92" t="s">
        <v>110</v>
      </c>
      <c r="D19" s="92" t="s">
        <v>209</v>
      </c>
      <c r="E19" s="90" t="s">
        <v>210</v>
      </c>
      <c r="F19" s="203">
        <v>826161</v>
      </c>
      <c r="G19" s="535">
        <f t="shared" si="0"/>
        <v>7.2625069447722663E-6</v>
      </c>
      <c r="H19" s="59" t="s">
        <v>28</v>
      </c>
      <c r="I19" s="175">
        <v>2</v>
      </c>
      <c r="J19" s="175">
        <v>2</v>
      </c>
      <c r="K19" s="173">
        <v>2</v>
      </c>
      <c r="L19" s="174">
        <v>0</v>
      </c>
      <c r="M19" s="174">
        <v>2</v>
      </c>
      <c r="N19" s="174">
        <v>0</v>
      </c>
      <c r="O19" s="29">
        <v>0</v>
      </c>
      <c r="P19" s="29">
        <v>0</v>
      </c>
      <c r="Q19" s="70" t="s">
        <v>37</v>
      </c>
      <c r="R19" s="63" t="s">
        <v>32</v>
      </c>
      <c r="S19" s="75" t="s">
        <v>32</v>
      </c>
      <c r="T19" s="61" t="s">
        <v>37</v>
      </c>
      <c r="U19" s="29">
        <v>10</v>
      </c>
      <c r="V19" s="56" t="s">
        <v>32</v>
      </c>
      <c r="W19" s="176">
        <v>6</v>
      </c>
      <c r="X19" s="176">
        <v>3</v>
      </c>
      <c r="Y19" s="176">
        <v>3</v>
      </c>
      <c r="Z19" s="56" t="s">
        <v>32</v>
      </c>
      <c r="AA19" s="56" t="s">
        <v>32</v>
      </c>
      <c r="AB19" s="56" t="s">
        <v>32</v>
      </c>
      <c r="AC19" s="63" t="s">
        <v>28</v>
      </c>
      <c r="AD19" s="63" t="s">
        <v>28</v>
      </c>
      <c r="AE19" s="63" t="s">
        <v>28</v>
      </c>
      <c r="AF19" s="63" t="s">
        <v>28</v>
      </c>
      <c r="AG19" s="63" t="s">
        <v>28</v>
      </c>
      <c r="AH19" s="63" t="s">
        <v>32</v>
      </c>
      <c r="AI19" s="171" t="s">
        <v>32</v>
      </c>
      <c r="AJ19" s="63" t="s">
        <v>32</v>
      </c>
    </row>
    <row r="20" spans="2:36" s="110" customFormat="1" ht="20.100000000000001" customHeight="1">
      <c r="B20" s="6">
        <v>15</v>
      </c>
      <c r="C20" s="92" t="s">
        <v>211</v>
      </c>
      <c r="D20" s="92" t="s">
        <v>212</v>
      </c>
      <c r="E20" s="90" t="s">
        <v>213</v>
      </c>
      <c r="F20" s="203">
        <v>1525152</v>
      </c>
      <c r="G20" s="535">
        <f t="shared" si="0"/>
        <v>1.0490757642516942E-5</v>
      </c>
      <c r="H20" s="59" t="s">
        <v>28</v>
      </c>
      <c r="I20" s="175">
        <v>1</v>
      </c>
      <c r="J20" s="175">
        <v>1</v>
      </c>
      <c r="K20" s="173">
        <v>1</v>
      </c>
      <c r="L20" s="174">
        <v>0</v>
      </c>
      <c r="M20" s="174">
        <v>1</v>
      </c>
      <c r="N20" s="174">
        <v>0</v>
      </c>
      <c r="O20" s="29">
        <v>0</v>
      </c>
      <c r="P20" s="29">
        <v>0</v>
      </c>
      <c r="Q20" s="70" t="s">
        <v>37</v>
      </c>
      <c r="R20" s="63" t="s">
        <v>32</v>
      </c>
      <c r="S20" s="63" t="s">
        <v>32</v>
      </c>
      <c r="T20" s="61" t="s">
        <v>37</v>
      </c>
      <c r="U20" s="29">
        <v>10</v>
      </c>
      <c r="V20" s="56" t="s">
        <v>32</v>
      </c>
      <c r="W20" s="176">
        <v>16</v>
      </c>
      <c r="X20" s="176">
        <v>1</v>
      </c>
      <c r="Y20" s="176">
        <v>10</v>
      </c>
      <c r="Z20" s="176">
        <v>5</v>
      </c>
      <c r="AA20" s="176">
        <v>0</v>
      </c>
      <c r="AB20" s="176">
        <v>0</v>
      </c>
      <c r="AC20" s="63" t="s">
        <v>28</v>
      </c>
      <c r="AD20" s="63" t="s">
        <v>28</v>
      </c>
      <c r="AE20" s="63" t="s">
        <v>32</v>
      </c>
      <c r="AF20" s="63" t="s">
        <v>32</v>
      </c>
      <c r="AG20" s="63" t="s">
        <v>28</v>
      </c>
      <c r="AH20" s="63" t="s">
        <v>32</v>
      </c>
      <c r="AI20" s="43">
        <v>146</v>
      </c>
      <c r="AJ20" s="63" t="s">
        <v>32</v>
      </c>
    </row>
    <row r="21" spans="2:36" s="110" customFormat="1" ht="20.100000000000001" customHeight="1">
      <c r="B21" s="6">
        <v>16</v>
      </c>
      <c r="C21" s="92" t="s">
        <v>125</v>
      </c>
      <c r="D21" s="92" t="s">
        <v>214</v>
      </c>
      <c r="E21" s="103" t="s">
        <v>215</v>
      </c>
      <c r="F21" s="203">
        <v>724691</v>
      </c>
      <c r="G21" s="540">
        <f t="shared" si="0"/>
        <v>1.1039187736566343E-5</v>
      </c>
      <c r="H21" s="59" t="s">
        <v>28</v>
      </c>
      <c r="I21" s="175">
        <v>1</v>
      </c>
      <c r="J21" s="175">
        <v>1</v>
      </c>
      <c r="K21" s="173">
        <v>1</v>
      </c>
      <c r="L21" s="174">
        <v>0</v>
      </c>
      <c r="M21" s="174">
        <v>1</v>
      </c>
      <c r="N21" s="174">
        <v>0</v>
      </c>
      <c r="O21" s="79">
        <v>0</v>
      </c>
      <c r="P21" s="79">
        <v>0</v>
      </c>
      <c r="Q21" s="86" t="s">
        <v>54</v>
      </c>
      <c r="R21" s="104" t="s">
        <v>32</v>
      </c>
      <c r="S21" s="63" t="s">
        <v>32</v>
      </c>
      <c r="T21" s="73" t="s">
        <v>54</v>
      </c>
      <c r="U21" s="79">
        <v>6</v>
      </c>
      <c r="V21" s="74" t="s">
        <v>32</v>
      </c>
      <c r="W21" s="179">
        <v>8</v>
      </c>
      <c r="X21" s="179">
        <v>2</v>
      </c>
      <c r="Y21" s="179">
        <v>3</v>
      </c>
      <c r="Z21" s="179">
        <v>3</v>
      </c>
      <c r="AA21" s="179">
        <v>0</v>
      </c>
      <c r="AB21" s="179">
        <v>0</v>
      </c>
      <c r="AC21" s="104" t="s">
        <v>28</v>
      </c>
      <c r="AD21" s="104" t="s">
        <v>32</v>
      </c>
      <c r="AE21" s="104" t="s">
        <v>32</v>
      </c>
      <c r="AF21" s="104" t="s">
        <v>28</v>
      </c>
      <c r="AG21" s="104" t="s">
        <v>28</v>
      </c>
      <c r="AH21" s="104" t="s">
        <v>32</v>
      </c>
      <c r="AI21" s="171" t="s">
        <v>32</v>
      </c>
      <c r="AJ21" s="63" t="s">
        <v>32</v>
      </c>
    </row>
    <row r="22" spans="2:36" s="110" customFormat="1" ht="20.100000000000001" customHeight="1">
      <c r="B22" s="6">
        <v>17</v>
      </c>
      <c r="C22" s="92" t="s">
        <v>129</v>
      </c>
      <c r="D22" s="92" t="s">
        <v>216</v>
      </c>
      <c r="E22" s="532"/>
      <c r="F22" s="203">
        <v>1200754</v>
      </c>
      <c r="G22" s="541" t="str">
        <f t="shared" si="0"/>
        <v/>
      </c>
      <c r="H22" s="59" t="s">
        <v>217</v>
      </c>
      <c r="I22" s="175">
        <v>1</v>
      </c>
      <c r="J22" s="175">
        <f>I22</f>
        <v>1</v>
      </c>
      <c r="K22" s="175">
        <v>0</v>
      </c>
      <c r="L22" s="230"/>
      <c r="M22" s="230"/>
      <c r="N22" s="230"/>
      <c r="O22" s="231"/>
      <c r="P22" s="231"/>
      <c r="Q22" s="70" t="s">
        <v>3351</v>
      </c>
      <c r="R22" s="232"/>
      <c r="S22" s="233"/>
      <c r="T22" s="234"/>
      <c r="U22" s="231"/>
      <c r="V22" s="235"/>
      <c r="W22" s="236"/>
      <c r="X22" s="236"/>
      <c r="Y22" s="236"/>
      <c r="Z22" s="236"/>
      <c r="AA22" s="236"/>
      <c r="AB22" s="236"/>
      <c r="AC22" s="232"/>
      <c r="AD22" s="232"/>
      <c r="AE22" s="232"/>
      <c r="AF22" s="232"/>
      <c r="AG22" s="232"/>
      <c r="AH22" s="232"/>
      <c r="AI22" s="237"/>
      <c r="AJ22" s="232"/>
    </row>
    <row r="23" spans="2:36" s="110" customFormat="1" ht="20.100000000000001" customHeight="1">
      <c r="B23" s="6">
        <v>18</v>
      </c>
      <c r="C23" s="92" t="s">
        <v>218</v>
      </c>
      <c r="D23" s="92" t="s">
        <v>219</v>
      </c>
      <c r="E23" s="90" t="s">
        <v>220</v>
      </c>
      <c r="F23" s="209">
        <v>937975</v>
      </c>
      <c r="G23" s="535">
        <f t="shared" si="0"/>
        <v>8.5290119672699171E-6</v>
      </c>
      <c r="H23" s="71" t="s">
        <v>28</v>
      </c>
      <c r="I23" s="175">
        <v>1</v>
      </c>
      <c r="J23" s="175">
        <v>1</v>
      </c>
      <c r="K23" s="173">
        <v>1</v>
      </c>
      <c r="L23" s="174">
        <v>0</v>
      </c>
      <c r="M23" s="174">
        <v>1</v>
      </c>
      <c r="N23" s="174">
        <v>0</v>
      </c>
      <c r="O23" s="112">
        <v>0</v>
      </c>
      <c r="P23" s="29">
        <v>0</v>
      </c>
      <c r="Q23" s="72" t="s">
        <v>37</v>
      </c>
      <c r="R23" s="63" t="s">
        <v>32</v>
      </c>
      <c r="S23" s="63" t="s">
        <v>32</v>
      </c>
      <c r="T23" s="61" t="s">
        <v>79</v>
      </c>
      <c r="U23" s="112">
        <v>5</v>
      </c>
      <c r="V23" s="71" t="s">
        <v>95</v>
      </c>
      <c r="W23" s="182">
        <v>8</v>
      </c>
      <c r="X23" s="182">
        <v>3</v>
      </c>
      <c r="Y23" s="182">
        <v>4</v>
      </c>
      <c r="Z23" s="182">
        <v>0</v>
      </c>
      <c r="AA23" s="182">
        <v>1</v>
      </c>
      <c r="AB23" s="182">
        <v>0</v>
      </c>
      <c r="AC23" s="63" t="s">
        <v>28</v>
      </c>
      <c r="AD23" s="63" t="s">
        <v>32</v>
      </c>
      <c r="AE23" s="63" t="s">
        <v>28</v>
      </c>
      <c r="AF23" s="63" t="s">
        <v>32</v>
      </c>
      <c r="AG23" s="63" t="s">
        <v>28</v>
      </c>
      <c r="AH23" s="63" t="s">
        <v>32</v>
      </c>
      <c r="AI23" s="43" t="s">
        <v>91</v>
      </c>
      <c r="AJ23" s="63" t="s">
        <v>28</v>
      </c>
    </row>
    <row r="24" spans="2:36" s="110" customFormat="1" ht="20.100000000000001" customHeight="1">
      <c r="B24" s="6">
        <v>19</v>
      </c>
      <c r="C24" s="92" t="s">
        <v>218</v>
      </c>
      <c r="D24" s="92" t="s">
        <v>221</v>
      </c>
      <c r="E24" s="90" t="s">
        <v>222</v>
      </c>
      <c r="F24" s="210">
        <v>1612392</v>
      </c>
      <c r="G24" s="535">
        <f t="shared" si="0"/>
        <v>8.6827520851008933E-6</v>
      </c>
      <c r="H24" s="59" t="s">
        <v>28</v>
      </c>
      <c r="I24" s="175">
        <v>1</v>
      </c>
      <c r="J24" s="175">
        <v>1</v>
      </c>
      <c r="K24" s="173">
        <v>1</v>
      </c>
      <c r="L24" s="174">
        <v>0</v>
      </c>
      <c r="M24" s="174">
        <v>1</v>
      </c>
      <c r="N24" s="174">
        <v>0</v>
      </c>
      <c r="O24" s="112">
        <v>0</v>
      </c>
      <c r="P24" s="79">
        <v>0</v>
      </c>
      <c r="Q24" s="72" t="s">
        <v>67</v>
      </c>
      <c r="R24" s="113" t="s">
        <v>32</v>
      </c>
      <c r="S24" s="63" t="s">
        <v>32</v>
      </c>
      <c r="T24" s="76" t="s">
        <v>67</v>
      </c>
      <c r="U24" s="112">
        <v>70</v>
      </c>
      <c r="V24" s="71" t="s">
        <v>37</v>
      </c>
      <c r="W24" s="182">
        <v>14</v>
      </c>
      <c r="X24" s="182">
        <v>4</v>
      </c>
      <c r="Y24" s="182">
        <v>8</v>
      </c>
      <c r="Z24" s="182">
        <v>3</v>
      </c>
      <c r="AA24" s="182">
        <v>0</v>
      </c>
      <c r="AB24" s="182">
        <v>0</v>
      </c>
      <c r="AC24" s="113" t="s">
        <v>28</v>
      </c>
      <c r="AD24" s="113" t="s">
        <v>32</v>
      </c>
      <c r="AE24" s="113" t="s">
        <v>32</v>
      </c>
      <c r="AF24" s="113" t="s">
        <v>32</v>
      </c>
      <c r="AG24" s="113" t="s">
        <v>28</v>
      </c>
      <c r="AH24" s="113" t="s">
        <v>32</v>
      </c>
      <c r="AI24" s="43">
        <v>218.3</v>
      </c>
      <c r="AJ24" s="63" t="s">
        <v>28</v>
      </c>
    </row>
    <row r="25" spans="2:36" s="110" customFormat="1" ht="20.100000000000001" customHeight="1">
      <c r="B25" s="6">
        <v>20</v>
      </c>
      <c r="C25" s="92" t="s">
        <v>223</v>
      </c>
      <c r="D25" s="92" t="s">
        <v>224</v>
      </c>
      <c r="E25" s="90" t="s">
        <v>225</v>
      </c>
      <c r="F25" s="203">
        <v>738865</v>
      </c>
      <c r="G25" s="535">
        <f t="shared" si="0"/>
        <v>1.4887699376746767E-5</v>
      </c>
      <c r="H25" s="59" t="s">
        <v>28</v>
      </c>
      <c r="I25" s="175">
        <v>1</v>
      </c>
      <c r="J25" s="175">
        <v>1</v>
      </c>
      <c r="K25" s="173">
        <v>1</v>
      </c>
      <c r="L25" s="174">
        <v>1</v>
      </c>
      <c r="M25" s="174">
        <v>0</v>
      </c>
      <c r="N25" s="174">
        <v>0</v>
      </c>
      <c r="O25" s="29">
        <v>1</v>
      </c>
      <c r="P25" s="29">
        <v>0</v>
      </c>
      <c r="Q25" s="70" t="s">
        <v>3360</v>
      </c>
      <c r="R25" s="63" t="s">
        <v>32</v>
      </c>
      <c r="S25" s="75" t="s">
        <v>32</v>
      </c>
      <c r="T25" s="61" t="s">
        <v>37</v>
      </c>
      <c r="U25" s="29">
        <v>35</v>
      </c>
      <c r="V25" s="56" t="s">
        <v>79</v>
      </c>
      <c r="W25" s="176">
        <v>11</v>
      </c>
      <c r="X25" s="176">
        <v>3</v>
      </c>
      <c r="Y25" s="176">
        <v>7</v>
      </c>
      <c r="Z25" s="176">
        <v>1</v>
      </c>
      <c r="AA25" s="176">
        <v>0</v>
      </c>
      <c r="AB25" s="176">
        <v>0</v>
      </c>
      <c r="AC25" s="63" t="s">
        <v>28</v>
      </c>
      <c r="AD25" s="63" t="s">
        <v>32</v>
      </c>
      <c r="AE25" s="63" t="s">
        <v>32</v>
      </c>
      <c r="AF25" s="63" t="s">
        <v>32</v>
      </c>
      <c r="AG25" s="63" t="s">
        <v>32</v>
      </c>
      <c r="AH25" s="63" t="s">
        <v>32</v>
      </c>
      <c r="AI25" s="347">
        <v>324.7</v>
      </c>
      <c r="AJ25" s="104" t="s">
        <v>32</v>
      </c>
    </row>
    <row r="26" spans="2:36" s="110" customFormat="1" ht="20.100000000000001" customHeight="1">
      <c r="B26" s="6"/>
      <c r="C26" s="515"/>
      <c r="D26" s="515"/>
      <c r="E26" s="521"/>
      <c r="F26" s="522"/>
      <c r="G26" s="434"/>
      <c r="H26" s="435"/>
      <c r="I26" s="523"/>
      <c r="J26" s="523"/>
      <c r="K26" s="523"/>
      <c r="L26" s="519"/>
      <c r="M26" s="519"/>
      <c r="N26" s="519"/>
      <c r="O26" s="437"/>
      <c r="P26" s="437"/>
      <c r="Q26" s="438"/>
      <c r="R26" s="439"/>
      <c r="S26" s="440"/>
      <c r="T26" s="441"/>
      <c r="U26" s="437"/>
      <c r="V26" s="442"/>
      <c r="W26" s="520"/>
      <c r="X26" s="520"/>
      <c r="Y26" s="520"/>
      <c r="Z26" s="520"/>
      <c r="AA26" s="520"/>
      <c r="AB26" s="520"/>
      <c r="AC26" s="439"/>
      <c r="AD26" s="439"/>
      <c r="AE26" s="439"/>
      <c r="AF26" s="439"/>
      <c r="AG26" s="439"/>
      <c r="AH26" s="439"/>
      <c r="AI26" s="498"/>
      <c r="AJ26" s="439"/>
    </row>
    <row r="27" spans="2:36" s="144" customFormat="1" ht="15" customHeight="1">
      <c r="C27" s="12" t="s">
        <v>163</v>
      </c>
      <c r="D27" s="431"/>
      <c r="E27" s="432"/>
      <c r="F27" s="433"/>
      <c r="G27" s="434"/>
      <c r="H27" s="435"/>
      <c r="I27" s="436"/>
      <c r="J27" s="436"/>
      <c r="K27" s="436"/>
      <c r="L27" s="436"/>
      <c r="M27" s="436"/>
      <c r="N27" s="436"/>
      <c r="O27" s="437"/>
      <c r="Q27" s="438"/>
      <c r="R27" s="439"/>
      <c r="S27" s="440"/>
      <c r="T27" s="441"/>
      <c r="U27" s="437"/>
      <c r="V27" s="442"/>
      <c r="W27" s="437"/>
      <c r="X27" s="437"/>
      <c r="Y27" s="437"/>
      <c r="Z27" s="437"/>
      <c r="AA27" s="437"/>
      <c r="AB27" s="437"/>
      <c r="AC27" s="439"/>
      <c r="AD27" s="439"/>
      <c r="AE27" s="439"/>
      <c r="AF27" s="439"/>
      <c r="AG27" s="439"/>
      <c r="AH27" s="439"/>
      <c r="AI27" s="443"/>
      <c r="AJ27" s="439"/>
    </row>
    <row r="28" spans="2:36" s="144" customFormat="1" ht="15" customHeight="1">
      <c r="C28" s="1" t="s">
        <v>164</v>
      </c>
      <c r="D28" s="431"/>
      <c r="E28" s="432"/>
      <c r="F28" s="433"/>
      <c r="G28" s="434"/>
      <c r="H28" s="435"/>
      <c r="I28" s="436"/>
      <c r="J28" s="436"/>
      <c r="K28" s="436"/>
      <c r="L28" s="436"/>
      <c r="M28" s="436"/>
      <c r="N28" s="436"/>
      <c r="O28" s="437"/>
      <c r="P28" s="437"/>
      <c r="Q28" s="438"/>
      <c r="R28" s="439"/>
      <c r="S28" s="440"/>
      <c r="T28" s="441"/>
      <c r="U28" s="437"/>
      <c r="V28" s="442"/>
      <c r="W28" s="437"/>
      <c r="X28" s="437"/>
      <c r="Y28" s="437"/>
      <c r="Z28" s="437"/>
      <c r="AA28" s="437"/>
      <c r="AB28" s="437"/>
      <c r="AC28" s="439"/>
      <c r="AD28" s="439"/>
      <c r="AE28" s="439"/>
      <c r="AF28" s="439"/>
      <c r="AG28" s="439"/>
      <c r="AH28" s="439"/>
      <c r="AI28" s="443"/>
      <c r="AJ28" s="439"/>
    </row>
    <row r="29" spans="2:36" s="144" customFormat="1" ht="15" customHeight="1">
      <c r="C29" s="1" t="s">
        <v>3364</v>
      </c>
      <c r="D29" s="431"/>
      <c r="E29" s="432"/>
      <c r="F29" s="433"/>
      <c r="G29" s="434"/>
      <c r="H29" s="435"/>
      <c r="I29" s="436"/>
      <c r="J29" s="436"/>
      <c r="K29" s="436"/>
      <c r="L29" s="436"/>
      <c r="M29" s="436"/>
      <c r="N29" s="436"/>
      <c r="O29" s="437"/>
      <c r="P29" s="437"/>
      <c r="Q29" s="438"/>
      <c r="R29" s="439"/>
      <c r="S29" s="440"/>
      <c r="T29" s="441"/>
      <c r="U29" s="437"/>
      <c r="V29" s="442"/>
      <c r="W29" s="437"/>
      <c r="X29" s="437"/>
      <c r="Y29" s="437"/>
      <c r="Z29" s="437"/>
      <c r="AA29" s="437"/>
      <c r="AB29" s="437"/>
      <c r="AC29" s="439"/>
      <c r="AD29" s="439"/>
      <c r="AE29" s="439"/>
      <c r="AF29" s="439"/>
      <c r="AG29" s="439"/>
      <c r="AH29" s="439"/>
      <c r="AI29" s="443"/>
      <c r="AJ29" s="439"/>
    </row>
  </sheetData>
  <sheetProtection selectLockedCells="1"/>
  <protectedRanges>
    <protectedRange password="CB81" sqref="Z2" name="範囲1_2_2"/>
    <protectedRange password="CB81" sqref="Z3:Z5" name="範囲1_1_2_1"/>
  </protectedRanges>
  <autoFilter ref="A5:AL29" xr:uid="{00000000-0009-0000-0000-000002000000}"/>
  <mergeCells count="33">
    <mergeCell ref="I4:I5"/>
    <mergeCell ref="AG4:AG5"/>
    <mergeCell ref="X3:AB3"/>
    <mergeCell ref="C3:C5"/>
    <mergeCell ref="D3:D5"/>
    <mergeCell ref="F4:F5"/>
    <mergeCell ref="G4:G5"/>
    <mergeCell ref="W4:W5"/>
    <mergeCell ref="X4:AB4"/>
    <mergeCell ref="K4:K5"/>
    <mergeCell ref="L4:L5"/>
    <mergeCell ref="M4:M5"/>
    <mergeCell ref="C2:AJ2"/>
    <mergeCell ref="H4:H5"/>
    <mergeCell ref="Q4:Q5"/>
    <mergeCell ref="R4:R5"/>
    <mergeCell ref="S4:S5"/>
    <mergeCell ref="T4:T5"/>
    <mergeCell ref="U4:U5"/>
    <mergeCell ref="AC3:AI3"/>
    <mergeCell ref="O4:P4"/>
    <mergeCell ref="H3:V3"/>
    <mergeCell ref="AH4:AH5"/>
    <mergeCell ref="N4:N5"/>
    <mergeCell ref="V4:V5"/>
    <mergeCell ref="J4:J5"/>
    <mergeCell ref="AJ4:AJ5"/>
    <mergeCell ref="E4:E5"/>
    <mergeCell ref="AI4:AI5"/>
    <mergeCell ref="AC4:AC5"/>
    <mergeCell ref="AD4:AD5"/>
    <mergeCell ref="AE4:AE5"/>
    <mergeCell ref="AF4:AF5"/>
  </mergeCells>
  <phoneticPr fontId="3"/>
  <conditionalFormatting sqref="AI6:AI26">
    <cfRule type="expression" dxfId="3610" priority="438">
      <formula>OR(H6="△",H6="×")</formula>
    </cfRule>
  </conditionalFormatting>
  <conditionalFormatting sqref="AJ6:AJ26">
    <cfRule type="expression" dxfId="3609" priority="437">
      <formula>OR(H6="△",H6="×")</formula>
    </cfRule>
  </conditionalFormatting>
  <conditionalFormatting sqref="T6:T7 T9:T13 T16:T26">
    <cfRule type="expression" dxfId="3608" priority="16712">
      <formula>AND(OR(#REF!="△",#REF!="×"),C6&lt;1,C6&lt;&gt;"")</formula>
    </cfRule>
  </conditionalFormatting>
  <conditionalFormatting sqref="U6:U7 U9:U13 U16:U26">
    <cfRule type="expression" dxfId="3607" priority="16713">
      <formula>AND(OR(#REF!="△",#REF!="×"),C6&lt;1,C6&lt;&gt;"")</formula>
    </cfRule>
  </conditionalFormatting>
  <conditionalFormatting sqref="R6:R7 R9:R13 R16:R26">
    <cfRule type="expression" dxfId="3606" priority="16714">
      <formula>AND(OR(#REF!="△",#REF!="×"),C6&lt;1,C6&lt;&gt;"")</formula>
    </cfRule>
  </conditionalFormatting>
  <conditionalFormatting sqref="T14:T15">
    <cfRule type="expression" dxfId="3605" priority="16732">
      <formula>AND(OR(#REF!="△",#REF!="×"),C14&lt;1,C14&lt;&gt;"")</formula>
    </cfRule>
  </conditionalFormatting>
  <conditionalFormatting sqref="U14:U15">
    <cfRule type="expression" dxfId="3604" priority="16733">
      <formula>AND(OR(#REF!="△",#REF!="×"),C14&lt;1,C14&lt;&gt;"")</formula>
    </cfRule>
  </conditionalFormatting>
  <conditionalFormatting sqref="R14:R15">
    <cfRule type="expression" dxfId="3603" priority="16734">
      <formula>AND(OR(#REF!="△",#REF!="×"),C14&lt;1,C14&lt;&gt;"")</formula>
    </cfRule>
  </conditionalFormatting>
  <conditionalFormatting sqref="T8">
    <cfRule type="expression" dxfId="3602" priority="16762">
      <formula>AND(OR(#REF!="△",#REF!="×"),C8&lt;1,C8&lt;&gt;"")</formula>
    </cfRule>
  </conditionalFormatting>
  <conditionalFormatting sqref="U8">
    <cfRule type="expression" dxfId="3601" priority="16763">
      <formula>AND(OR(#REF!="△",#REF!="×"),C8&lt;1,C8&lt;&gt;"")</formula>
    </cfRule>
  </conditionalFormatting>
  <conditionalFormatting sqref="R8">
    <cfRule type="expression" dxfId="3600" priority="16764">
      <formula>AND(OR(#REF!="△",#REF!="×"),C8&lt;1,C8&lt;&gt;"")</formula>
    </cfRule>
  </conditionalFormatting>
  <conditionalFormatting sqref="AA10 Y9 Z6:Z7 Z9:Z13 Z16:Z26">
    <cfRule type="expression" dxfId="3599" priority="16800">
      <formula>AND(OR(#REF!="△",#REF!="×"),A6&lt;1,A6&lt;&gt;"")</formula>
    </cfRule>
  </conditionalFormatting>
  <conditionalFormatting sqref="AC6:AC7 AC9:AC13 AC16:AC26">
    <cfRule type="expression" dxfId="3598" priority="16801">
      <formula>AND(OR(#REF!="△",#REF!="×"),B6&lt;1,B6&lt;&gt;"")</formula>
    </cfRule>
  </conditionalFormatting>
  <conditionalFormatting sqref="AD6:AD13 AD16:AD26">
    <cfRule type="expression" dxfId="3597" priority="16802">
      <formula>AND(OR(#REF!="△",#REF!="×"),B6&lt;1,B6&lt;&gt;"")</formula>
    </cfRule>
  </conditionalFormatting>
  <conditionalFormatting sqref="AE6:AE7 AE9:AE13 AE16:AE17 AE19:AE26">
    <cfRule type="expression" dxfId="3596" priority="16803">
      <formula>AND(OR(#REF!="△",#REF!="×"),B6&lt;1,B6&lt;&gt;"")</formula>
    </cfRule>
  </conditionalFormatting>
  <conditionalFormatting sqref="AF6:AF7 AF9:AF13 AF16:AF17 AF19:AF26">
    <cfRule type="expression" dxfId="3595" priority="16804">
      <formula>AND(OR(#REF!="△",#REF!="×"),B6&lt;1,B6&lt;&gt;"")</formula>
    </cfRule>
  </conditionalFormatting>
  <conditionalFormatting sqref="AG6:AG7 AG9:AG13 AG16:AG26">
    <cfRule type="expression" dxfId="3594" priority="16805">
      <formula>AND(OR(#REF!="△",#REF!="×"),B6&lt;1,B6&lt;&gt;"")</formula>
    </cfRule>
  </conditionalFormatting>
  <conditionalFormatting sqref="W6:W7 W9:W13 W16:W26">
    <cfRule type="expression" dxfId="3593" priority="16806">
      <formula>AND(OR(#REF!="△",#REF!="×"),B6&lt;1,B6&lt;&gt;"")</formula>
    </cfRule>
  </conditionalFormatting>
  <conditionalFormatting sqref="X6:X7 X9:X13 X16:X26">
    <cfRule type="expression" dxfId="3592" priority="16807">
      <formula>AND(OR(#REF!="△",#REF!="×"),B6&lt;1,B6&lt;&gt;"")</formula>
    </cfRule>
  </conditionalFormatting>
  <conditionalFormatting sqref="Y6:Y7 Y10:Y13 Y16:Y26">
    <cfRule type="expression" dxfId="3591" priority="16808">
      <formula>AND(OR(#REF!="△",#REF!="×"),B6&lt;1,B6&lt;&gt;"")</formula>
    </cfRule>
  </conditionalFormatting>
  <conditionalFormatting sqref="AA6:AA7 AA9 AA11:AA13 AA16:AA26">
    <cfRule type="expression" dxfId="3590" priority="16810">
      <formula>AND(OR(#REF!="△",#REF!="×"),B6&lt;1,B6&lt;&gt;"")</formula>
    </cfRule>
  </conditionalFormatting>
  <conditionalFormatting sqref="AB6:AB7 AB9:AB13 AB16:AB26">
    <cfRule type="expression" dxfId="3589" priority="16811">
      <formula>AND(OR(#REF!="△",#REF!="×"),B6&lt;1,B6&lt;&gt;"")</formula>
    </cfRule>
  </conditionalFormatting>
  <conditionalFormatting sqref="AC14:AC15">
    <cfRule type="expression" dxfId="3588" priority="16845">
      <formula>AND(OR(#REF!="△",#REF!="×"),B14&lt;1,B14&lt;&gt;"")</formula>
    </cfRule>
  </conditionalFormatting>
  <conditionalFormatting sqref="AD14:AD15">
    <cfRule type="expression" dxfId="3587" priority="16846">
      <formula>AND(OR(#REF!="△",#REF!="×"),B14&lt;1,B14&lt;&gt;"")</formula>
    </cfRule>
  </conditionalFormatting>
  <conditionalFormatting sqref="AE14:AE15">
    <cfRule type="expression" dxfId="3586" priority="16847">
      <formula>AND(OR(#REF!="△",#REF!="×"),B14&lt;1,B14&lt;&gt;"")</formula>
    </cfRule>
  </conditionalFormatting>
  <conditionalFormatting sqref="AF14:AF15">
    <cfRule type="expression" dxfId="3585" priority="16848">
      <formula>AND(OR(#REF!="△",#REF!="×"),B14&lt;1,B14&lt;&gt;"")</formula>
    </cfRule>
  </conditionalFormatting>
  <conditionalFormatting sqref="AG14:AG15">
    <cfRule type="expression" dxfId="3584" priority="16849">
      <formula>AND(OR(#REF!="△",#REF!="×"),B14&lt;1,B14&lt;&gt;"")</formula>
    </cfRule>
  </conditionalFormatting>
  <conditionalFormatting sqref="W14:W15">
    <cfRule type="expression" dxfId="3583" priority="16850">
      <formula>AND(OR(#REF!="△",#REF!="×"),B14&lt;1,B14&lt;&gt;"")</formula>
    </cfRule>
  </conditionalFormatting>
  <conditionalFormatting sqref="X14:X15">
    <cfRule type="expression" dxfId="3582" priority="16851">
      <formula>AND(OR(#REF!="△",#REF!="×"),B14&lt;1,B14&lt;&gt;"")</formula>
    </cfRule>
  </conditionalFormatting>
  <conditionalFormatting sqref="Y14:Y15">
    <cfRule type="expression" dxfId="3581" priority="16852">
      <formula>AND(OR(#REF!="△",#REF!="×"),B14&lt;1,B14&lt;&gt;"")</formula>
    </cfRule>
  </conditionalFormatting>
  <conditionalFormatting sqref="Z14:Z15">
    <cfRule type="expression" dxfId="3580" priority="16853">
      <formula>AND(OR(#REF!="△",#REF!="×"),B14&lt;1,B14&lt;&gt;"")</formula>
    </cfRule>
  </conditionalFormatting>
  <conditionalFormatting sqref="AA14:AA15">
    <cfRule type="expression" dxfId="3579" priority="16854">
      <formula>AND(OR(#REF!="△",#REF!="×"),B14&lt;1,B14&lt;&gt;"")</formula>
    </cfRule>
  </conditionalFormatting>
  <conditionalFormatting sqref="AB14:AB15">
    <cfRule type="expression" dxfId="3578" priority="16855">
      <formula>AND(OR(#REF!="△",#REF!="×"),B14&lt;1,B14&lt;&gt;"")</formula>
    </cfRule>
  </conditionalFormatting>
  <conditionalFormatting sqref="AC8">
    <cfRule type="expression" dxfId="3577" priority="16904">
      <formula>AND(OR(#REF!="△",#REF!="×"),B8&lt;1,B8&lt;&gt;"")</formula>
    </cfRule>
  </conditionalFormatting>
  <conditionalFormatting sqref="AG8">
    <cfRule type="expression" dxfId="3576" priority="16908">
      <formula>AND(OR(#REF!="△",#REF!="×"),B8&lt;1,B8&lt;&gt;"")</formula>
    </cfRule>
  </conditionalFormatting>
  <conditionalFormatting sqref="W8">
    <cfRule type="expression" dxfId="3575" priority="16909">
      <formula>AND(OR(#REF!="△",#REF!="×"),B8&lt;1,B8&lt;&gt;"")</formula>
    </cfRule>
  </conditionalFormatting>
  <conditionalFormatting sqref="X8">
    <cfRule type="expression" dxfId="3574" priority="16910">
      <formula>AND(OR(#REF!="△",#REF!="×"),B8&lt;1,B8&lt;&gt;"")</formula>
    </cfRule>
  </conditionalFormatting>
  <conditionalFormatting sqref="Y8">
    <cfRule type="expression" dxfId="3573" priority="16911">
      <formula>AND(OR(#REF!="△",#REF!="×"),B8&lt;1,B8&lt;&gt;"")</formula>
    </cfRule>
  </conditionalFormatting>
  <conditionalFormatting sqref="Z8">
    <cfRule type="expression" dxfId="3572" priority="16912">
      <formula>AND(OR(#REF!="△",#REF!="×"),B8&lt;1,B8&lt;&gt;"")</formula>
    </cfRule>
  </conditionalFormatting>
  <conditionalFormatting sqref="AA8">
    <cfRule type="expression" dxfId="3571" priority="16913">
      <formula>AND(OR(#REF!="△",#REF!="×"),B8&lt;1,B8&lt;&gt;"")</formula>
    </cfRule>
  </conditionalFormatting>
  <conditionalFormatting sqref="AB8">
    <cfRule type="expression" dxfId="3570" priority="16914">
      <formula>AND(OR(#REF!="△",#REF!="×"),B8&lt;1,B8&lt;&gt;"")</formula>
    </cfRule>
  </conditionalFormatting>
  <conditionalFormatting sqref="O6:O25 O28:O29">
    <cfRule type="expression" dxfId="3569" priority="129">
      <formula>K6-O6-P6&lt;0</formula>
    </cfRule>
  </conditionalFormatting>
  <conditionalFormatting sqref="P23:P24 P28:P29">
    <cfRule type="expression" dxfId="3568" priority="127">
      <formula>AND(OR(H23="△",H23="×"),K23&lt;1,K23&lt;&gt;"")</formula>
    </cfRule>
  </conditionalFormatting>
  <conditionalFormatting sqref="O23:O24">
    <cfRule type="expression" dxfId="3567" priority="128">
      <formula>AND(OR(H23="△",H23="×"),K23&lt;1,K23&lt;&gt;"")</formula>
    </cfRule>
  </conditionalFormatting>
  <conditionalFormatting sqref="P6">
    <cfRule type="expression" dxfId="3566" priority="124">
      <formula>AND(OR(H6="△",H6="×"),K6&lt;1,K6&lt;&gt;"")</formula>
    </cfRule>
  </conditionalFormatting>
  <conditionalFormatting sqref="O6">
    <cfRule type="expression" dxfId="3565" priority="125">
      <formula>AND(OR(H6="△",H6="×"),K6&lt;1,K6&lt;&gt;"")</formula>
    </cfRule>
  </conditionalFormatting>
  <conditionalFormatting sqref="P7">
    <cfRule type="expression" dxfId="3564" priority="121">
      <formula>AND(OR(H7="△",H7="×"),K7&lt;1,K7&lt;&gt;"")</formula>
    </cfRule>
  </conditionalFormatting>
  <conditionalFormatting sqref="O7">
    <cfRule type="expression" dxfId="3563" priority="122">
      <formula>AND(OR(H7="△",H7="×"),K7&lt;1,K7&lt;&gt;"")</formula>
    </cfRule>
  </conditionalFormatting>
  <conditionalFormatting sqref="P13">
    <cfRule type="expression" dxfId="3562" priority="118">
      <formula>AND(OR(H13="△",H13="×"),K13&lt;1,K13&lt;&gt;"")</formula>
    </cfRule>
  </conditionalFormatting>
  <conditionalFormatting sqref="O13">
    <cfRule type="expression" dxfId="3561" priority="119">
      <formula>AND(OR(H13="△",H13="×"),K13&lt;1,K13&lt;&gt;"")</formula>
    </cfRule>
  </conditionalFormatting>
  <conditionalFormatting sqref="P15">
    <cfRule type="expression" dxfId="3560" priority="112">
      <formula>AND(OR(H15="△",H15="×"),K15&lt;1,K15&lt;&gt;"")</formula>
    </cfRule>
  </conditionalFormatting>
  <conditionalFormatting sqref="O15">
    <cfRule type="expression" dxfId="3559" priority="113">
      <formula>AND(OR(H15="△",H15="×"),K15&lt;1,K15&lt;&gt;"")</formula>
    </cfRule>
  </conditionalFormatting>
  <conditionalFormatting sqref="P14">
    <cfRule type="expression" dxfId="3558" priority="115">
      <formula>AND(OR(H14="△",H14="×"),K14&lt;1,K14&lt;&gt;"")</formula>
    </cfRule>
  </conditionalFormatting>
  <conditionalFormatting sqref="O14">
    <cfRule type="expression" dxfId="3557" priority="116">
      <formula>AND(OR(H14="△",H14="×"),K14&lt;1,K14&lt;&gt;"")</formula>
    </cfRule>
  </conditionalFormatting>
  <conditionalFormatting sqref="P16">
    <cfRule type="expression" dxfId="3556" priority="109">
      <formula>AND(OR(H16="△",H16="×"),K16&lt;1,K16&lt;&gt;"")</formula>
    </cfRule>
  </conditionalFormatting>
  <conditionalFormatting sqref="O16">
    <cfRule type="expression" dxfId="3555" priority="110">
      <formula>AND(OR(H16="△",H16="×"),K16&lt;1,K16&lt;&gt;"")</formula>
    </cfRule>
  </conditionalFormatting>
  <conditionalFormatting sqref="P20">
    <cfRule type="expression" dxfId="3554" priority="106">
      <formula>AND(OR(H20="△",H20="×"),K20&lt;1,K20&lt;&gt;"")</formula>
    </cfRule>
  </conditionalFormatting>
  <conditionalFormatting sqref="O20">
    <cfRule type="expression" dxfId="3553" priority="107">
      <formula>AND(OR(H20="△",H20="×"),K20&lt;1,K20&lt;&gt;"")</formula>
    </cfRule>
  </conditionalFormatting>
  <conditionalFormatting sqref="P21">
    <cfRule type="expression" dxfId="3552" priority="103">
      <formula>AND(OR(H21="△",H21="×"),K21&lt;1,K21&lt;&gt;"")</formula>
    </cfRule>
  </conditionalFormatting>
  <conditionalFormatting sqref="O21">
    <cfRule type="expression" dxfId="3551" priority="104">
      <formula>AND(OR(H21="△",H21="×"),K21&lt;1,K21&lt;&gt;"")</formula>
    </cfRule>
  </conditionalFormatting>
  <conditionalFormatting sqref="P25:P26">
    <cfRule type="expression" dxfId="3550" priority="100">
      <formula>AND(OR(H25="△",H25="×"),K25&lt;1,K25&lt;&gt;"")</formula>
    </cfRule>
  </conditionalFormatting>
  <conditionalFormatting sqref="O25:O26">
    <cfRule type="expression" dxfId="3549" priority="101">
      <formula>AND(OR(H25="△",H25="×"),K25&lt;1,K25&lt;&gt;"")</formula>
    </cfRule>
  </conditionalFormatting>
  <conditionalFormatting sqref="P8">
    <cfRule type="expression" dxfId="3548" priority="97">
      <formula>AND(OR(H8="△",H8="×"),K8&lt;1,K8&lt;&gt;"")</formula>
    </cfRule>
  </conditionalFormatting>
  <conditionalFormatting sqref="O8">
    <cfRule type="expression" dxfId="3547" priority="98">
      <formula>AND(OR(H8="△",H8="×"),K8&lt;1,K8&lt;&gt;"")</formula>
    </cfRule>
  </conditionalFormatting>
  <conditionalFormatting sqref="P22">
    <cfRule type="expression" dxfId="3546" priority="94">
      <formula>AND(OR(H22="△",H22="×"),K22&lt;1,K22&lt;&gt;"")</formula>
    </cfRule>
  </conditionalFormatting>
  <conditionalFormatting sqref="O22">
    <cfRule type="expression" dxfId="3545" priority="95">
      <formula>AND(OR(H22="△",H22="×"),K22&lt;1,K22&lt;&gt;"")</formula>
    </cfRule>
  </conditionalFormatting>
  <conditionalFormatting sqref="P17">
    <cfRule type="expression" dxfId="3544" priority="91">
      <formula>AND(OR(H17="△",H17="×"),K17&lt;1,K17&lt;&gt;"")</formula>
    </cfRule>
  </conditionalFormatting>
  <conditionalFormatting sqref="O17">
    <cfRule type="expression" dxfId="3543" priority="92">
      <formula>AND(OR(H17="△",H17="×"),K17&lt;1,K17&lt;&gt;"")</formula>
    </cfRule>
  </conditionalFormatting>
  <conditionalFormatting sqref="P9">
    <cfRule type="expression" dxfId="3542" priority="88">
      <formula>AND(OR(H9="△",H9="×"),K9&lt;1,K9&lt;&gt;"")</formula>
    </cfRule>
  </conditionalFormatting>
  <conditionalFormatting sqref="O9">
    <cfRule type="expression" dxfId="3541" priority="89">
      <formula>AND(OR(H9="△",H9="×"),K9&lt;1,K9&lt;&gt;"")</formula>
    </cfRule>
  </conditionalFormatting>
  <conditionalFormatting sqref="P10">
    <cfRule type="expression" dxfId="3540" priority="85">
      <formula>AND(OR(H10="△",H10="×"),K10&lt;1,K10&lt;&gt;"")</formula>
    </cfRule>
  </conditionalFormatting>
  <conditionalFormatting sqref="O10">
    <cfRule type="expression" dxfId="3539" priority="86">
      <formula>AND(OR(H10="△",H10="×"),K10&lt;1,K10&lt;&gt;"")</formula>
    </cfRule>
  </conditionalFormatting>
  <conditionalFormatting sqref="P12">
    <cfRule type="expression" dxfId="3538" priority="82">
      <formula>AND(OR(H12="△",H12="×"),K12&lt;1,K12&lt;&gt;"")</formula>
    </cfRule>
  </conditionalFormatting>
  <conditionalFormatting sqref="O12">
    <cfRule type="expression" dxfId="3537" priority="83">
      <formula>AND(OR(H12="△",H12="×"),K12&lt;1,K12&lt;&gt;"")</formula>
    </cfRule>
  </conditionalFormatting>
  <conditionalFormatting sqref="P11">
    <cfRule type="expression" dxfId="3536" priority="79">
      <formula>AND(OR(H11="△",H11="×"),K11&lt;1,K11&lt;&gt;"")</formula>
    </cfRule>
  </conditionalFormatting>
  <conditionalFormatting sqref="O11">
    <cfRule type="expression" dxfId="3535" priority="80">
      <formula>AND(OR(H11="△",H11="×"),K11&lt;1,K11&lt;&gt;"")</formula>
    </cfRule>
  </conditionalFormatting>
  <conditionalFormatting sqref="P18:P19">
    <cfRule type="expression" dxfId="3534" priority="76">
      <formula>AND(OR(H18="△",H18="×"),K18&lt;1,K18&lt;&gt;"")</formula>
    </cfRule>
  </conditionalFormatting>
  <conditionalFormatting sqref="O18:O19">
    <cfRule type="expression" dxfId="3533" priority="77">
      <formula>AND(OR(H18="△",H18="×"),K18&lt;1,K18&lt;&gt;"")</formula>
    </cfRule>
  </conditionalFormatting>
  <conditionalFormatting sqref="E6:E7 E9:E13 E16:E29">
    <cfRule type="expression" dxfId="3532" priority="48189">
      <formula>AND(OR(H6="△",H6="×"),S6&lt;1,S6&lt;&gt;"")</formula>
    </cfRule>
  </conditionalFormatting>
  <conditionalFormatting sqref="E14:E15">
    <cfRule type="expression" dxfId="3531" priority="48193">
      <formula>AND(OR(H14="△",H14="×"),S14&lt;1,S14&lt;&gt;"")</formula>
    </cfRule>
  </conditionalFormatting>
  <conditionalFormatting sqref="E8">
    <cfRule type="expression" dxfId="3530" priority="48199">
      <formula>AND(OR(H8="△",H8="×"),S8&lt;1,S8&lt;&gt;"")</formula>
    </cfRule>
  </conditionalFormatting>
  <conditionalFormatting sqref="S6 S9:S13 S16:S19 S22 S25:S29">
    <cfRule type="expression" dxfId="3529" priority="48207">
      <formula>AND(OR(#REF!="△",#REF!="×"),C6&lt;1,C6&lt;&gt;"")</formula>
    </cfRule>
    <cfRule type="expression" dxfId="3528" priority="48208">
      <formula>AND(R6="○",S6="")</formula>
    </cfRule>
  </conditionalFormatting>
  <conditionalFormatting sqref="S8">
    <cfRule type="expression" dxfId="3527" priority="48221">
      <formula>AND(OR(#REF!="△",#REF!="×"),C8&lt;1,C8&lt;&gt;"")</formula>
    </cfRule>
    <cfRule type="expression" dxfId="3526" priority="48222">
      <formula>AND(R8="○",S8="")</formula>
    </cfRule>
  </conditionalFormatting>
  <conditionalFormatting sqref="P6:P26 P28:P29">
    <cfRule type="expression" dxfId="3525" priority="48249">
      <formula>L6-P6-#REF!&lt;0</formula>
    </cfRule>
  </conditionalFormatting>
  <conditionalFormatting sqref="V23:V24">
    <cfRule type="expression" dxfId="3524" priority="75">
      <formula>AND(OR(H23="△",H23="×"),K23&lt;1,K23&lt;&gt;"")</formula>
    </cfRule>
  </conditionalFormatting>
  <conditionalFormatting sqref="V6">
    <cfRule type="expression" dxfId="3523" priority="74">
      <formula>AND(OR(H6="△",H6="×"),K6&lt;1,K6&lt;&gt;"")</formula>
    </cfRule>
  </conditionalFormatting>
  <conditionalFormatting sqref="V7">
    <cfRule type="expression" dxfId="3522" priority="73">
      <formula>AND(OR(H7="△",H7="×"),K7&lt;1,K7&lt;&gt;"")</formula>
    </cfRule>
  </conditionalFormatting>
  <conditionalFormatting sqref="V13">
    <cfRule type="expression" dxfId="3521" priority="72">
      <formula>AND(OR(H13="△",H13="×"),K13&lt;1,K13&lt;&gt;"")</formula>
    </cfRule>
  </conditionalFormatting>
  <conditionalFormatting sqref="V15">
    <cfRule type="expression" dxfId="3520" priority="70">
      <formula>AND(OR(H15="△",H15="×"),K15&lt;1,K15&lt;&gt;"")</formula>
    </cfRule>
  </conditionalFormatting>
  <conditionalFormatting sqref="V14">
    <cfRule type="expression" dxfId="3519" priority="71">
      <formula>AND(OR(H14="△",H14="×"),K14&lt;1,K14&lt;&gt;"")</formula>
    </cfRule>
  </conditionalFormatting>
  <conditionalFormatting sqref="V16">
    <cfRule type="expression" dxfId="3518" priority="69">
      <formula>AND(OR(H16="△",H16="×"),K16&lt;1,K16&lt;&gt;"")</formula>
    </cfRule>
  </conditionalFormatting>
  <conditionalFormatting sqref="V20">
    <cfRule type="expression" dxfId="3517" priority="68">
      <formula>AND(OR(H20="△",H20="×"),K20&lt;1,K20&lt;&gt;"")</formula>
    </cfRule>
  </conditionalFormatting>
  <conditionalFormatting sqref="V21">
    <cfRule type="expression" dxfId="3516" priority="67">
      <formula>AND(OR(H21="△",H21="×"),K21&lt;1,K21&lt;&gt;"")</formula>
    </cfRule>
  </conditionalFormatting>
  <conditionalFormatting sqref="V25:V26">
    <cfRule type="expression" dxfId="3515" priority="66">
      <formula>AND(OR(H25="△",H25="×"),K25&lt;1,K25&lt;&gt;"")</formula>
    </cfRule>
  </conditionalFormatting>
  <conditionalFormatting sqref="V8">
    <cfRule type="expression" dxfId="3514" priority="65">
      <formula>AND(OR(H8="△",H8="×"),K8&lt;1,K8&lt;&gt;"")</formula>
    </cfRule>
  </conditionalFormatting>
  <conditionalFormatting sqref="V22">
    <cfRule type="expression" dxfId="3513" priority="64">
      <formula>AND(OR(H22="△",H22="×"),K22&lt;1,K22&lt;&gt;"")</formula>
    </cfRule>
  </conditionalFormatting>
  <conditionalFormatting sqref="V17">
    <cfRule type="expression" dxfId="3512" priority="63">
      <formula>AND(OR(H17="△",H17="×"),K17&lt;1,K17&lt;&gt;"")</formula>
    </cfRule>
  </conditionalFormatting>
  <conditionalFormatting sqref="V9">
    <cfRule type="expression" dxfId="3511" priority="62">
      <formula>AND(OR(H9="△",H9="×"),K9&lt;1,K9&lt;&gt;"")</formula>
    </cfRule>
  </conditionalFormatting>
  <conditionalFormatting sqref="V10">
    <cfRule type="expression" dxfId="3510" priority="61">
      <formula>AND(OR(H10="△",H10="×"),K10&lt;1,K10&lt;&gt;"")</formula>
    </cfRule>
  </conditionalFormatting>
  <conditionalFormatting sqref="V12">
    <cfRule type="expression" dxfId="3509" priority="60">
      <formula>AND(OR(H12="△",H12="×"),K12&lt;1,K12&lt;&gt;"")</formula>
    </cfRule>
  </conditionalFormatting>
  <conditionalFormatting sqref="V11">
    <cfRule type="expression" dxfId="3508" priority="59">
      <formula>AND(OR(H11="△",H11="×"),K11&lt;1,K11&lt;&gt;"")</formula>
    </cfRule>
  </conditionalFormatting>
  <conditionalFormatting sqref="V18:V19">
    <cfRule type="expression" dxfId="3507" priority="58">
      <formula>AND(OR(H18="△",H18="×"),K18&lt;1,K18&lt;&gt;"")</formula>
    </cfRule>
  </conditionalFormatting>
  <conditionalFormatting sqref="AH23:AH24">
    <cfRule type="expression" dxfId="3506" priority="57">
      <formula>AND(OR(H23="△",H23="×"),K23&lt;1,K23&lt;&gt;"")</formula>
    </cfRule>
  </conditionalFormatting>
  <conditionalFormatting sqref="AH6">
    <cfRule type="expression" dxfId="3505" priority="56">
      <formula>AND(OR(H6="△",H6="×"),K6&lt;1,K6&lt;&gt;"")</formula>
    </cfRule>
  </conditionalFormatting>
  <conditionalFormatting sqref="AH7">
    <cfRule type="expression" dxfId="3504" priority="55">
      <formula>AND(OR(H7="△",H7="×"),K7&lt;1,K7&lt;&gt;"")</formula>
    </cfRule>
  </conditionalFormatting>
  <conditionalFormatting sqref="AH13">
    <cfRule type="expression" dxfId="3503" priority="54">
      <formula>AND(OR(H13="△",H13="×"),K13&lt;1,K13&lt;&gt;"")</formula>
    </cfRule>
  </conditionalFormatting>
  <conditionalFormatting sqref="AH15">
    <cfRule type="expression" dxfId="3502" priority="52">
      <formula>AND(OR(H15="△",H15="×"),K15&lt;1,K15&lt;&gt;"")</formula>
    </cfRule>
  </conditionalFormatting>
  <conditionalFormatting sqref="AH14">
    <cfRule type="expression" dxfId="3501" priority="53">
      <formula>AND(OR(H14="△",H14="×"),K14&lt;1,K14&lt;&gt;"")</formula>
    </cfRule>
  </conditionalFormatting>
  <conditionalFormatting sqref="AH16">
    <cfRule type="expression" dxfId="3500" priority="51">
      <formula>AND(OR(H16="△",H16="×"),K16&lt;1,K16&lt;&gt;"")</formula>
    </cfRule>
  </conditionalFormatting>
  <conditionalFormatting sqref="AH20">
    <cfRule type="expression" dxfId="3499" priority="50">
      <formula>AND(OR(H20="△",H20="×"),K20&lt;1,K20&lt;&gt;"")</formula>
    </cfRule>
  </conditionalFormatting>
  <conditionalFormatting sqref="AH21">
    <cfRule type="expression" dxfId="3498" priority="49">
      <formula>AND(OR(H21="△",H21="×"),K21&lt;1,K21&lt;&gt;"")</formula>
    </cfRule>
  </conditionalFormatting>
  <conditionalFormatting sqref="AH25:AH26">
    <cfRule type="expression" dxfId="3497" priority="48">
      <formula>AND(OR(H25="△",H25="×"),K25&lt;1,K25&lt;&gt;"")</formula>
    </cfRule>
  </conditionalFormatting>
  <conditionalFormatting sqref="AH8">
    <cfRule type="expression" dxfId="3496" priority="47">
      <formula>AND(OR(H8="△",H8="×"),K8&lt;1,K8&lt;&gt;"")</formula>
    </cfRule>
  </conditionalFormatting>
  <conditionalFormatting sqref="AH22">
    <cfRule type="expression" dxfId="3495" priority="46">
      <formula>AND(OR(H22="△",H22="×"),K22&lt;1,K22&lt;&gt;"")</formula>
    </cfRule>
  </conditionalFormatting>
  <conditionalFormatting sqref="AH17">
    <cfRule type="expression" dxfId="3494" priority="45">
      <formula>AND(OR(H17="△",H17="×"),K17&lt;1,K17&lt;&gt;"")</formula>
    </cfRule>
  </conditionalFormatting>
  <conditionalFormatting sqref="AH9">
    <cfRule type="expression" dxfId="3493" priority="44">
      <formula>AND(OR(H9="△",H9="×"),K9&lt;1,K9&lt;&gt;"")</formula>
    </cfRule>
  </conditionalFormatting>
  <conditionalFormatting sqref="AH10">
    <cfRule type="expression" dxfId="3492" priority="43">
      <formula>AND(OR(H10="△",H10="×"),K10&lt;1,K10&lt;&gt;"")</formula>
    </cfRule>
  </conditionalFormatting>
  <conditionalFormatting sqref="AH12">
    <cfRule type="expression" dxfId="3491" priority="42">
      <formula>AND(OR(H12="△",H12="×"),K12&lt;1,K12&lt;&gt;"")</formula>
    </cfRule>
  </conditionalFormatting>
  <conditionalFormatting sqref="AH11">
    <cfRule type="expression" dxfId="3490" priority="41">
      <formula>AND(OR(H11="△",H11="×"),K11&lt;1,K11&lt;&gt;"")</formula>
    </cfRule>
  </conditionalFormatting>
  <conditionalFormatting sqref="AH18:AH19">
    <cfRule type="expression" dxfId="3489" priority="40">
      <formula>AND(OR(H18="△",H18="×"),K18&lt;1,K18&lt;&gt;"")</formula>
    </cfRule>
  </conditionalFormatting>
  <conditionalFormatting sqref="R27:R29">
    <cfRule type="expression" dxfId="3488" priority="28">
      <formula>AND(OR(#REF!="△",#REF!="×"),C27&lt;1,C27&lt;&gt;"")</formula>
    </cfRule>
  </conditionalFormatting>
  <conditionalFormatting sqref="AD27:AD29">
    <cfRule type="expression" dxfId="3487" priority="27">
      <formula>AND(OR(#REF!="△",#REF!="×"),B27&lt;1,B27&lt;&gt;"")</formula>
    </cfRule>
  </conditionalFormatting>
  <conditionalFormatting sqref="AE27:AE29">
    <cfRule type="expression" dxfId="3486" priority="26">
      <formula>AND(OR(#REF!="△",#REF!="×"),B27&lt;1,B27&lt;&gt;"")</formula>
    </cfRule>
  </conditionalFormatting>
  <conditionalFormatting sqref="AF27:AF29">
    <cfRule type="expression" dxfId="3485" priority="25">
      <formula>AND(OR(#REF!="△",#REF!="×"),B27&lt;1,B27&lt;&gt;"")</formula>
    </cfRule>
  </conditionalFormatting>
  <conditionalFormatting sqref="X27:X29">
    <cfRule type="expression" dxfId="3484" priority="23">
      <formula>AND(OR(#REF!="△",#REF!="×"),B27&lt;1,B27&lt;&gt;"")</formula>
    </cfRule>
  </conditionalFormatting>
  <conditionalFormatting sqref="AA27:AA29">
    <cfRule type="expression" dxfId="3483" priority="24">
      <formula>AND(OR(#REF!="△",#REF!="×"),B27&lt;1,B27&lt;&gt;"")</formula>
    </cfRule>
  </conditionalFormatting>
  <conditionalFormatting sqref="AC27:AC29">
    <cfRule type="expression" dxfId="3482" priority="22">
      <formula>AND(OR(#REF!="△",#REF!="×"),B27&lt;1,B27&lt;&gt;"")</formula>
    </cfRule>
  </conditionalFormatting>
  <conditionalFormatting sqref="Z27:Z29">
    <cfRule type="expression" dxfId="3481" priority="21">
      <formula>AND(OR(#REF!="△",#REF!="×"),B27&lt;1,B27&lt;&gt;"")</formula>
    </cfRule>
  </conditionalFormatting>
  <conditionalFormatting sqref="W27:W29">
    <cfRule type="expression" dxfId="3480" priority="20">
      <formula>AND(OR(#REF!="△",#REF!="×"),B27&lt;1,B27&lt;&gt;"")</formula>
    </cfRule>
  </conditionalFormatting>
  <conditionalFormatting sqref="Y27:Y29">
    <cfRule type="expression" dxfId="3479" priority="19">
      <formula>AND(OR(#REF!="△",#REF!="×"),B27&lt;1,B27&lt;&gt;"")</formula>
    </cfRule>
  </conditionalFormatting>
  <conditionalFormatting sqref="T27:T29">
    <cfRule type="expression" dxfId="3478" priority="29">
      <formula>AND(OR(#REF!="△",#REF!="×"),C27&lt;1,C27&lt;&gt;"")</formula>
    </cfRule>
  </conditionalFormatting>
  <conditionalFormatting sqref="U27:U29">
    <cfRule type="expression" dxfId="3477" priority="30">
      <formula>AND(OR(#REF!="△",#REF!="×"),C27&lt;1,C27&lt;&gt;"")</formula>
    </cfRule>
  </conditionalFormatting>
  <conditionalFormatting sqref="AB27:AB29">
    <cfRule type="expression" dxfId="3476" priority="31">
      <formula>AND(OR(#REF!="△",#REF!="×"),B27&lt;1,B27&lt;&gt;"")</formula>
    </cfRule>
  </conditionalFormatting>
  <conditionalFormatting sqref="AJ27:AJ29">
    <cfRule type="expression" dxfId="3475" priority="32">
      <formula>AND(OR(#REF!="△",#REF!="×"),A27&lt;1,A27&lt;&gt;"")</formula>
    </cfRule>
    <cfRule type="expression" dxfId="3474" priority="33">
      <formula>AND(OR(#REF!="△",#REF!="×"),A27&lt;1,A27&lt;&gt;"")</formula>
    </cfRule>
  </conditionalFormatting>
  <conditionalFormatting sqref="AI27:AI29">
    <cfRule type="expression" dxfId="3473" priority="34">
      <formula>AND(OR(#REF!="△",#REF!="×"),A27&lt;1,A27&lt;&gt;"")</formula>
    </cfRule>
  </conditionalFormatting>
  <conditionalFormatting sqref="O27:O29">
    <cfRule type="expression" dxfId="3472" priority="17">
      <formula>AND(OR(H27="△",H27="×"),K27&lt;1,K27&lt;&gt;"")</formula>
    </cfRule>
  </conditionalFormatting>
  <conditionalFormatting sqref="V27:V29">
    <cfRule type="expression" dxfId="3471" priority="15">
      <formula>AND(OR(H27="△",H27="×"),K27&lt;1,K27&lt;&gt;"")</formula>
    </cfRule>
  </conditionalFormatting>
  <conditionalFormatting sqref="AH27:AH29">
    <cfRule type="expression" dxfId="3470" priority="14">
      <formula>AND(OR(H27="△",H27="×"),K27&lt;1,K27&lt;&gt;"")</formula>
    </cfRule>
  </conditionalFormatting>
  <conditionalFormatting sqref="AG27:AG29">
    <cfRule type="expression" dxfId="3469" priority="39">
      <formula>AND(OR(#REF!="△",#REF!="×"),#REF!&lt;1,#REF!&lt;&gt;"")</formula>
    </cfRule>
  </conditionalFormatting>
  <conditionalFormatting sqref="AE8">
    <cfRule type="expression" dxfId="3468" priority="13">
      <formula>AND(OR(#REF!="△",#REF!="×"),C8&lt;1,C8&lt;&gt;"")</formula>
    </cfRule>
  </conditionalFormatting>
  <conditionalFormatting sqref="AF8">
    <cfRule type="expression" dxfId="3467" priority="12">
      <formula>AND(OR(#REF!="△",#REF!="×"),D8&lt;1,D8&lt;&gt;"")</formula>
    </cfRule>
  </conditionalFormatting>
  <conditionalFormatting sqref="AE18">
    <cfRule type="expression" dxfId="3466" priority="11">
      <formula>AND(OR(#REF!="△",#REF!="×"),C18&lt;1,C18&lt;&gt;"")</formula>
    </cfRule>
  </conditionalFormatting>
  <conditionalFormatting sqref="AF18">
    <cfRule type="expression" dxfId="3465" priority="10">
      <formula>AND(OR(#REF!="△",#REF!="×"),D18&lt;1,D18&lt;&gt;"")</formula>
    </cfRule>
  </conditionalFormatting>
  <conditionalFormatting sqref="S7">
    <cfRule type="expression" dxfId="3464" priority="9">
      <formula>AND(OR(#REF!="△",#REF!="×"),D7&lt;1,D7&lt;&gt;"")</formula>
    </cfRule>
  </conditionalFormatting>
  <conditionalFormatting sqref="S14">
    <cfRule type="expression" dxfId="3463" priority="8">
      <formula>AND(OR(#REF!="△",#REF!="×"),D14&lt;1,D14&lt;&gt;"")</formula>
    </cfRule>
  </conditionalFormatting>
  <conditionalFormatting sqref="S15">
    <cfRule type="expression" dxfId="3462" priority="7">
      <formula>AND(OR(#REF!="△",#REF!="×"),D15&lt;1,D15&lt;&gt;"")</formula>
    </cfRule>
  </conditionalFormatting>
  <conditionalFormatting sqref="S20">
    <cfRule type="expression" dxfId="3461" priority="6">
      <formula>AND(OR(#REF!="△",#REF!="×"),D20&lt;1,D20&lt;&gt;"")</formula>
    </cfRule>
  </conditionalFormatting>
  <conditionalFormatting sqref="S21">
    <cfRule type="expression" dxfId="3460" priority="5">
      <formula>AND(OR(#REF!="△",#REF!="×"),D21&lt;1,D21&lt;&gt;"")</formula>
    </cfRule>
  </conditionalFormatting>
  <conditionalFormatting sqref="S23">
    <cfRule type="expression" dxfId="3459" priority="4">
      <formula>AND(OR(#REF!="△",#REF!="×"),D23&lt;1,D23&lt;&gt;"")</formula>
    </cfRule>
  </conditionalFormatting>
  <conditionalFormatting sqref="S24">
    <cfRule type="expression" dxfId="3458" priority="3">
      <formula>AND(OR(#REF!="△",#REF!="×"),D24&lt;1,D24&lt;&gt;"")</formula>
    </cfRule>
  </conditionalFormatting>
  <conditionalFormatting sqref="P23">
    <cfRule type="expression" dxfId="3457" priority="2">
      <formula>AND(OR(H23="△",H23="×"),K23&lt;1,K23&lt;&gt;"")</formula>
    </cfRule>
  </conditionalFormatting>
  <conditionalFormatting sqref="P24">
    <cfRule type="expression" dxfId="3456" priority="1">
      <formula>AND(OR(H24="△",H24="×"),K24&lt;1,K24&lt;&gt;"")</formula>
    </cfRule>
  </conditionalFormatting>
  <conditionalFormatting sqref="O26">
    <cfRule type="expression" dxfId="3455" priority="59336">
      <formula>K26-O26-#REF!&lt;0</formula>
    </cfRule>
  </conditionalFormatting>
  <conditionalFormatting sqref="O27">
    <cfRule type="expression" dxfId="3454" priority="59341">
      <formula>K27-O27-P26&lt;0</formula>
    </cfRule>
  </conditionalFormatting>
  <conditionalFormatting sqref="P26">
    <cfRule type="expression" dxfId="3453" priority="59343">
      <formula>AND(OR(H27="△",H27="×"),K27&lt;1,K27&lt;&gt;"")</formula>
    </cfRule>
  </conditionalFormatting>
  <conditionalFormatting sqref="P26">
    <cfRule type="expression" dxfId="3452" priority="59348">
      <formula>L27-P26-#REF!&lt;0</formula>
    </cfRule>
  </conditionalFormatting>
  <dataValidations count="5">
    <dataValidation type="list" allowBlank="1" showInputMessage="1" showErrorMessage="1" sqref="V15 T15 H15:N15 Q15:R15 AC15:AH15" xr:uid="{5DE42E03-B3D1-4DBC-8665-470FD6EC27F3}">
      <formula1>#REF!</formula1>
    </dataValidation>
    <dataValidation type="custom" allowBlank="1" showInputMessage="1" showErrorMessage="1" error="④策定完了管理者数が０の場合は入力不要です。" sqref="S6 S8:S13 S16:S19 S22 S25:S29 U6:U29 W6:AB29 AI27:AI29" xr:uid="{64468E4F-1B0C-43C7-BC00-992E2E8327B5}">
      <formula1>IF(AND(OR($H6="△",$H6="×"),$S6&lt;1),"",TRUE)</formula1>
    </dataValidation>
    <dataValidation type="custom" allowBlank="1" showInputMessage="1" showErrorMessage="1" error="④策定完了管理者数が０の場合は入力不要です。" sqref="O6:P25 O28:P29 O26:O27" xr:uid="{1265FBF8-435A-47B8-81E1-6AEB26C380F9}">
      <formula1>IF(AND(OR($H6="△",$H6="×"),$K6&lt;1),"",TRUE)</formula1>
    </dataValidation>
    <dataValidation type="custom" allowBlank="1" showInputMessage="1" showErrorMessage="1" error="④策定完了管理者数が０の場合は入力不要です。" sqref="P26" xr:uid="{F5EC202C-0409-4A10-8A63-FC89F052DAFF}">
      <formula1>IF(AND(OR($H27="△",$H27="×"),$K27&lt;1),"",TRUE)</formula1>
    </dataValidation>
    <dataValidation type="custom" allowBlank="1" showInputMessage="1" showErrorMessage="1" error="④策定完了管理者数が０の場合は入力不要です。" sqref="E6:E29" xr:uid="{418E2B57-DABD-4959-8D1A-EAC0996198D1}">
      <formula1>IF(AND(OR(H6="△",H6="×"),S6&lt;1),"",TRUE)</formula1>
    </dataValidation>
  </dataValidations>
  <hyperlinks>
    <hyperlink ref="S9" r:id="rId1" xr:uid="{D918095B-916B-440A-80BC-753A2A31377A}"/>
    <hyperlink ref="S11" r:id="rId2" xr:uid="{6E497487-3301-4432-8743-EC474F586288}"/>
  </hyperlinks>
  <pageMargins left="0.74803149606299213" right="0.70866141732283472" top="0.74803149606299213" bottom="0.74803149606299213" header="0.31496062992125984" footer="0.31496062992125984"/>
  <pageSetup paperSize="8" scale="33" fitToHeight="0" orientation="portrait" r:id="rId3"/>
  <headerFooter differentFirst="1">
    <oddHeader>&amp;C
&amp;R&amp;24【都道府県】</oddHeader>
    <oddFooter>&amp;P / &amp;N ページ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0E932E-AD0D-4782-AFE9-5B3288B224AC}">
          <x14:formula1>
            <xm:f>リスト!$B$1:$B$2</xm:f>
          </x14:formula1>
          <xm:sqref>AJ6:AJ26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K1990"/>
  <sheetViews>
    <sheetView view="pageBreakPreview" zoomScale="70" zoomScaleNormal="80" zoomScaleSheetLayoutView="70" zoomScalePageLayoutView="55" workbookViewId="0">
      <pane xSplit="4" ySplit="5" topLeftCell="E6" activePane="bottomRight" state="frozen"/>
      <selection pane="topRight" activeCell="E1" sqref="E1"/>
      <selection pane="bottomLeft" activeCell="A12" sqref="A12"/>
      <selection pane="bottomRight" activeCell="F1736" sqref="F1735:F1736"/>
    </sheetView>
  </sheetViews>
  <sheetFormatPr defaultColWidth="8.88671875" defaultRowHeight="12"/>
  <cols>
    <col min="1" max="1" width="1.88671875" style="44" customWidth="1"/>
    <col min="2" max="2" width="7.44140625" style="45" customWidth="1"/>
    <col min="3" max="3" width="13.33203125" style="81" customWidth="1"/>
    <col min="4" max="4" width="13.44140625" style="81" customWidth="1"/>
    <col min="5" max="5" width="33.21875" style="81" customWidth="1"/>
    <col min="6" max="6" width="11.33203125" style="81" customWidth="1"/>
    <col min="7" max="7" width="11.33203125" style="82" customWidth="1"/>
    <col min="8" max="14" width="8.33203125" style="82" customWidth="1"/>
    <col min="15" max="16" width="8.33203125" style="83" customWidth="1"/>
    <col min="17" max="17" width="15.5546875" style="82" customWidth="1"/>
    <col min="18" max="18" width="8.21875" style="82" customWidth="1"/>
    <col min="19" max="19" width="55.6640625" style="82" customWidth="1"/>
    <col min="20" max="20" width="15.6640625" style="82" customWidth="1"/>
    <col min="21" max="21" width="8.44140625" style="172" customWidth="1"/>
    <col min="22" max="22" width="15.6640625" style="87" customWidth="1"/>
    <col min="23" max="26" width="8.21875" style="82" customWidth="1"/>
    <col min="27" max="33" width="8.21875" style="81" customWidth="1"/>
    <col min="34" max="34" width="8.21875" style="87" customWidth="1"/>
    <col min="35" max="35" width="8.21875" style="88" customWidth="1"/>
    <col min="36" max="36" width="8.21875" style="81" customWidth="1"/>
    <col min="37" max="16384" width="8.88671875" style="44"/>
  </cols>
  <sheetData>
    <row r="1" spans="1:36" s="46" customFormat="1">
      <c r="A1" s="44"/>
      <c r="B1" s="45"/>
      <c r="C1" s="595"/>
      <c r="D1" s="595"/>
      <c r="E1" s="595"/>
      <c r="F1" s="81"/>
      <c r="G1" s="82"/>
      <c r="H1" s="58"/>
      <c r="I1" s="58"/>
      <c r="J1" s="58"/>
      <c r="K1" s="58"/>
      <c r="L1" s="58"/>
      <c r="M1" s="58"/>
      <c r="N1" s="58"/>
      <c r="O1" s="83"/>
      <c r="P1" s="83"/>
      <c r="Q1" s="58"/>
      <c r="R1" s="58"/>
      <c r="S1" s="58"/>
      <c r="T1" s="58"/>
      <c r="U1" s="57"/>
      <c r="V1" s="83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83"/>
      <c r="AI1" s="57"/>
      <c r="AJ1" s="58"/>
    </row>
    <row r="2" spans="1:36" s="47" customFormat="1" ht="30.6" customHeight="1">
      <c r="B2" s="48"/>
      <c r="C2" s="580" t="s">
        <v>3340</v>
      </c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  <c r="AH2" s="581"/>
      <c r="AI2" s="581"/>
      <c r="AJ2" s="582"/>
    </row>
    <row r="3" spans="1:36" s="47" customFormat="1" ht="45" customHeight="1">
      <c r="B3" s="48"/>
      <c r="C3" s="592" t="s">
        <v>0</v>
      </c>
      <c r="D3" s="594" t="s">
        <v>3338</v>
      </c>
      <c r="E3" s="491" t="s">
        <v>3312</v>
      </c>
      <c r="F3" s="492" t="s">
        <v>3313</v>
      </c>
      <c r="G3" s="492" t="s">
        <v>3314</v>
      </c>
      <c r="H3" s="574" t="s">
        <v>3315</v>
      </c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6"/>
      <c r="W3" s="492" t="s">
        <v>3316</v>
      </c>
      <c r="X3" s="571" t="s">
        <v>3317</v>
      </c>
      <c r="Y3" s="572"/>
      <c r="Z3" s="572"/>
      <c r="AA3" s="572"/>
      <c r="AB3" s="572"/>
      <c r="AC3" s="586" t="s">
        <v>3318</v>
      </c>
      <c r="AD3" s="587"/>
      <c r="AE3" s="587"/>
      <c r="AF3" s="587"/>
      <c r="AG3" s="587"/>
      <c r="AH3" s="587"/>
      <c r="AI3" s="588"/>
      <c r="AJ3" s="492" t="s">
        <v>3319</v>
      </c>
    </row>
    <row r="4" spans="1:36" s="47" customFormat="1" ht="105" customHeight="1">
      <c r="B4" s="48"/>
      <c r="C4" s="593"/>
      <c r="D4" s="594"/>
      <c r="E4" s="560" t="s">
        <v>3320</v>
      </c>
      <c r="F4" s="562" t="s">
        <v>3357</v>
      </c>
      <c r="G4" s="562" t="s">
        <v>3358</v>
      </c>
      <c r="H4" s="569" t="s">
        <v>7</v>
      </c>
      <c r="I4" s="569" t="s">
        <v>8</v>
      </c>
      <c r="J4" s="569" t="s">
        <v>9</v>
      </c>
      <c r="K4" s="569" t="s">
        <v>10</v>
      </c>
      <c r="L4" s="569" t="s">
        <v>11</v>
      </c>
      <c r="M4" s="569" t="s">
        <v>3321</v>
      </c>
      <c r="N4" s="569" t="s">
        <v>12</v>
      </c>
      <c r="O4" s="590" t="s">
        <v>3322</v>
      </c>
      <c r="P4" s="591"/>
      <c r="Q4" s="569" t="s">
        <v>3323</v>
      </c>
      <c r="R4" s="569" t="s">
        <v>3324</v>
      </c>
      <c r="S4" s="589" t="s">
        <v>13</v>
      </c>
      <c r="T4" s="569" t="s">
        <v>3325</v>
      </c>
      <c r="U4" s="569" t="s">
        <v>3326</v>
      </c>
      <c r="V4" s="569" t="s">
        <v>14</v>
      </c>
      <c r="W4" s="567" t="s">
        <v>3327</v>
      </c>
      <c r="X4" s="564" t="s">
        <v>3328</v>
      </c>
      <c r="Y4" s="565"/>
      <c r="Z4" s="565"/>
      <c r="AA4" s="565"/>
      <c r="AB4" s="566"/>
      <c r="AC4" s="583" t="s">
        <v>19</v>
      </c>
      <c r="AD4" s="583" t="s">
        <v>20</v>
      </c>
      <c r="AE4" s="583" t="s">
        <v>21</v>
      </c>
      <c r="AF4" s="583" t="s">
        <v>22</v>
      </c>
      <c r="AG4" s="570" t="s">
        <v>3329</v>
      </c>
      <c r="AH4" s="570" t="s">
        <v>3330</v>
      </c>
      <c r="AI4" s="584" t="s">
        <v>24</v>
      </c>
      <c r="AJ4" s="567" t="s">
        <v>3331</v>
      </c>
    </row>
    <row r="5" spans="1:36" s="47" customFormat="1" ht="180" customHeight="1">
      <c r="B5" s="48"/>
      <c r="C5" s="593"/>
      <c r="D5" s="577"/>
      <c r="E5" s="560"/>
      <c r="F5" s="563"/>
      <c r="G5" s="563"/>
      <c r="H5" s="569"/>
      <c r="I5" s="569"/>
      <c r="J5" s="569"/>
      <c r="K5" s="569"/>
      <c r="L5" s="569"/>
      <c r="M5" s="569"/>
      <c r="N5" s="569"/>
      <c r="O5" s="497" t="s">
        <v>3332</v>
      </c>
      <c r="P5" s="497" t="s">
        <v>3333</v>
      </c>
      <c r="Q5" s="569"/>
      <c r="R5" s="569"/>
      <c r="S5" s="589"/>
      <c r="T5" s="569"/>
      <c r="U5" s="569"/>
      <c r="V5" s="569"/>
      <c r="W5" s="567"/>
      <c r="X5" s="492" t="s">
        <v>15</v>
      </c>
      <c r="Y5" s="492" t="s">
        <v>3334</v>
      </c>
      <c r="Z5" s="492" t="s">
        <v>3335</v>
      </c>
      <c r="AA5" s="492" t="s">
        <v>3336</v>
      </c>
      <c r="AB5" s="492" t="s">
        <v>18</v>
      </c>
      <c r="AC5" s="569"/>
      <c r="AD5" s="569"/>
      <c r="AE5" s="569"/>
      <c r="AF5" s="569"/>
      <c r="AG5" s="567"/>
      <c r="AH5" s="567"/>
      <c r="AI5" s="589"/>
      <c r="AJ5" s="567"/>
    </row>
    <row r="6" spans="1:36" s="144" customFormat="1" ht="20.100000000000001" customHeight="1">
      <c r="B6" s="125">
        <v>1</v>
      </c>
      <c r="C6" s="162" t="s">
        <v>26</v>
      </c>
      <c r="D6" s="145" t="s">
        <v>227</v>
      </c>
      <c r="E6" s="165" t="s">
        <v>228</v>
      </c>
      <c r="F6" s="158">
        <v>251084</v>
      </c>
      <c r="G6" s="540">
        <f>IF(W6="","",W6/F6)</f>
        <v>1.1948192636727152E-5</v>
      </c>
      <c r="H6" s="59" t="s">
        <v>28</v>
      </c>
      <c r="I6" s="184">
        <v>1</v>
      </c>
      <c r="J6" s="184">
        <v>1</v>
      </c>
      <c r="K6" s="184">
        <v>1</v>
      </c>
      <c r="L6" s="184">
        <v>1</v>
      </c>
      <c r="M6" s="184">
        <v>0</v>
      </c>
      <c r="N6" s="184">
        <v>0</v>
      </c>
      <c r="O6" s="79">
        <v>0</v>
      </c>
      <c r="P6" s="79">
        <v>0</v>
      </c>
      <c r="Q6" s="86" t="s">
        <v>67</v>
      </c>
      <c r="R6" s="104" t="s">
        <v>28</v>
      </c>
      <c r="S6" s="105" t="s">
        <v>229</v>
      </c>
      <c r="T6" s="73" t="s">
        <v>174</v>
      </c>
      <c r="U6" s="74" t="s">
        <v>112</v>
      </c>
      <c r="V6" s="74" t="s">
        <v>32</v>
      </c>
      <c r="W6" s="79">
        <v>3</v>
      </c>
      <c r="X6" s="79">
        <v>1</v>
      </c>
      <c r="Y6" s="79">
        <v>0</v>
      </c>
      <c r="Z6" s="79">
        <v>1</v>
      </c>
      <c r="AA6" s="79">
        <v>1</v>
      </c>
      <c r="AB6" s="79">
        <v>0</v>
      </c>
      <c r="AC6" s="104" t="s">
        <v>28</v>
      </c>
      <c r="AD6" s="104" t="s">
        <v>32</v>
      </c>
      <c r="AE6" s="104" t="s">
        <v>28</v>
      </c>
      <c r="AF6" s="104" t="s">
        <v>28</v>
      </c>
      <c r="AG6" s="104" t="s">
        <v>32</v>
      </c>
      <c r="AH6" s="104" t="s">
        <v>32</v>
      </c>
      <c r="AI6" s="170" t="s">
        <v>32</v>
      </c>
      <c r="AJ6" s="104" t="s">
        <v>32</v>
      </c>
    </row>
    <row r="7" spans="1:36" s="144" customFormat="1" ht="20.100000000000001" customHeight="1">
      <c r="B7" s="125">
        <v>2</v>
      </c>
      <c r="C7" s="162" t="s">
        <v>26</v>
      </c>
      <c r="D7" s="145" t="s">
        <v>230</v>
      </c>
      <c r="E7" s="165" t="s">
        <v>231</v>
      </c>
      <c r="F7" s="158">
        <v>111299</v>
      </c>
      <c r="G7" s="540">
        <f t="shared" ref="G7:G69" si="0">IF(W7="","",W7/F7)</f>
        <v>8.9848066918840235E-6</v>
      </c>
      <c r="H7" s="59" t="s">
        <v>28</v>
      </c>
      <c r="I7" s="184">
        <v>1</v>
      </c>
      <c r="J7" s="184">
        <v>1</v>
      </c>
      <c r="K7" s="184">
        <v>1</v>
      </c>
      <c r="L7" s="184">
        <v>0</v>
      </c>
      <c r="M7" s="184">
        <v>1</v>
      </c>
      <c r="N7" s="184">
        <v>0</v>
      </c>
      <c r="O7" s="79">
        <v>0</v>
      </c>
      <c r="P7" s="79">
        <v>0</v>
      </c>
      <c r="Q7" s="86" t="s">
        <v>54</v>
      </c>
      <c r="R7" s="104" t="s">
        <v>28</v>
      </c>
      <c r="S7" s="105" t="s">
        <v>232</v>
      </c>
      <c r="T7" s="73" t="s">
        <v>198</v>
      </c>
      <c r="U7" s="79">
        <v>38</v>
      </c>
      <c r="V7" s="74" t="s">
        <v>112</v>
      </c>
      <c r="W7" s="524">
        <v>1</v>
      </c>
      <c r="X7" s="79">
        <v>0</v>
      </c>
      <c r="Y7" s="79">
        <v>0</v>
      </c>
      <c r="Z7" s="79">
        <v>1</v>
      </c>
      <c r="AA7" s="79">
        <v>0</v>
      </c>
      <c r="AB7" s="79">
        <v>0</v>
      </c>
      <c r="AC7" s="104" t="s">
        <v>112</v>
      </c>
      <c r="AD7" s="104" t="s">
        <v>28</v>
      </c>
      <c r="AE7" s="104" t="s">
        <v>32</v>
      </c>
      <c r="AF7" s="104" t="s">
        <v>32</v>
      </c>
      <c r="AG7" s="104" t="s">
        <v>32</v>
      </c>
      <c r="AH7" s="104" t="s">
        <v>32</v>
      </c>
      <c r="AI7" s="170" t="s">
        <v>32</v>
      </c>
      <c r="AJ7" s="104" t="s">
        <v>32</v>
      </c>
    </row>
    <row r="8" spans="1:36" s="144" customFormat="1" ht="20.100000000000001" customHeight="1">
      <c r="B8" s="125">
        <v>3</v>
      </c>
      <c r="C8" s="162" t="s">
        <v>26</v>
      </c>
      <c r="D8" s="145" t="s">
        <v>233</v>
      </c>
      <c r="E8" s="165" t="s">
        <v>234</v>
      </c>
      <c r="F8" s="158">
        <v>329306</v>
      </c>
      <c r="G8" s="540">
        <f t="shared" si="0"/>
        <v>9.1100678396385131E-6</v>
      </c>
      <c r="H8" s="59" t="s">
        <v>28</v>
      </c>
      <c r="I8" s="184">
        <v>1</v>
      </c>
      <c r="J8" s="184">
        <v>1</v>
      </c>
      <c r="K8" s="184">
        <v>1</v>
      </c>
      <c r="L8" s="184">
        <v>0</v>
      </c>
      <c r="M8" s="184">
        <v>1</v>
      </c>
      <c r="N8" s="184">
        <v>0</v>
      </c>
      <c r="O8" s="79">
        <v>1</v>
      </c>
      <c r="P8" s="79">
        <v>0</v>
      </c>
      <c r="Q8" s="86" t="s">
        <v>127</v>
      </c>
      <c r="R8" s="104" t="s">
        <v>28</v>
      </c>
      <c r="S8" s="105" t="s">
        <v>235</v>
      </c>
      <c r="T8" s="73" t="s">
        <v>3359</v>
      </c>
      <c r="U8" s="79">
        <v>9</v>
      </c>
      <c r="V8" s="74" t="s">
        <v>236</v>
      </c>
      <c r="W8" s="79">
        <v>3</v>
      </c>
      <c r="X8" s="79">
        <v>0</v>
      </c>
      <c r="Y8" s="79">
        <v>1</v>
      </c>
      <c r="Z8" s="79">
        <v>2</v>
      </c>
      <c r="AA8" s="79">
        <v>0</v>
      </c>
      <c r="AB8" s="79">
        <v>0</v>
      </c>
      <c r="AC8" s="104" t="s">
        <v>28</v>
      </c>
      <c r="AD8" s="104" t="s">
        <v>28</v>
      </c>
      <c r="AE8" s="104" t="s">
        <v>28</v>
      </c>
      <c r="AF8" s="104" t="s">
        <v>28</v>
      </c>
      <c r="AG8" s="104" t="s">
        <v>32</v>
      </c>
      <c r="AH8" s="104" t="s">
        <v>28</v>
      </c>
      <c r="AI8" s="170" t="s">
        <v>32</v>
      </c>
      <c r="AJ8" s="104" t="s">
        <v>28</v>
      </c>
    </row>
    <row r="9" spans="1:36" s="144" customFormat="1" ht="20.100000000000001" customHeight="1">
      <c r="B9" s="125">
        <v>4</v>
      </c>
      <c r="C9" s="162" t="s">
        <v>26</v>
      </c>
      <c r="D9" s="145" t="s">
        <v>237</v>
      </c>
      <c r="E9" s="165" t="s">
        <v>238</v>
      </c>
      <c r="F9" s="158">
        <v>82383</v>
      </c>
      <c r="G9" s="540">
        <f t="shared" si="0"/>
        <v>2.4276853234283773E-5</v>
      </c>
      <c r="H9" s="59" t="s">
        <v>28</v>
      </c>
      <c r="I9" s="184">
        <v>1</v>
      </c>
      <c r="J9" s="184">
        <v>1</v>
      </c>
      <c r="K9" s="184">
        <v>1</v>
      </c>
      <c r="L9" s="184">
        <v>0</v>
      </c>
      <c r="M9" s="184">
        <v>1</v>
      </c>
      <c r="N9" s="184">
        <v>0</v>
      </c>
      <c r="O9" s="79">
        <v>0</v>
      </c>
      <c r="P9" s="79">
        <v>1</v>
      </c>
      <c r="Q9" s="86" t="s">
        <v>3359</v>
      </c>
      <c r="R9" s="104" t="s">
        <v>28</v>
      </c>
      <c r="S9" s="105" t="s">
        <v>239</v>
      </c>
      <c r="T9" s="73" t="s">
        <v>54</v>
      </c>
      <c r="U9" s="79">
        <v>20</v>
      </c>
      <c r="V9" s="74" t="s">
        <v>32</v>
      </c>
      <c r="W9" s="79">
        <v>2</v>
      </c>
      <c r="X9" s="79">
        <v>1</v>
      </c>
      <c r="Y9" s="79">
        <v>0</v>
      </c>
      <c r="Z9" s="79">
        <v>1</v>
      </c>
      <c r="AA9" s="79">
        <v>0</v>
      </c>
      <c r="AB9" s="79">
        <v>0</v>
      </c>
      <c r="AC9" s="104" t="s">
        <v>28</v>
      </c>
      <c r="AD9" s="104" t="s">
        <v>32</v>
      </c>
      <c r="AE9" s="104" t="s">
        <v>32</v>
      </c>
      <c r="AF9" s="104" t="s">
        <v>32</v>
      </c>
      <c r="AG9" s="104" t="s">
        <v>28</v>
      </c>
      <c r="AH9" s="104" t="s">
        <v>32</v>
      </c>
      <c r="AI9" s="170" t="s">
        <v>32</v>
      </c>
      <c r="AJ9" s="104" t="s">
        <v>28</v>
      </c>
    </row>
    <row r="10" spans="1:36" s="144" customFormat="1" ht="20.100000000000001" customHeight="1">
      <c r="B10" s="125">
        <v>5</v>
      </c>
      <c r="C10" s="162" t="s">
        <v>26</v>
      </c>
      <c r="D10" s="145" t="s">
        <v>240</v>
      </c>
      <c r="E10" s="165" t="s">
        <v>241</v>
      </c>
      <c r="F10" s="158">
        <v>165077</v>
      </c>
      <c r="G10" s="540">
        <f t="shared" si="0"/>
        <v>1.2115558194054896E-5</v>
      </c>
      <c r="H10" s="59" t="s">
        <v>28</v>
      </c>
      <c r="I10" s="184">
        <v>1</v>
      </c>
      <c r="J10" s="184">
        <v>1</v>
      </c>
      <c r="K10" s="184">
        <v>1</v>
      </c>
      <c r="L10" s="184">
        <v>0</v>
      </c>
      <c r="M10" s="184">
        <v>1</v>
      </c>
      <c r="N10" s="184">
        <v>0</v>
      </c>
      <c r="O10" s="79">
        <v>0</v>
      </c>
      <c r="P10" s="79">
        <v>0</v>
      </c>
      <c r="Q10" s="86" t="s">
        <v>242</v>
      </c>
      <c r="R10" s="104" t="s">
        <v>28</v>
      </c>
      <c r="S10" s="105" t="s">
        <v>243</v>
      </c>
      <c r="T10" s="73" t="s">
        <v>242</v>
      </c>
      <c r="U10" s="74" t="s">
        <v>32</v>
      </c>
      <c r="V10" s="74" t="s">
        <v>32</v>
      </c>
      <c r="W10" s="79">
        <v>2</v>
      </c>
      <c r="X10" s="79">
        <v>0</v>
      </c>
      <c r="Y10" s="79">
        <v>0</v>
      </c>
      <c r="Z10" s="79">
        <v>2</v>
      </c>
      <c r="AA10" s="79">
        <v>0</v>
      </c>
      <c r="AB10" s="79">
        <v>0</v>
      </c>
      <c r="AC10" s="104" t="s">
        <v>32</v>
      </c>
      <c r="AD10" s="104" t="s">
        <v>32</v>
      </c>
      <c r="AE10" s="104" t="s">
        <v>32</v>
      </c>
      <c r="AF10" s="104" t="s">
        <v>32</v>
      </c>
      <c r="AG10" s="104" t="s">
        <v>28</v>
      </c>
      <c r="AH10" s="104" t="s">
        <v>32</v>
      </c>
      <c r="AI10" s="170" t="s">
        <v>32</v>
      </c>
      <c r="AJ10" s="104" t="s">
        <v>28</v>
      </c>
    </row>
    <row r="11" spans="1:36" s="144" customFormat="1" ht="20.100000000000001" customHeight="1">
      <c r="B11" s="125">
        <v>6</v>
      </c>
      <c r="C11" s="162" t="s">
        <v>26</v>
      </c>
      <c r="D11" s="145" t="s">
        <v>244</v>
      </c>
      <c r="E11" s="165" t="s">
        <v>245</v>
      </c>
      <c r="F11" s="158">
        <v>166536</v>
      </c>
      <c r="G11" s="540">
        <f>IF(W11="","",W11/F11)</f>
        <v>6.0047076908296104E-6</v>
      </c>
      <c r="H11" s="59" t="s">
        <v>28</v>
      </c>
      <c r="I11" s="184">
        <v>1</v>
      </c>
      <c r="J11" s="184">
        <v>1</v>
      </c>
      <c r="K11" s="184">
        <v>1</v>
      </c>
      <c r="L11" s="184">
        <v>1</v>
      </c>
      <c r="M11" s="184">
        <v>0</v>
      </c>
      <c r="N11" s="184">
        <v>0</v>
      </c>
      <c r="O11" s="79">
        <v>0</v>
      </c>
      <c r="P11" s="79">
        <v>0</v>
      </c>
      <c r="Q11" s="86" t="s">
        <v>3359</v>
      </c>
      <c r="R11" s="104" t="s">
        <v>32</v>
      </c>
      <c r="S11" s="104" t="s">
        <v>32</v>
      </c>
      <c r="T11" s="73" t="s">
        <v>3359</v>
      </c>
      <c r="U11" s="79">
        <v>10</v>
      </c>
      <c r="V11" s="74" t="s">
        <v>54</v>
      </c>
      <c r="W11" s="79">
        <v>1</v>
      </c>
      <c r="X11" s="79">
        <v>0</v>
      </c>
      <c r="Y11" s="79">
        <v>1</v>
      </c>
      <c r="Z11" s="79">
        <v>0</v>
      </c>
      <c r="AA11" s="79">
        <v>0</v>
      </c>
      <c r="AB11" s="79">
        <v>0</v>
      </c>
      <c r="AC11" s="104" t="s">
        <v>28</v>
      </c>
      <c r="AD11" s="104" t="s">
        <v>32</v>
      </c>
      <c r="AE11" s="104" t="s">
        <v>32</v>
      </c>
      <c r="AF11" s="104" t="s">
        <v>32</v>
      </c>
      <c r="AG11" s="104" t="s">
        <v>28</v>
      </c>
      <c r="AH11" s="104" t="s">
        <v>32</v>
      </c>
      <c r="AI11" s="170" t="s">
        <v>32</v>
      </c>
      <c r="AJ11" s="104" t="s">
        <v>28</v>
      </c>
    </row>
    <row r="12" spans="1:36" s="144" customFormat="1" ht="20.100000000000001" customHeight="1">
      <c r="B12" s="125">
        <v>7</v>
      </c>
      <c r="C12" s="162" t="s">
        <v>26</v>
      </c>
      <c r="D12" s="145" t="s">
        <v>246</v>
      </c>
      <c r="E12" s="397"/>
      <c r="F12" s="158">
        <v>115480</v>
      </c>
      <c r="G12" s="422" t="str">
        <f t="shared" si="0"/>
        <v/>
      </c>
      <c r="H12" s="59" t="s">
        <v>217</v>
      </c>
      <c r="I12" s="184">
        <v>1</v>
      </c>
      <c r="J12" s="184">
        <v>1</v>
      </c>
      <c r="K12" s="184">
        <v>0</v>
      </c>
      <c r="L12" s="279"/>
      <c r="M12" s="279"/>
      <c r="N12" s="279"/>
      <c r="O12" s="280"/>
      <c r="P12" s="280"/>
      <c r="Q12" s="86" t="s">
        <v>170</v>
      </c>
      <c r="R12" s="281"/>
      <c r="S12" s="276"/>
      <c r="T12" s="283"/>
      <c r="U12" s="280"/>
      <c r="V12" s="284"/>
      <c r="W12" s="280"/>
      <c r="X12" s="280"/>
      <c r="Y12" s="280"/>
      <c r="Z12" s="280"/>
      <c r="AA12" s="280"/>
      <c r="AB12" s="280"/>
      <c r="AC12" s="281"/>
      <c r="AD12" s="281"/>
      <c r="AE12" s="281"/>
      <c r="AF12" s="281"/>
      <c r="AG12" s="281"/>
      <c r="AH12" s="281"/>
      <c r="AI12" s="285"/>
      <c r="AJ12" s="281"/>
    </row>
    <row r="13" spans="1:36" s="144" customFormat="1" ht="20.100000000000001" customHeight="1">
      <c r="B13" s="125">
        <v>8</v>
      </c>
      <c r="C13" s="162" t="s">
        <v>26</v>
      </c>
      <c r="D13" s="145" t="s">
        <v>247</v>
      </c>
      <c r="E13" s="241"/>
      <c r="F13" s="238"/>
      <c r="G13" s="536"/>
      <c r="H13" s="219"/>
      <c r="I13" s="242"/>
      <c r="J13" s="242"/>
      <c r="K13" s="242"/>
      <c r="L13" s="242"/>
      <c r="M13" s="242"/>
      <c r="N13" s="242"/>
      <c r="O13" s="222"/>
      <c r="P13" s="222"/>
      <c r="Q13" s="243"/>
      <c r="R13" s="224"/>
      <c r="S13" s="225"/>
      <c r="T13" s="226"/>
      <c r="U13" s="222"/>
      <c r="V13" s="227"/>
      <c r="W13" s="222"/>
      <c r="X13" s="222"/>
      <c r="Y13" s="222"/>
      <c r="Z13" s="222"/>
      <c r="AA13" s="222"/>
      <c r="AB13" s="222"/>
      <c r="AC13" s="224"/>
      <c r="AD13" s="224"/>
      <c r="AE13" s="224"/>
      <c r="AF13" s="224"/>
      <c r="AG13" s="224"/>
      <c r="AH13" s="224"/>
      <c r="AI13" s="229"/>
      <c r="AJ13" s="224"/>
    </row>
    <row r="14" spans="1:36" s="144" customFormat="1" ht="20.100000000000001" customHeight="1">
      <c r="B14" s="125">
        <v>9</v>
      </c>
      <c r="C14" s="162" t="s">
        <v>26</v>
      </c>
      <c r="D14" s="145" t="s">
        <v>248</v>
      </c>
      <c r="E14" s="165" t="s">
        <v>249</v>
      </c>
      <c r="F14" s="158">
        <v>79306</v>
      </c>
      <c r="G14" s="540">
        <f t="shared" si="0"/>
        <v>7.5656318563538703E-5</v>
      </c>
      <c r="H14" s="59" t="s">
        <v>28</v>
      </c>
      <c r="I14" s="184">
        <v>1</v>
      </c>
      <c r="J14" s="184">
        <v>1</v>
      </c>
      <c r="K14" s="184">
        <v>1</v>
      </c>
      <c r="L14" s="184">
        <v>0</v>
      </c>
      <c r="M14" s="184">
        <v>1</v>
      </c>
      <c r="N14" s="184">
        <v>0</v>
      </c>
      <c r="O14" s="79">
        <v>0</v>
      </c>
      <c r="P14" s="79">
        <v>0</v>
      </c>
      <c r="Q14" s="86" t="s">
        <v>198</v>
      </c>
      <c r="R14" s="104" t="s">
        <v>28</v>
      </c>
      <c r="S14" s="105" t="s">
        <v>250</v>
      </c>
      <c r="T14" s="73" t="s">
        <v>198</v>
      </c>
      <c r="U14" s="79">
        <v>5</v>
      </c>
      <c r="V14" s="74" t="s">
        <v>32</v>
      </c>
      <c r="W14" s="79">
        <v>6</v>
      </c>
      <c r="X14" s="79">
        <v>2</v>
      </c>
      <c r="Y14" s="79">
        <v>2</v>
      </c>
      <c r="Z14" s="79">
        <v>1</v>
      </c>
      <c r="AA14" s="79">
        <v>1</v>
      </c>
      <c r="AB14" s="79">
        <v>0</v>
      </c>
      <c r="AC14" s="104" t="s">
        <v>28</v>
      </c>
      <c r="AD14" s="104" t="s">
        <v>32</v>
      </c>
      <c r="AE14" s="104" t="s">
        <v>32</v>
      </c>
      <c r="AF14" s="104" t="s">
        <v>32</v>
      </c>
      <c r="AG14" s="104" t="s">
        <v>32</v>
      </c>
      <c r="AH14" s="104" t="s">
        <v>32</v>
      </c>
      <c r="AI14" s="119">
        <v>4</v>
      </c>
      <c r="AJ14" s="104" t="s">
        <v>32</v>
      </c>
    </row>
    <row r="15" spans="1:36" s="144" customFormat="1" ht="20.100000000000001" customHeight="1">
      <c r="B15" s="125">
        <v>10</v>
      </c>
      <c r="C15" s="162" t="s">
        <v>26</v>
      </c>
      <c r="D15" s="145" t="s">
        <v>251</v>
      </c>
      <c r="E15" s="165" t="s">
        <v>252</v>
      </c>
      <c r="F15" s="158">
        <v>35759</v>
      </c>
      <c r="G15" s="540">
        <f t="shared" si="0"/>
        <v>2.796498783523029E-5</v>
      </c>
      <c r="H15" s="59" t="s">
        <v>28</v>
      </c>
      <c r="I15" s="184">
        <v>1</v>
      </c>
      <c r="J15" s="184">
        <v>1</v>
      </c>
      <c r="K15" s="184">
        <v>1</v>
      </c>
      <c r="L15" s="184">
        <v>1</v>
      </c>
      <c r="M15" s="184">
        <v>0</v>
      </c>
      <c r="N15" s="184">
        <v>0</v>
      </c>
      <c r="O15" s="79">
        <v>1</v>
      </c>
      <c r="P15" s="79">
        <v>0</v>
      </c>
      <c r="Q15" s="73" t="s">
        <v>202</v>
      </c>
      <c r="R15" s="104" t="s">
        <v>32</v>
      </c>
      <c r="S15" s="104" t="s">
        <v>32</v>
      </c>
      <c r="T15" s="73" t="s">
        <v>202</v>
      </c>
      <c r="U15" s="79">
        <v>10</v>
      </c>
      <c r="V15" s="74" t="s">
        <v>112</v>
      </c>
      <c r="W15" s="79">
        <v>1</v>
      </c>
      <c r="X15" s="79">
        <v>0</v>
      </c>
      <c r="Y15" s="79">
        <v>0</v>
      </c>
      <c r="Z15" s="79">
        <v>1</v>
      </c>
      <c r="AA15" s="79">
        <v>0</v>
      </c>
      <c r="AB15" s="79">
        <v>0</v>
      </c>
      <c r="AC15" s="104" t="s">
        <v>28</v>
      </c>
      <c r="AD15" s="104" t="s">
        <v>32</v>
      </c>
      <c r="AE15" s="104" t="s">
        <v>32</v>
      </c>
      <c r="AF15" s="104" t="s">
        <v>28</v>
      </c>
      <c r="AG15" s="104" t="s">
        <v>32</v>
      </c>
      <c r="AH15" s="104" t="s">
        <v>32</v>
      </c>
      <c r="AI15" s="170" t="s">
        <v>32</v>
      </c>
      <c r="AJ15" s="104" t="s">
        <v>32</v>
      </c>
    </row>
    <row r="16" spans="1:36" s="144" customFormat="1" ht="20.100000000000001" customHeight="1">
      <c r="B16" s="125">
        <v>11</v>
      </c>
      <c r="C16" s="162" t="s">
        <v>26</v>
      </c>
      <c r="D16" s="145" t="s">
        <v>253</v>
      </c>
      <c r="E16" s="165" t="s">
        <v>254</v>
      </c>
      <c r="F16" s="158">
        <v>20114</v>
      </c>
      <c r="G16" s="540">
        <f t="shared" si="0"/>
        <v>4.9716615292830862E-5</v>
      </c>
      <c r="H16" s="59" t="s">
        <v>28</v>
      </c>
      <c r="I16" s="184">
        <v>1</v>
      </c>
      <c r="J16" s="184">
        <v>1</v>
      </c>
      <c r="K16" s="184">
        <v>1</v>
      </c>
      <c r="L16" s="184">
        <v>0</v>
      </c>
      <c r="M16" s="184">
        <v>1</v>
      </c>
      <c r="N16" s="184">
        <v>0</v>
      </c>
      <c r="O16" s="79">
        <v>0</v>
      </c>
      <c r="P16" s="79">
        <v>0</v>
      </c>
      <c r="Q16" s="86" t="s">
        <v>199</v>
      </c>
      <c r="R16" s="104" t="s">
        <v>28</v>
      </c>
      <c r="S16" s="105" t="s">
        <v>2762</v>
      </c>
      <c r="T16" s="73" t="s">
        <v>199</v>
      </c>
      <c r="U16" s="79">
        <v>10</v>
      </c>
      <c r="V16" s="74" t="s">
        <v>32</v>
      </c>
      <c r="W16" s="79">
        <v>1</v>
      </c>
      <c r="X16" s="79">
        <v>0</v>
      </c>
      <c r="Y16" s="79">
        <v>0</v>
      </c>
      <c r="Z16" s="79">
        <v>1</v>
      </c>
      <c r="AA16" s="79">
        <v>0</v>
      </c>
      <c r="AB16" s="79">
        <v>0</v>
      </c>
      <c r="AC16" s="104" t="s">
        <v>28</v>
      </c>
      <c r="AD16" s="104" t="s">
        <v>32</v>
      </c>
      <c r="AE16" s="104" t="s">
        <v>32</v>
      </c>
      <c r="AF16" s="104" t="s">
        <v>32</v>
      </c>
      <c r="AG16" s="104" t="s">
        <v>28</v>
      </c>
      <c r="AH16" s="104" t="s">
        <v>32</v>
      </c>
      <c r="AI16" s="119">
        <v>0</v>
      </c>
      <c r="AJ16" s="104" t="s">
        <v>32</v>
      </c>
    </row>
    <row r="17" spans="2:36" s="144" customFormat="1" ht="20.100000000000001" customHeight="1">
      <c r="B17" s="125">
        <v>12</v>
      </c>
      <c r="C17" s="162" t="s">
        <v>26</v>
      </c>
      <c r="D17" s="145" t="s">
        <v>255</v>
      </c>
      <c r="E17" s="447"/>
      <c r="F17" s="158">
        <v>170113</v>
      </c>
      <c r="G17" s="422" t="s">
        <v>3270</v>
      </c>
      <c r="H17" s="59" t="s">
        <v>3271</v>
      </c>
      <c r="I17" s="122">
        <v>2</v>
      </c>
      <c r="J17" s="122">
        <v>2</v>
      </c>
      <c r="K17" s="122">
        <v>0</v>
      </c>
      <c r="L17" s="374"/>
      <c r="M17" s="374"/>
      <c r="N17" s="374"/>
      <c r="O17" s="280"/>
      <c r="P17" s="280"/>
      <c r="Q17" s="128" t="s">
        <v>151</v>
      </c>
      <c r="R17" s="281"/>
      <c r="S17" s="276"/>
      <c r="T17" s="283"/>
      <c r="U17" s="280"/>
      <c r="V17" s="284"/>
      <c r="W17" s="280"/>
      <c r="X17" s="280"/>
      <c r="Y17" s="280"/>
      <c r="Z17" s="280"/>
      <c r="AA17" s="280"/>
      <c r="AB17" s="280"/>
      <c r="AC17" s="281"/>
      <c r="AD17" s="281"/>
      <c r="AE17" s="281"/>
      <c r="AF17" s="281"/>
      <c r="AG17" s="281"/>
      <c r="AH17" s="281"/>
      <c r="AI17" s="285"/>
      <c r="AJ17" s="281"/>
    </row>
    <row r="18" spans="2:36" s="144" customFormat="1" ht="20.100000000000001" customHeight="1">
      <c r="B18" s="125">
        <v>13</v>
      </c>
      <c r="C18" s="162" t="s">
        <v>26</v>
      </c>
      <c r="D18" s="145" t="s">
        <v>256</v>
      </c>
      <c r="E18" s="165" t="s">
        <v>257</v>
      </c>
      <c r="F18" s="158">
        <v>33563</v>
      </c>
      <c r="G18" s="540">
        <f t="shared" si="0"/>
        <v>2.9794714417662307E-5</v>
      </c>
      <c r="H18" s="59" t="s">
        <v>28</v>
      </c>
      <c r="I18" s="184">
        <v>1</v>
      </c>
      <c r="J18" s="184">
        <v>1</v>
      </c>
      <c r="K18" s="184">
        <v>1</v>
      </c>
      <c r="L18" s="184">
        <v>1</v>
      </c>
      <c r="M18" s="184">
        <v>0</v>
      </c>
      <c r="N18" s="184">
        <v>0</v>
      </c>
      <c r="O18" s="79">
        <v>0</v>
      </c>
      <c r="P18" s="79">
        <v>0</v>
      </c>
      <c r="Q18" s="86" t="s">
        <v>3359</v>
      </c>
      <c r="R18" s="104" t="s">
        <v>28</v>
      </c>
      <c r="S18" s="105" t="s">
        <v>2763</v>
      </c>
      <c r="T18" s="73" t="s">
        <v>79</v>
      </c>
      <c r="U18" s="79">
        <v>34</v>
      </c>
      <c r="V18" s="74" t="s">
        <v>198</v>
      </c>
      <c r="W18" s="79">
        <v>1</v>
      </c>
      <c r="X18" s="79">
        <v>0</v>
      </c>
      <c r="Y18" s="79">
        <v>1</v>
      </c>
      <c r="Z18" s="79">
        <v>0</v>
      </c>
      <c r="AA18" s="79">
        <v>0</v>
      </c>
      <c r="AB18" s="79">
        <v>0</v>
      </c>
      <c r="AC18" s="104" t="s">
        <v>28</v>
      </c>
      <c r="AD18" s="104" t="s">
        <v>32</v>
      </c>
      <c r="AE18" s="104" t="s">
        <v>32</v>
      </c>
      <c r="AF18" s="104" t="s">
        <v>32</v>
      </c>
      <c r="AG18" s="104" t="s">
        <v>32</v>
      </c>
      <c r="AH18" s="104" t="s">
        <v>32</v>
      </c>
      <c r="AI18" s="119">
        <v>10.3</v>
      </c>
      <c r="AJ18" s="104" t="s">
        <v>32</v>
      </c>
    </row>
    <row r="19" spans="2:36" s="144" customFormat="1" ht="20.100000000000001" customHeight="1">
      <c r="B19" s="125">
        <v>14</v>
      </c>
      <c r="C19" s="162" t="s">
        <v>26</v>
      </c>
      <c r="D19" s="145" t="s">
        <v>258</v>
      </c>
      <c r="E19" s="165" t="s">
        <v>254</v>
      </c>
      <c r="F19" s="158">
        <v>20413</v>
      </c>
      <c r="G19" s="540">
        <f t="shared" si="0"/>
        <v>4.8988389751628865E-5</v>
      </c>
      <c r="H19" s="59" t="s">
        <v>28</v>
      </c>
      <c r="I19" s="184">
        <v>1</v>
      </c>
      <c r="J19" s="184">
        <v>1</v>
      </c>
      <c r="K19" s="184">
        <v>1</v>
      </c>
      <c r="L19" s="184">
        <v>0</v>
      </c>
      <c r="M19" s="184">
        <v>1</v>
      </c>
      <c r="N19" s="184">
        <v>0</v>
      </c>
      <c r="O19" s="79">
        <v>0</v>
      </c>
      <c r="P19" s="79">
        <v>0</v>
      </c>
      <c r="Q19" s="86" t="s">
        <v>198</v>
      </c>
      <c r="R19" s="104" t="s">
        <v>32</v>
      </c>
      <c r="S19" s="104" t="s">
        <v>32</v>
      </c>
      <c r="T19" s="73" t="s">
        <v>198</v>
      </c>
      <c r="U19" s="79">
        <v>10</v>
      </c>
      <c r="V19" s="74" t="s">
        <v>32</v>
      </c>
      <c r="W19" s="79">
        <v>1</v>
      </c>
      <c r="X19" s="79">
        <v>1</v>
      </c>
      <c r="Y19" s="79">
        <v>0</v>
      </c>
      <c r="Z19" s="79">
        <v>0</v>
      </c>
      <c r="AA19" s="79">
        <v>0</v>
      </c>
      <c r="AB19" s="79">
        <v>0</v>
      </c>
      <c r="AC19" s="104" t="s">
        <v>28</v>
      </c>
      <c r="AD19" s="104" t="s">
        <v>32</v>
      </c>
      <c r="AE19" s="104" t="s">
        <v>32</v>
      </c>
      <c r="AF19" s="104" t="s">
        <v>32</v>
      </c>
      <c r="AG19" s="104" t="s">
        <v>32</v>
      </c>
      <c r="AH19" s="104" t="s">
        <v>32</v>
      </c>
      <c r="AI19" s="170" t="s">
        <v>32</v>
      </c>
      <c r="AJ19" s="104" t="s">
        <v>32</v>
      </c>
    </row>
    <row r="20" spans="2:36" s="144" customFormat="1" ht="20.100000000000001" customHeight="1">
      <c r="B20" s="125">
        <v>15</v>
      </c>
      <c r="C20" s="162" t="s">
        <v>26</v>
      </c>
      <c r="D20" s="145" t="s">
        <v>259</v>
      </c>
      <c r="E20" s="165" t="s">
        <v>254</v>
      </c>
      <c r="F20" s="158">
        <v>12555</v>
      </c>
      <c r="G20" s="540">
        <f t="shared" si="0"/>
        <v>7.9649542015133414E-5</v>
      </c>
      <c r="H20" s="59" t="s">
        <v>28</v>
      </c>
      <c r="I20" s="184">
        <v>1</v>
      </c>
      <c r="J20" s="184">
        <v>1</v>
      </c>
      <c r="K20" s="184">
        <v>1</v>
      </c>
      <c r="L20" s="184">
        <v>1</v>
      </c>
      <c r="M20" s="184">
        <v>0</v>
      </c>
      <c r="N20" s="184">
        <v>0</v>
      </c>
      <c r="O20" s="79">
        <v>1</v>
      </c>
      <c r="P20" s="79">
        <v>0</v>
      </c>
      <c r="Q20" s="86" t="s">
        <v>54</v>
      </c>
      <c r="R20" s="104" t="s">
        <v>28</v>
      </c>
      <c r="S20" s="105" t="s">
        <v>2764</v>
      </c>
      <c r="T20" s="73" t="s">
        <v>198</v>
      </c>
      <c r="U20" s="79">
        <v>10</v>
      </c>
      <c r="V20" s="74" t="s">
        <v>198</v>
      </c>
      <c r="W20" s="79">
        <v>1</v>
      </c>
      <c r="X20" s="79">
        <v>0</v>
      </c>
      <c r="Y20" s="79">
        <v>0</v>
      </c>
      <c r="Z20" s="79">
        <v>1</v>
      </c>
      <c r="AA20" s="79">
        <v>0</v>
      </c>
      <c r="AB20" s="79">
        <v>0</v>
      </c>
      <c r="AC20" s="104" t="s">
        <v>28</v>
      </c>
      <c r="AD20" s="104" t="s">
        <v>32</v>
      </c>
      <c r="AE20" s="104" t="s">
        <v>32</v>
      </c>
      <c r="AF20" s="104" t="s">
        <v>32</v>
      </c>
      <c r="AG20" s="104" t="s">
        <v>28</v>
      </c>
      <c r="AH20" s="104" t="s">
        <v>32</v>
      </c>
      <c r="AI20" s="119">
        <v>1.2</v>
      </c>
      <c r="AJ20" s="104"/>
    </row>
    <row r="21" spans="2:36" s="144" customFormat="1" ht="20.100000000000001" customHeight="1">
      <c r="B21" s="125">
        <v>16</v>
      </c>
      <c r="C21" s="162" t="s">
        <v>26</v>
      </c>
      <c r="D21" s="145" t="s">
        <v>260</v>
      </c>
      <c r="E21" s="165" t="s">
        <v>261</v>
      </c>
      <c r="F21" s="158">
        <v>121056</v>
      </c>
      <c r="G21" s="540">
        <f t="shared" si="0"/>
        <v>1.6521279407877345E-5</v>
      </c>
      <c r="H21" s="59" t="s">
        <v>28</v>
      </c>
      <c r="I21" s="184">
        <v>2</v>
      </c>
      <c r="J21" s="184">
        <v>2</v>
      </c>
      <c r="K21" s="184">
        <v>1</v>
      </c>
      <c r="L21" s="184">
        <v>0</v>
      </c>
      <c r="M21" s="184">
        <v>1</v>
      </c>
      <c r="N21" s="184">
        <v>0</v>
      </c>
      <c r="O21" s="79">
        <v>0</v>
      </c>
      <c r="P21" s="79">
        <v>0</v>
      </c>
      <c r="Q21" s="86" t="s">
        <v>54</v>
      </c>
      <c r="R21" s="104" t="s">
        <v>28</v>
      </c>
      <c r="S21" s="105" t="s">
        <v>2765</v>
      </c>
      <c r="T21" s="73" t="s">
        <v>198</v>
      </c>
      <c r="U21" s="79">
        <v>12</v>
      </c>
      <c r="V21" s="74" t="s">
        <v>32</v>
      </c>
      <c r="W21" s="79">
        <v>2</v>
      </c>
      <c r="X21" s="79">
        <v>0</v>
      </c>
      <c r="Y21" s="79">
        <v>1</v>
      </c>
      <c r="Z21" s="79">
        <v>1</v>
      </c>
      <c r="AA21" s="79">
        <v>0</v>
      </c>
      <c r="AB21" s="79">
        <v>0</v>
      </c>
      <c r="AC21" s="104" t="s">
        <v>28</v>
      </c>
      <c r="AD21" s="104" t="s">
        <v>32</v>
      </c>
      <c r="AE21" s="104" t="s">
        <v>32</v>
      </c>
      <c r="AF21" s="104" t="s">
        <v>32</v>
      </c>
      <c r="AG21" s="104" t="s">
        <v>32</v>
      </c>
      <c r="AH21" s="104" t="s">
        <v>32</v>
      </c>
      <c r="AI21" s="119">
        <v>45.1</v>
      </c>
      <c r="AJ21" s="104" t="s">
        <v>28</v>
      </c>
    </row>
    <row r="22" spans="2:36" s="144" customFormat="1" ht="19.5" customHeight="1">
      <c r="B22" s="125">
        <v>17</v>
      </c>
      <c r="C22" s="162" t="s">
        <v>26</v>
      </c>
      <c r="D22" s="145" t="s">
        <v>262</v>
      </c>
      <c r="E22" s="241"/>
      <c r="F22" s="238"/>
      <c r="G22" s="536"/>
      <c r="H22" s="219"/>
      <c r="I22" s="242"/>
      <c r="J22" s="242"/>
      <c r="K22" s="242"/>
      <c r="L22" s="242"/>
      <c r="M22" s="242"/>
      <c r="N22" s="242"/>
      <c r="O22" s="222"/>
      <c r="P22" s="222"/>
      <c r="Q22" s="243"/>
      <c r="R22" s="224"/>
      <c r="S22" s="225"/>
      <c r="T22" s="226"/>
      <c r="U22" s="222"/>
      <c r="V22" s="227"/>
      <c r="W22" s="222"/>
      <c r="X22" s="222"/>
      <c r="Y22" s="222"/>
      <c r="Z22" s="222"/>
      <c r="AA22" s="222"/>
      <c r="AB22" s="222"/>
      <c r="AC22" s="224"/>
      <c r="AD22" s="224"/>
      <c r="AE22" s="224"/>
      <c r="AF22" s="224"/>
      <c r="AG22" s="224"/>
      <c r="AH22" s="224"/>
      <c r="AI22" s="229"/>
      <c r="AJ22" s="224"/>
    </row>
    <row r="23" spans="2:36" s="144" customFormat="1" ht="20.100000000000001" customHeight="1">
      <c r="B23" s="125">
        <v>18</v>
      </c>
      <c r="C23" s="162" t="s">
        <v>26</v>
      </c>
      <c r="D23" s="145" t="s">
        <v>263</v>
      </c>
      <c r="E23" s="165" t="s">
        <v>264</v>
      </c>
      <c r="F23" s="158">
        <v>21215</v>
      </c>
      <c r="G23" s="540">
        <f t="shared" si="0"/>
        <v>1.8854584020740043E-4</v>
      </c>
      <c r="H23" s="59" t="s">
        <v>28</v>
      </c>
      <c r="I23" s="184">
        <v>1</v>
      </c>
      <c r="J23" s="184">
        <v>1</v>
      </c>
      <c r="K23" s="184">
        <v>1</v>
      </c>
      <c r="L23" s="184">
        <v>0</v>
      </c>
      <c r="M23" s="184">
        <v>1</v>
      </c>
      <c r="N23" s="184">
        <v>0</v>
      </c>
      <c r="O23" s="79">
        <v>0</v>
      </c>
      <c r="P23" s="79">
        <v>0</v>
      </c>
      <c r="Q23" s="86" t="s">
        <v>3359</v>
      </c>
      <c r="R23" s="104" t="s">
        <v>32</v>
      </c>
      <c r="S23" s="105" t="s">
        <v>32</v>
      </c>
      <c r="T23" s="73" t="s">
        <v>54</v>
      </c>
      <c r="U23" s="79">
        <v>10</v>
      </c>
      <c r="V23" s="74" t="s">
        <v>265</v>
      </c>
      <c r="W23" s="79">
        <v>4</v>
      </c>
      <c r="X23" s="79">
        <v>0</v>
      </c>
      <c r="Y23" s="79">
        <v>3</v>
      </c>
      <c r="Z23" s="79">
        <v>1</v>
      </c>
      <c r="AA23" s="79">
        <v>0</v>
      </c>
      <c r="AB23" s="79">
        <v>0</v>
      </c>
      <c r="AC23" s="104" t="s">
        <v>28</v>
      </c>
      <c r="AD23" s="104" t="s">
        <v>32</v>
      </c>
      <c r="AE23" s="104" t="s">
        <v>32</v>
      </c>
      <c r="AF23" s="104" t="s">
        <v>32</v>
      </c>
      <c r="AG23" s="104" t="s">
        <v>32</v>
      </c>
      <c r="AH23" s="104" t="s">
        <v>32</v>
      </c>
      <c r="AI23" s="119">
        <v>2.2999999999999998</v>
      </c>
      <c r="AJ23" s="104" t="s">
        <v>32</v>
      </c>
    </row>
    <row r="24" spans="2:36" s="144" customFormat="1" ht="20.100000000000001" customHeight="1">
      <c r="B24" s="125">
        <v>19</v>
      </c>
      <c r="C24" s="162" t="s">
        <v>26</v>
      </c>
      <c r="D24" s="145" t="s">
        <v>266</v>
      </c>
      <c r="E24" s="165" t="s">
        <v>267</v>
      </c>
      <c r="F24" s="158">
        <v>17858</v>
      </c>
      <c r="G24" s="540">
        <f t="shared" si="0"/>
        <v>1.1199462425803562E-4</v>
      </c>
      <c r="H24" s="59" t="s">
        <v>28</v>
      </c>
      <c r="I24" s="184">
        <v>1</v>
      </c>
      <c r="J24" s="184">
        <v>1</v>
      </c>
      <c r="K24" s="184">
        <v>1</v>
      </c>
      <c r="L24" s="184">
        <v>1</v>
      </c>
      <c r="M24" s="184">
        <v>0</v>
      </c>
      <c r="N24" s="184">
        <v>0</v>
      </c>
      <c r="O24" s="79">
        <v>0</v>
      </c>
      <c r="P24" s="79">
        <v>0</v>
      </c>
      <c r="Q24" s="86" t="s">
        <v>204</v>
      </c>
      <c r="R24" s="104" t="s">
        <v>28</v>
      </c>
      <c r="S24" s="105" t="s">
        <v>2766</v>
      </c>
      <c r="T24" s="73" t="s">
        <v>204</v>
      </c>
      <c r="U24" s="79">
        <v>25</v>
      </c>
      <c r="V24" s="74" t="s">
        <v>198</v>
      </c>
      <c r="W24" s="79">
        <v>2</v>
      </c>
      <c r="X24" s="79">
        <v>0</v>
      </c>
      <c r="Y24" s="79">
        <v>1</v>
      </c>
      <c r="Z24" s="79">
        <v>1</v>
      </c>
      <c r="AA24" s="79">
        <v>0</v>
      </c>
      <c r="AB24" s="79">
        <v>0</v>
      </c>
      <c r="AC24" s="104" t="s">
        <v>32</v>
      </c>
      <c r="AD24" s="104" t="s">
        <v>32</v>
      </c>
      <c r="AE24" s="104" t="s">
        <v>28</v>
      </c>
      <c r="AF24" s="104" t="s">
        <v>28</v>
      </c>
      <c r="AG24" s="104" t="s">
        <v>28</v>
      </c>
      <c r="AH24" s="104" t="s">
        <v>28</v>
      </c>
      <c r="AI24" s="119">
        <v>925.1</v>
      </c>
      <c r="AJ24" s="104" t="s">
        <v>32</v>
      </c>
    </row>
    <row r="25" spans="2:36" s="144" customFormat="1" ht="20.100000000000001" customHeight="1">
      <c r="B25" s="125">
        <v>20</v>
      </c>
      <c r="C25" s="162" t="s">
        <v>26</v>
      </c>
      <c r="D25" s="145" t="s">
        <v>268</v>
      </c>
      <c r="E25" s="165" t="s">
        <v>269</v>
      </c>
      <c r="F25" s="158">
        <v>27282</v>
      </c>
      <c r="G25" s="540">
        <f t="shared" si="0"/>
        <v>3.6654204237226007E-5</v>
      </c>
      <c r="H25" s="59" t="s">
        <v>28</v>
      </c>
      <c r="I25" s="184">
        <v>1</v>
      </c>
      <c r="J25" s="184">
        <v>1</v>
      </c>
      <c r="K25" s="184">
        <v>1</v>
      </c>
      <c r="L25" s="184">
        <v>0</v>
      </c>
      <c r="M25" s="184">
        <v>1</v>
      </c>
      <c r="N25" s="184">
        <v>0</v>
      </c>
      <c r="O25" s="79">
        <v>0</v>
      </c>
      <c r="P25" s="79">
        <v>0</v>
      </c>
      <c r="Q25" s="73" t="s">
        <v>198</v>
      </c>
      <c r="R25" s="104" t="s">
        <v>28</v>
      </c>
      <c r="S25" s="105" t="s">
        <v>2767</v>
      </c>
      <c r="T25" s="73" t="s">
        <v>198</v>
      </c>
      <c r="U25" s="79">
        <v>15</v>
      </c>
      <c r="V25" s="74" t="s">
        <v>270</v>
      </c>
      <c r="W25" s="79">
        <v>1</v>
      </c>
      <c r="X25" s="79">
        <v>1</v>
      </c>
      <c r="Y25" s="79">
        <v>0</v>
      </c>
      <c r="Z25" s="79">
        <v>0</v>
      </c>
      <c r="AA25" s="79">
        <v>0</v>
      </c>
      <c r="AB25" s="79">
        <v>0</v>
      </c>
      <c r="AC25" s="104" t="s">
        <v>28</v>
      </c>
      <c r="AD25" s="104" t="s">
        <v>32</v>
      </c>
      <c r="AE25" s="104" t="s">
        <v>32</v>
      </c>
      <c r="AF25" s="104" t="s">
        <v>32</v>
      </c>
      <c r="AG25" s="104" t="s">
        <v>28</v>
      </c>
      <c r="AH25" s="104" t="s">
        <v>28</v>
      </c>
      <c r="AI25" s="170" t="s">
        <v>32</v>
      </c>
      <c r="AJ25" s="104" t="s">
        <v>28</v>
      </c>
    </row>
    <row r="26" spans="2:36" s="144" customFormat="1" ht="20.100000000000001" customHeight="1">
      <c r="B26" s="125">
        <v>21</v>
      </c>
      <c r="C26" s="162" t="s">
        <v>26</v>
      </c>
      <c r="D26" s="145" t="s">
        <v>271</v>
      </c>
      <c r="E26" s="447"/>
      <c r="F26" s="158">
        <v>8040</v>
      </c>
      <c r="G26" s="422" t="s">
        <v>3270</v>
      </c>
      <c r="H26" s="59" t="s">
        <v>3271</v>
      </c>
      <c r="I26" s="122">
        <v>1</v>
      </c>
      <c r="J26" s="122">
        <v>1</v>
      </c>
      <c r="K26" s="122">
        <v>0</v>
      </c>
      <c r="L26" s="374"/>
      <c r="M26" s="374"/>
      <c r="N26" s="374"/>
      <c r="O26" s="280"/>
      <c r="P26" s="280"/>
      <c r="Q26" s="128" t="s">
        <v>199</v>
      </c>
      <c r="R26" s="281"/>
      <c r="S26" s="276"/>
      <c r="T26" s="283"/>
      <c r="U26" s="280"/>
      <c r="V26" s="284"/>
      <c r="W26" s="280"/>
      <c r="X26" s="280"/>
      <c r="Y26" s="280"/>
      <c r="Z26" s="280"/>
      <c r="AA26" s="280"/>
      <c r="AB26" s="280"/>
      <c r="AC26" s="281"/>
      <c r="AD26" s="281"/>
      <c r="AE26" s="281"/>
      <c r="AF26" s="281"/>
      <c r="AG26" s="281"/>
      <c r="AH26" s="281"/>
      <c r="AI26" s="286"/>
      <c r="AJ26" s="281"/>
    </row>
    <row r="27" spans="2:36" s="144" customFormat="1" ht="20.100000000000001" customHeight="1">
      <c r="B27" s="125">
        <v>22</v>
      </c>
      <c r="C27" s="162" t="s">
        <v>26</v>
      </c>
      <c r="D27" s="145" t="s">
        <v>272</v>
      </c>
      <c r="E27" s="241"/>
      <c r="F27" s="238"/>
      <c r="G27" s="536"/>
      <c r="H27" s="219"/>
      <c r="I27" s="242"/>
      <c r="J27" s="242"/>
      <c r="K27" s="242"/>
      <c r="L27" s="242"/>
      <c r="M27" s="242"/>
      <c r="N27" s="242"/>
      <c r="O27" s="222"/>
      <c r="P27" s="222"/>
      <c r="Q27" s="243"/>
      <c r="R27" s="224"/>
      <c r="S27" s="225"/>
      <c r="T27" s="226"/>
      <c r="U27" s="222"/>
      <c r="V27" s="227"/>
      <c r="W27" s="222"/>
      <c r="X27" s="222"/>
      <c r="Y27" s="222"/>
      <c r="Z27" s="222"/>
      <c r="AA27" s="222"/>
      <c r="AB27" s="222"/>
      <c r="AC27" s="224"/>
      <c r="AD27" s="224"/>
      <c r="AE27" s="224"/>
      <c r="AF27" s="224"/>
      <c r="AG27" s="224"/>
      <c r="AH27" s="224"/>
      <c r="AI27" s="229"/>
      <c r="AJ27" s="224"/>
    </row>
    <row r="28" spans="2:36" s="144" customFormat="1" ht="20.100000000000001" customHeight="1">
      <c r="B28" s="125">
        <v>23</v>
      </c>
      <c r="C28" s="162" t="s">
        <v>26</v>
      </c>
      <c r="D28" s="145" t="s">
        <v>273</v>
      </c>
      <c r="E28" s="397"/>
      <c r="F28" s="158">
        <v>97950</v>
      </c>
      <c r="G28" s="422" t="str">
        <f t="shared" si="0"/>
        <v/>
      </c>
      <c r="H28" s="59" t="s">
        <v>217</v>
      </c>
      <c r="I28" s="184">
        <v>1</v>
      </c>
      <c r="J28" s="184">
        <v>1</v>
      </c>
      <c r="K28" s="184">
        <v>0</v>
      </c>
      <c r="L28" s="279"/>
      <c r="M28" s="279"/>
      <c r="N28" s="279"/>
      <c r="O28" s="280"/>
      <c r="P28" s="280"/>
      <c r="Q28" s="86" t="s">
        <v>170</v>
      </c>
      <c r="R28" s="281"/>
      <c r="S28" s="276"/>
      <c r="T28" s="283"/>
      <c r="U28" s="280"/>
      <c r="V28" s="284"/>
      <c r="W28" s="280"/>
      <c r="X28" s="280"/>
      <c r="Y28" s="280"/>
      <c r="Z28" s="280"/>
      <c r="AA28" s="280"/>
      <c r="AB28" s="280"/>
      <c r="AC28" s="281"/>
      <c r="AD28" s="281"/>
      <c r="AE28" s="281"/>
      <c r="AF28" s="281"/>
      <c r="AG28" s="281"/>
      <c r="AH28" s="281"/>
      <c r="AI28" s="285"/>
      <c r="AJ28" s="281"/>
    </row>
    <row r="29" spans="2:36" s="144" customFormat="1" ht="20.100000000000001" customHeight="1">
      <c r="B29" s="125">
        <v>24</v>
      </c>
      <c r="C29" s="162" t="s">
        <v>26</v>
      </c>
      <c r="D29" s="145" t="s">
        <v>274</v>
      </c>
      <c r="E29" s="165" t="s">
        <v>275</v>
      </c>
      <c r="F29" s="158">
        <v>39490</v>
      </c>
      <c r="G29" s="540">
        <f t="shared" si="0"/>
        <v>2.532286654849329E-5</v>
      </c>
      <c r="H29" s="59" t="s">
        <v>28</v>
      </c>
      <c r="I29" s="184">
        <v>2</v>
      </c>
      <c r="J29" s="184">
        <v>2</v>
      </c>
      <c r="K29" s="184">
        <v>2</v>
      </c>
      <c r="L29" s="184">
        <v>0</v>
      </c>
      <c r="M29" s="184">
        <v>2</v>
      </c>
      <c r="N29" s="184">
        <v>0</v>
      </c>
      <c r="O29" s="79">
        <v>0</v>
      </c>
      <c r="P29" s="79">
        <v>2</v>
      </c>
      <c r="Q29" s="86" t="s">
        <v>198</v>
      </c>
      <c r="R29" s="104" t="s">
        <v>32</v>
      </c>
      <c r="S29" s="105" t="s">
        <v>112</v>
      </c>
      <c r="T29" s="73" t="s">
        <v>199</v>
      </c>
      <c r="U29" s="79">
        <v>25</v>
      </c>
      <c r="V29" s="74" t="s">
        <v>32</v>
      </c>
      <c r="W29" s="79">
        <v>1</v>
      </c>
      <c r="X29" s="79">
        <v>0</v>
      </c>
      <c r="Y29" s="79">
        <v>0</v>
      </c>
      <c r="Z29" s="79">
        <v>1</v>
      </c>
      <c r="AA29" s="79">
        <v>0</v>
      </c>
      <c r="AB29" s="79">
        <v>0</v>
      </c>
      <c r="AC29" s="104" t="s">
        <v>28</v>
      </c>
      <c r="AD29" s="104" t="s">
        <v>28</v>
      </c>
      <c r="AE29" s="104" t="s">
        <v>28</v>
      </c>
      <c r="AF29" s="104" t="s">
        <v>28</v>
      </c>
      <c r="AG29" s="104" t="s">
        <v>28</v>
      </c>
      <c r="AH29" s="104" t="s">
        <v>32</v>
      </c>
      <c r="AI29" s="170" t="s">
        <v>32</v>
      </c>
      <c r="AJ29" s="104" t="s">
        <v>28</v>
      </c>
    </row>
    <row r="30" spans="2:36" s="144" customFormat="1" ht="20.100000000000001" customHeight="1">
      <c r="B30" s="125">
        <v>25</v>
      </c>
      <c r="C30" s="162" t="s">
        <v>26</v>
      </c>
      <c r="D30" s="145" t="s">
        <v>276</v>
      </c>
      <c r="E30" s="165" t="s">
        <v>2693</v>
      </c>
      <c r="F30" s="158">
        <v>16486</v>
      </c>
      <c r="G30" s="540">
        <f t="shared" si="0"/>
        <v>6.0657527599175054E-5</v>
      </c>
      <c r="H30" s="59" t="s">
        <v>28</v>
      </c>
      <c r="I30" s="184">
        <v>1</v>
      </c>
      <c r="J30" s="184">
        <v>1</v>
      </c>
      <c r="K30" s="184">
        <v>1</v>
      </c>
      <c r="L30" s="184">
        <v>0</v>
      </c>
      <c r="M30" s="184">
        <v>1</v>
      </c>
      <c r="N30" s="184">
        <v>0</v>
      </c>
      <c r="O30" s="79">
        <v>0</v>
      </c>
      <c r="P30" s="79">
        <v>0</v>
      </c>
      <c r="Q30" s="86" t="s">
        <v>54</v>
      </c>
      <c r="R30" s="104" t="s">
        <v>28</v>
      </c>
      <c r="S30" s="105" t="s">
        <v>2768</v>
      </c>
      <c r="T30" s="73" t="s">
        <v>198</v>
      </c>
      <c r="U30" s="79">
        <v>10</v>
      </c>
      <c r="V30" s="74" t="s">
        <v>32</v>
      </c>
      <c r="W30" s="79">
        <v>1</v>
      </c>
      <c r="X30" s="79">
        <v>1</v>
      </c>
      <c r="Y30" s="79">
        <v>0</v>
      </c>
      <c r="Z30" s="79">
        <v>0</v>
      </c>
      <c r="AA30" s="79">
        <v>0</v>
      </c>
      <c r="AB30" s="79">
        <v>0</v>
      </c>
      <c r="AC30" s="104" t="s">
        <v>28</v>
      </c>
      <c r="AD30" s="104" t="s">
        <v>32</v>
      </c>
      <c r="AE30" s="104" t="s">
        <v>32</v>
      </c>
      <c r="AF30" s="104" t="s">
        <v>32</v>
      </c>
      <c r="AG30" s="104" t="s">
        <v>28</v>
      </c>
      <c r="AH30" s="104" t="s">
        <v>32</v>
      </c>
      <c r="AI30" s="119">
        <v>1</v>
      </c>
      <c r="AJ30" s="104" t="s">
        <v>28</v>
      </c>
    </row>
    <row r="31" spans="2:36" s="144" customFormat="1" ht="20.100000000000001" customHeight="1">
      <c r="B31" s="125">
        <v>26</v>
      </c>
      <c r="C31" s="162" t="s">
        <v>26</v>
      </c>
      <c r="D31" s="145" t="s">
        <v>277</v>
      </c>
      <c r="E31" s="241"/>
      <c r="F31" s="238"/>
      <c r="G31" s="536"/>
      <c r="H31" s="219"/>
      <c r="I31" s="242"/>
      <c r="J31" s="242"/>
      <c r="K31" s="242"/>
      <c r="L31" s="242"/>
      <c r="M31" s="242"/>
      <c r="N31" s="242"/>
      <c r="O31" s="222"/>
      <c r="P31" s="222"/>
      <c r="Q31" s="243"/>
      <c r="R31" s="224"/>
      <c r="S31" s="225"/>
      <c r="T31" s="226"/>
      <c r="U31" s="222"/>
      <c r="V31" s="227"/>
      <c r="W31" s="222"/>
      <c r="X31" s="222"/>
      <c r="Y31" s="222"/>
      <c r="Z31" s="222"/>
      <c r="AA31" s="222"/>
      <c r="AB31" s="222"/>
      <c r="AC31" s="224"/>
      <c r="AD31" s="224"/>
      <c r="AE31" s="224"/>
      <c r="AF31" s="224"/>
      <c r="AG31" s="224"/>
      <c r="AH31" s="224"/>
      <c r="AI31" s="229"/>
      <c r="AJ31" s="224"/>
    </row>
    <row r="32" spans="2:36" s="144" customFormat="1" ht="20.100000000000001" customHeight="1">
      <c r="B32" s="125">
        <v>27</v>
      </c>
      <c r="C32" s="162" t="s">
        <v>26</v>
      </c>
      <c r="D32" s="145" t="s">
        <v>278</v>
      </c>
      <c r="E32" s="165" t="s">
        <v>2694</v>
      </c>
      <c r="F32" s="158">
        <v>20039</v>
      </c>
      <c r="G32" s="540">
        <f t="shared" si="0"/>
        <v>9.980537950995559E-5</v>
      </c>
      <c r="H32" s="59" t="s">
        <v>28</v>
      </c>
      <c r="I32" s="184">
        <v>1</v>
      </c>
      <c r="J32" s="184">
        <v>1</v>
      </c>
      <c r="K32" s="184">
        <v>1</v>
      </c>
      <c r="L32" s="184">
        <v>0</v>
      </c>
      <c r="M32" s="184">
        <v>1</v>
      </c>
      <c r="N32" s="184">
        <v>0</v>
      </c>
      <c r="O32" s="79">
        <v>0</v>
      </c>
      <c r="P32" s="79">
        <v>0</v>
      </c>
      <c r="Q32" s="86" t="s">
        <v>198</v>
      </c>
      <c r="R32" s="104" t="s">
        <v>32</v>
      </c>
      <c r="S32" s="105" t="s">
        <v>112</v>
      </c>
      <c r="T32" s="73" t="s">
        <v>199</v>
      </c>
      <c r="U32" s="79">
        <v>10</v>
      </c>
      <c r="V32" s="74" t="s">
        <v>32</v>
      </c>
      <c r="W32" s="79">
        <v>2</v>
      </c>
      <c r="X32" s="79">
        <v>1</v>
      </c>
      <c r="Y32" s="79">
        <v>1</v>
      </c>
      <c r="Z32" s="79">
        <v>0</v>
      </c>
      <c r="AA32" s="79">
        <v>0</v>
      </c>
      <c r="AB32" s="79">
        <v>0</v>
      </c>
      <c r="AC32" s="104" t="s">
        <v>28</v>
      </c>
      <c r="AD32" s="104" t="s">
        <v>32</v>
      </c>
      <c r="AE32" s="104" t="s">
        <v>32</v>
      </c>
      <c r="AF32" s="104" t="s">
        <v>32</v>
      </c>
      <c r="AG32" s="104" t="s">
        <v>28</v>
      </c>
      <c r="AH32" s="104" t="s">
        <v>28</v>
      </c>
      <c r="AI32" s="119" t="s">
        <v>91</v>
      </c>
      <c r="AJ32" s="104" t="s">
        <v>28</v>
      </c>
    </row>
    <row r="33" spans="2:36" s="144" customFormat="1" ht="20.100000000000001" customHeight="1">
      <c r="B33" s="125">
        <v>28</v>
      </c>
      <c r="C33" s="162" t="s">
        <v>26</v>
      </c>
      <c r="D33" s="145" t="s">
        <v>279</v>
      </c>
      <c r="E33" s="165" t="s">
        <v>280</v>
      </c>
      <c r="F33" s="158">
        <v>21131</v>
      </c>
      <c r="G33" s="540">
        <f t="shared" si="0"/>
        <v>9.4647674033410633E-5</v>
      </c>
      <c r="H33" s="59" t="s">
        <v>28</v>
      </c>
      <c r="I33" s="184">
        <v>1</v>
      </c>
      <c r="J33" s="184">
        <v>1</v>
      </c>
      <c r="K33" s="184">
        <v>1</v>
      </c>
      <c r="L33" s="184">
        <v>0</v>
      </c>
      <c r="M33" s="184">
        <v>1</v>
      </c>
      <c r="N33" s="184">
        <v>0</v>
      </c>
      <c r="O33" s="79">
        <v>0</v>
      </c>
      <c r="P33" s="79">
        <v>0</v>
      </c>
      <c r="Q33" s="86" t="s">
        <v>202</v>
      </c>
      <c r="R33" s="104" t="s">
        <v>112</v>
      </c>
      <c r="S33" s="105" t="s">
        <v>112</v>
      </c>
      <c r="T33" s="73" t="s">
        <v>202</v>
      </c>
      <c r="U33" s="79">
        <v>30</v>
      </c>
      <c r="V33" s="74" t="s">
        <v>270</v>
      </c>
      <c r="W33" s="79">
        <v>2</v>
      </c>
      <c r="X33" s="79">
        <v>0</v>
      </c>
      <c r="Y33" s="79">
        <v>0</v>
      </c>
      <c r="Z33" s="79">
        <v>1</v>
      </c>
      <c r="AA33" s="79">
        <v>0</v>
      </c>
      <c r="AB33" s="79">
        <v>0</v>
      </c>
      <c r="AC33" s="104" t="s">
        <v>28</v>
      </c>
      <c r="AD33" s="104" t="s">
        <v>32</v>
      </c>
      <c r="AE33" s="104" t="s">
        <v>32</v>
      </c>
      <c r="AF33" s="104" t="s">
        <v>32</v>
      </c>
      <c r="AG33" s="104" t="s">
        <v>28</v>
      </c>
      <c r="AH33" s="104" t="s">
        <v>32</v>
      </c>
      <c r="AI33" s="170" t="s">
        <v>32</v>
      </c>
      <c r="AJ33" s="104" t="s">
        <v>32</v>
      </c>
    </row>
    <row r="34" spans="2:36" s="144" customFormat="1" ht="20.100000000000001" customHeight="1">
      <c r="B34" s="125">
        <v>29</v>
      </c>
      <c r="C34" s="162" t="s">
        <v>26</v>
      </c>
      <c r="D34" s="145" t="s">
        <v>281</v>
      </c>
      <c r="E34" s="165" t="s">
        <v>2695</v>
      </c>
      <c r="F34" s="158">
        <v>46391</v>
      </c>
      <c r="G34" s="540">
        <f t="shared" si="0"/>
        <v>2.1555905240240565E-5</v>
      </c>
      <c r="H34" s="59" t="s">
        <v>28</v>
      </c>
      <c r="I34" s="184">
        <v>1</v>
      </c>
      <c r="J34" s="184">
        <v>1</v>
      </c>
      <c r="K34" s="184">
        <v>1</v>
      </c>
      <c r="L34" s="184">
        <v>1</v>
      </c>
      <c r="M34" s="184">
        <v>0</v>
      </c>
      <c r="N34" s="184">
        <v>0</v>
      </c>
      <c r="O34" s="79">
        <v>0</v>
      </c>
      <c r="P34" s="79">
        <v>0</v>
      </c>
      <c r="Q34" s="86" t="s">
        <v>3359</v>
      </c>
      <c r="R34" s="104" t="s">
        <v>28</v>
      </c>
      <c r="S34" s="105" t="s">
        <v>2769</v>
      </c>
      <c r="T34" s="73" t="s">
        <v>54</v>
      </c>
      <c r="U34" s="79">
        <v>10</v>
      </c>
      <c r="V34" s="74" t="s">
        <v>198</v>
      </c>
      <c r="W34" s="79">
        <v>1</v>
      </c>
      <c r="X34" s="79">
        <v>0</v>
      </c>
      <c r="Y34" s="79">
        <v>1</v>
      </c>
      <c r="Z34" s="79">
        <v>0</v>
      </c>
      <c r="AA34" s="79">
        <v>0</v>
      </c>
      <c r="AB34" s="79">
        <v>0</v>
      </c>
      <c r="AC34" s="104" t="s">
        <v>28</v>
      </c>
      <c r="AD34" s="104" t="s">
        <v>32</v>
      </c>
      <c r="AE34" s="104" t="s">
        <v>32</v>
      </c>
      <c r="AF34" s="104" t="s">
        <v>32</v>
      </c>
      <c r="AG34" s="104" t="s">
        <v>28</v>
      </c>
      <c r="AH34" s="104" t="s">
        <v>28</v>
      </c>
      <c r="AI34" s="119">
        <v>10</v>
      </c>
      <c r="AJ34" s="104" t="s">
        <v>28</v>
      </c>
    </row>
    <row r="35" spans="2:36" s="144" customFormat="1" ht="20.100000000000001" customHeight="1">
      <c r="B35" s="125">
        <v>30</v>
      </c>
      <c r="C35" s="162" t="s">
        <v>26</v>
      </c>
      <c r="D35" s="145" t="s">
        <v>282</v>
      </c>
      <c r="E35" s="165" t="s">
        <v>283</v>
      </c>
      <c r="F35" s="158">
        <v>70331</v>
      </c>
      <c r="G35" s="540">
        <f t="shared" si="0"/>
        <v>2.274956989094425E-4</v>
      </c>
      <c r="H35" s="59" t="s">
        <v>28</v>
      </c>
      <c r="I35" s="184">
        <v>1</v>
      </c>
      <c r="J35" s="184">
        <v>1</v>
      </c>
      <c r="K35" s="184">
        <v>1</v>
      </c>
      <c r="L35" s="184">
        <v>0</v>
      </c>
      <c r="M35" s="184">
        <v>1</v>
      </c>
      <c r="N35" s="184">
        <v>0</v>
      </c>
      <c r="O35" s="79">
        <v>0</v>
      </c>
      <c r="P35" s="79">
        <v>1</v>
      </c>
      <c r="Q35" s="86" t="s">
        <v>54</v>
      </c>
      <c r="R35" s="104" t="s">
        <v>28</v>
      </c>
      <c r="S35" s="105" t="s">
        <v>2770</v>
      </c>
      <c r="T35" s="73" t="s">
        <v>198</v>
      </c>
      <c r="U35" s="79">
        <v>10</v>
      </c>
      <c r="V35" s="74" t="s">
        <v>32</v>
      </c>
      <c r="W35" s="79">
        <v>16</v>
      </c>
      <c r="X35" s="79">
        <v>1</v>
      </c>
      <c r="Y35" s="79">
        <v>7</v>
      </c>
      <c r="Z35" s="79">
        <v>7</v>
      </c>
      <c r="AA35" s="79">
        <v>1</v>
      </c>
      <c r="AB35" s="79">
        <v>0</v>
      </c>
      <c r="AC35" s="104" t="s">
        <v>28</v>
      </c>
      <c r="AD35" s="104" t="s">
        <v>32</v>
      </c>
      <c r="AE35" s="104" t="s">
        <v>32</v>
      </c>
      <c r="AF35" s="104" t="s">
        <v>32</v>
      </c>
      <c r="AG35" s="104" t="s">
        <v>32</v>
      </c>
      <c r="AH35" s="104" t="s">
        <v>28</v>
      </c>
      <c r="AI35" s="119">
        <v>2.89</v>
      </c>
      <c r="AJ35" s="104" t="s">
        <v>28</v>
      </c>
    </row>
    <row r="36" spans="2:36" s="144" customFormat="1" ht="20.100000000000001" customHeight="1">
      <c r="B36" s="125">
        <v>31</v>
      </c>
      <c r="C36" s="162" t="s">
        <v>26</v>
      </c>
      <c r="D36" s="145" t="s">
        <v>284</v>
      </c>
      <c r="E36" s="165" t="s">
        <v>285</v>
      </c>
      <c r="F36" s="158">
        <v>32826</v>
      </c>
      <c r="G36" s="540">
        <f t="shared" si="0"/>
        <v>3.0463656857369159E-5</v>
      </c>
      <c r="H36" s="59" t="s">
        <v>28</v>
      </c>
      <c r="I36" s="184">
        <v>1</v>
      </c>
      <c r="J36" s="184">
        <v>1</v>
      </c>
      <c r="K36" s="184">
        <v>1</v>
      </c>
      <c r="L36" s="184">
        <v>0</v>
      </c>
      <c r="M36" s="184">
        <v>1</v>
      </c>
      <c r="N36" s="184">
        <v>0</v>
      </c>
      <c r="O36" s="79">
        <v>0</v>
      </c>
      <c r="P36" s="79">
        <v>0</v>
      </c>
      <c r="Q36" s="86" t="s">
        <v>54</v>
      </c>
      <c r="R36" s="104" t="s">
        <v>28</v>
      </c>
      <c r="S36" s="105" t="s">
        <v>2771</v>
      </c>
      <c r="T36" s="73" t="s">
        <v>198</v>
      </c>
      <c r="U36" s="79">
        <v>54</v>
      </c>
      <c r="V36" s="74" t="s">
        <v>32</v>
      </c>
      <c r="W36" s="79">
        <v>1</v>
      </c>
      <c r="X36" s="79">
        <v>0</v>
      </c>
      <c r="Y36" s="79">
        <v>1</v>
      </c>
      <c r="Z36" s="79">
        <v>0</v>
      </c>
      <c r="AA36" s="79">
        <v>0</v>
      </c>
      <c r="AB36" s="79">
        <v>0</v>
      </c>
      <c r="AC36" s="104" t="s">
        <v>28</v>
      </c>
      <c r="AD36" s="104" t="s">
        <v>32</v>
      </c>
      <c r="AE36" s="104" t="s">
        <v>32</v>
      </c>
      <c r="AF36" s="104" t="s">
        <v>32</v>
      </c>
      <c r="AG36" s="104" t="s">
        <v>28</v>
      </c>
      <c r="AH36" s="104" t="s">
        <v>32</v>
      </c>
      <c r="AI36" s="119">
        <v>31.2</v>
      </c>
      <c r="AJ36" s="104" t="s">
        <v>32</v>
      </c>
    </row>
    <row r="37" spans="2:36" s="144" customFormat="1" ht="20.100000000000001" customHeight="1">
      <c r="B37" s="125">
        <v>32</v>
      </c>
      <c r="C37" s="162" t="s">
        <v>26</v>
      </c>
      <c r="D37" s="145" t="s">
        <v>286</v>
      </c>
      <c r="E37" s="165" t="s">
        <v>287</v>
      </c>
      <c r="F37" s="158">
        <v>58171</v>
      </c>
      <c r="G37" s="540">
        <f t="shared" si="0"/>
        <v>1.7190696395110967E-5</v>
      </c>
      <c r="H37" s="59" t="s">
        <v>28</v>
      </c>
      <c r="I37" s="184">
        <v>1</v>
      </c>
      <c r="J37" s="184">
        <v>1</v>
      </c>
      <c r="K37" s="184">
        <v>1</v>
      </c>
      <c r="L37" s="184">
        <v>0</v>
      </c>
      <c r="M37" s="184">
        <v>1</v>
      </c>
      <c r="N37" s="184">
        <v>0</v>
      </c>
      <c r="O37" s="79">
        <v>1</v>
      </c>
      <c r="P37" s="79">
        <v>0</v>
      </c>
      <c r="Q37" s="86" t="s">
        <v>3359</v>
      </c>
      <c r="R37" s="104" t="s">
        <v>28</v>
      </c>
      <c r="S37" s="105" t="s">
        <v>2772</v>
      </c>
      <c r="T37" s="73" t="s">
        <v>3359</v>
      </c>
      <c r="U37" s="79">
        <v>10</v>
      </c>
      <c r="V37" s="74" t="s">
        <v>288</v>
      </c>
      <c r="W37" s="79">
        <v>1</v>
      </c>
      <c r="X37" s="79">
        <v>0</v>
      </c>
      <c r="Y37" s="79">
        <v>1</v>
      </c>
      <c r="Z37" s="79">
        <v>0</v>
      </c>
      <c r="AA37" s="79">
        <v>0</v>
      </c>
      <c r="AB37" s="79">
        <v>0</v>
      </c>
      <c r="AC37" s="104" t="s">
        <v>28</v>
      </c>
      <c r="AD37" s="104" t="s">
        <v>32</v>
      </c>
      <c r="AE37" s="104" t="s">
        <v>32</v>
      </c>
      <c r="AF37" s="104" t="s">
        <v>32</v>
      </c>
      <c r="AG37" s="104" t="s">
        <v>28</v>
      </c>
      <c r="AH37" s="104" t="s">
        <v>32</v>
      </c>
      <c r="AI37" s="119">
        <v>0.2</v>
      </c>
      <c r="AJ37" s="104" t="s">
        <v>28</v>
      </c>
    </row>
    <row r="38" spans="2:36" s="144" customFormat="1" ht="20.100000000000001" customHeight="1">
      <c r="B38" s="125">
        <v>33</v>
      </c>
      <c r="C38" s="162" t="s">
        <v>26</v>
      </c>
      <c r="D38" s="145" t="s">
        <v>289</v>
      </c>
      <c r="E38" s="165" t="s">
        <v>290</v>
      </c>
      <c r="F38" s="158">
        <v>56869</v>
      </c>
      <c r="G38" s="540">
        <f t="shared" si="0"/>
        <v>7.0337090506251203E-5</v>
      </c>
      <c r="H38" s="59" t="s">
        <v>28</v>
      </c>
      <c r="I38" s="184">
        <v>1</v>
      </c>
      <c r="J38" s="184">
        <v>1</v>
      </c>
      <c r="K38" s="184">
        <v>1</v>
      </c>
      <c r="L38" s="184">
        <v>0</v>
      </c>
      <c r="M38" s="184">
        <v>1</v>
      </c>
      <c r="N38" s="184">
        <v>0</v>
      </c>
      <c r="O38" s="79">
        <v>0</v>
      </c>
      <c r="P38" s="79">
        <v>0</v>
      </c>
      <c r="Q38" s="86" t="s">
        <v>54</v>
      </c>
      <c r="R38" s="104" t="s">
        <v>28</v>
      </c>
      <c r="S38" s="105" t="s">
        <v>2773</v>
      </c>
      <c r="T38" s="73" t="s">
        <v>54</v>
      </c>
      <c r="U38" s="79">
        <v>14</v>
      </c>
      <c r="V38" s="74" t="s">
        <v>32</v>
      </c>
      <c r="W38" s="79">
        <v>4</v>
      </c>
      <c r="X38" s="79">
        <v>1</v>
      </c>
      <c r="Y38" s="79">
        <v>3</v>
      </c>
      <c r="Z38" s="79">
        <v>0</v>
      </c>
      <c r="AA38" s="79">
        <v>0</v>
      </c>
      <c r="AB38" s="79">
        <v>0</v>
      </c>
      <c r="AC38" s="104" t="s">
        <v>32</v>
      </c>
      <c r="AD38" s="104" t="s">
        <v>32</v>
      </c>
      <c r="AE38" s="104" t="s">
        <v>32</v>
      </c>
      <c r="AF38" s="104" t="s">
        <v>32</v>
      </c>
      <c r="AG38" s="104" t="s">
        <v>32</v>
      </c>
      <c r="AH38" s="104" t="s">
        <v>32</v>
      </c>
      <c r="AI38" s="170" t="s">
        <v>32</v>
      </c>
      <c r="AJ38" s="104" t="s">
        <v>32</v>
      </c>
    </row>
    <row r="39" spans="2:36" s="144" customFormat="1" ht="20.100000000000001" customHeight="1">
      <c r="B39" s="125">
        <v>34</v>
      </c>
      <c r="C39" s="162" t="s">
        <v>26</v>
      </c>
      <c r="D39" s="145" t="s">
        <v>291</v>
      </c>
      <c r="E39" s="447"/>
      <c r="F39" s="158">
        <v>44302</v>
      </c>
      <c r="G39" s="422" t="s">
        <v>3270</v>
      </c>
      <c r="H39" s="59" t="s">
        <v>3271</v>
      </c>
      <c r="I39" s="122">
        <v>1</v>
      </c>
      <c r="J39" s="122">
        <v>1</v>
      </c>
      <c r="K39" s="122">
        <v>0</v>
      </c>
      <c r="L39" s="374"/>
      <c r="M39" s="374"/>
      <c r="N39" s="374"/>
      <c r="O39" s="280"/>
      <c r="P39" s="280"/>
      <c r="Q39" s="128" t="s">
        <v>151</v>
      </c>
      <c r="R39" s="281"/>
      <c r="S39" s="276"/>
      <c r="T39" s="283"/>
      <c r="U39" s="280"/>
      <c r="V39" s="284"/>
      <c r="W39" s="280"/>
      <c r="X39" s="280"/>
      <c r="Y39" s="280"/>
      <c r="Z39" s="280"/>
      <c r="AA39" s="280"/>
      <c r="AB39" s="280"/>
      <c r="AC39" s="281"/>
      <c r="AD39" s="281"/>
      <c r="AE39" s="281"/>
      <c r="AF39" s="281"/>
      <c r="AG39" s="281"/>
      <c r="AH39" s="281"/>
      <c r="AI39" s="285"/>
      <c r="AJ39" s="281"/>
    </row>
    <row r="40" spans="2:36" s="144" customFormat="1" ht="20.100000000000001" customHeight="1">
      <c r="B40" s="125">
        <v>35</v>
      </c>
      <c r="C40" s="162" t="s">
        <v>26</v>
      </c>
      <c r="D40" s="145" t="s">
        <v>292</v>
      </c>
      <c r="E40" s="241"/>
      <c r="F40" s="238"/>
      <c r="G40" s="536"/>
      <c r="H40" s="219"/>
      <c r="I40" s="242"/>
      <c r="J40" s="242"/>
      <c r="K40" s="242"/>
      <c r="L40" s="242"/>
      <c r="M40" s="242"/>
      <c r="N40" s="242"/>
      <c r="O40" s="222"/>
      <c r="P40" s="222"/>
      <c r="Q40" s="243"/>
      <c r="R40" s="224"/>
      <c r="S40" s="225"/>
      <c r="T40" s="226"/>
      <c r="U40" s="222"/>
      <c r="V40" s="227"/>
      <c r="W40" s="222"/>
      <c r="X40" s="222"/>
      <c r="Y40" s="222"/>
      <c r="Z40" s="222"/>
      <c r="AA40" s="222"/>
      <c r="AB40" s="222"/>
      <c r="AC40" s="224"/>
      <c r="AD40" s="224"/>
      <c r="AE40" s="224"/>
      <c r="AF40" s="224"/>
      <c r="AG40" s="224"/>
      <c r="AH40" s="224"/>
      <c r="AI40" s="229"/>
      <c r="AJ40" s="224"/>
    </row>
    <row r="41" spans="2:36" s="144" customFormat="1" ht="20.100000000000001" customHeight="1">
      <c r="B41" s="125">
        <v>36</v>
      </c>
      <c r="C41" s="162" t="s">
        <v>26</v>
      </c>
      <c r="D41" s="145" t="s">
        <v>293</v>
      </c>
      <c r="E41" s="165" t="s">
        <v>294</v>
      </c>
      <c r="F41" s="158">
        <v>3044</v>
      </c>
      <c r="G41" s="540">
        <f t="shared" si="0"/>
        <v>3.2851511169513798E-4</v>
      </c>
      <c r="H41" s="59" t="s">
        <v>28</v>
      </c>
      <c r="I41" s="184">
        <v>1</v>
      </c>
      <c r="J41" s="184">
        <v>1</v>
      </c>
      <c r="K41" s="184">
        <v>1</v>
      </c>
      <c r="L41" s="184">
        <v>0</v>
      </c>
      <c r="M41" s="184">
        <v>1</v>
      </c>
      <c r="N41" s="184">
        <v>0</v>
      </c>
      <c r="O41" s="79">
        <v>0</v>
      </c>
      <c r="P41" s="79">
        <v>0</v>
      </c>
      <c r="Q41" s="86" t="s">
        <v>54</v>
      </c>
      <c r="R41" s="104" t="s">
        <v>28</v>
      </c>
      <c r="S41" s="105" t="s">
        <v>3269</v>
      </c>
      <c r="T41" s="73" t="s">
        <v>198</v>
      </c>
      <c r="U41" s="79">
        <v>10</v>
      </c>
      <c r="V41" s="74" t="s">
        <v>270</v>
      </c>
      <c r="W41" s="79">
        <v>1</v>
      </c>
      <c r="X41" s="79">
        <v>0</v>
      </c>
      <c r="Y41" s="79">
        <v>0</v>
      </c>
      <c r="Z41" s="79">
        <v>1</v>
      </c>
      <c r="AA41" s="79">
        <v>0</v>
      </c>
      <c r="AB41" s="79">
        <v>0</v>
      </c>
      <c r="AC41" s="104" t="s">
        <v>32</v>
      </c>
      <c r="AD41" s="104" t="s">
        <v>32</v>
      </c>
      <c r="AE41" s="104" t="s">
        <v>32</v>
      </c>
      <c r="AF41" s="104" t="s">
        <v>32</v>
      </c>
      <c r="AG41" s="104" t="s">
        <v>28</v>
      </c>
      <c r="AH41" s="104" t="s">
        <v>32</v>
      </c>
      <c r="AI41" s="119">
        <v>0.01</v>
      </c>
      <c r="AJ41" s="104" t="s">
        <v>28</v>
      </c>
    </row>
    <row r="42" spans="2:36" s="144" customFormat="1" ht="20.100000000000001" customHeight="1">
      <c r="B42" s="125">
        <v>37</v>
      </c>
      <c r="C42" s="162" t="s">
        <v>26</v>
      </c>
      <c r="D42" s="145" t="s">
        <v>295</v>
      </c>
      <c r="E42" s="241"/>
      <c r="F42" s="238"/>
      <c r="G42" s="536"/>
      <c r="H42" s="219"/>
      <c r="I42" s="242"/>
      <c r="J42" s="242"/>
      <c r="K42" s="242"/>
      <c r="L42" s="242"/>
      <c r="M42" s="242"/>
      <c r="N42" s="242"/>
      <c r="O42" s="222"/>
      <c r="P42" s="222"/>
      <c r="Q42" s="243"/>
      <c r="R42" s="224"/>
      <c r="S42" s="225"/>
      <c r="T42" s="226"/>
      <c r="U42" s="222"/>
      <c r="V42" s="227"/>
      <c r="W42" s="222"/>
      <c r="X42" s="222"/>
      <c r="Y42" s="222"/>
      <c r="Z42" s="222"/>
      <c r="AA42" s="222"/>
      <c r="AB42" s="222"/>
      <c r="AC42" s="224"/>
      <c r="AD42" s="224"/>
      <c r="AE42" s="224"/>
      <c r="AF42" s="224"/>
      <c r="AG42" s="224"/>
      <c r="AH42" s="224"/>
      <c r="AI42" s="229"/>
      <c r="AJ42" s="224"/>
    </row>
    <row r="43" spans="2:36" s="144" customFormat="1" ht="20.100000000000001" customHeight="1">
      <c r="B43" s="125">
        <v>38</v>
      </c>
      <c r="C43" s="162" t="s">
        <v>26</v>
      </c>
      <c r="D43" s="145" t="s">
        <v>296</v>
      </c>
      <c r="E43" s="241"/>
      <c r="F43" s="238"/>
      <c r="G43" s="536"/>
      <c r="H43" s="219"/>
      <c r="I43" s="242"/>
      <c r="J43" s="242"/>
      <c r="K43" s="242"/>
      <c r="L43" s="242"/>
      <c r="M43" s="242"/>
      <c r="N43" s="242"/>
      <c r="O43" s="222"/>
      <c r="P43" s="222"/>
      <c r="Q43" s="243"/>
      <c r="R43" s="224"/>
      <c r="S43" s="225"/>
      <c r="T43" s="226"/>
      <c r="U43" s="222"/>
      <c r="V43" s="227"/>
      <c r="W43" s="222"/>
      <c r="X43" s="222"/>
      <c r="Y43" s="222"/>
      <c r="Z43" s="222"/>
      <c r="AA43" s="222"/>
      <c r="AB43" s="222"/>
      <c r="AC43" s="224"/>
      <c r="AD43" s="224"/>
      <c r="AE43" s="224"/>
      <c r="AF43" s="224"/>
      <c r="AG43" s="224"/>
      <c r="AH43" s="224"/>
      <c r="AI43" s="229"/>
      <c r="AJ43" s="224"/>
    </row>
    <row r="44" spans="2:36" s="144" customFormat="1" ht="20.100000000000001" customHeight="1">
      <c r="B44" s="125">
        <v>39</v>
      </c>
      <c r="C44" s="162" t="s">
        <v>26</v>
      </c>
      <c r="D44" s="145" t="s">
        <v>297</v>
      </c>
      <c r="E44" s="241"/>
      <c r="F44" s="238"/>
      <c r="G44" s="536"/>
      <c r="H44" s="219"/>
      <c r="I44" s="242"/>
      <c r="J44" s="242"/>
      <c r="K44" s="242"/>
      <c r="L44" s="242"/>
      <c r="M44" s="242"/>
      <c r="N44" s="242"/>
      <c r="O44" s="222"/>
      <c r="P44" s="222"/>
      <c r="Q44" s="243"/>
      <c r="R44" s="224"/>
      <c r="S44" s="225"/>
      <c r="T44" s="226"/>
      <c r="U44" s="222"/>
      <c r="V44" s="227"/>
      <c r="W44" s="222"/>
      <c r="X44" s="222"/>
      <c r="Y44" s="222"/>
      <c r="Z44" s="222"/>
      <c r="AA44" s="222"/>
      <c r="AB44" s="222"/>
      <c r="AC44" s="224"/>
      <c r="AD44" s="224"/>
      <c r="AE44" s="224"/>
      <c r="AF44" s="224"/>
      <c r="AG44" s="224"/>
      <c r="AH44" s="224"/>
      <c r="AI44" s="229"/>
      <c r="AJ44" s="224"/>
    </row>
    <row r="45" spans="2:36" s="144" customFormat="1" ht="20.100000000000001" customHeight="1">
      <c r="B45" s="125">
        <v>40</v>
      </c>
      <c r="C45" s="162" t="s">
        <v>26</v>
      </c>
      <c r="D45" s="145" t="s">
        <v>298</v>
      </c>
      <c r="E45" s="241"/>
      <c r="F45" s="238"/>
      <c r="G45" s="536"/>
      <c r="H45" s="219"/>
      <c r="I45" s="242"/>
      <c r="J45" s="242"/>
      <c r="K45" s="242"/>
      <c r="L45" s="242"/>
      <c r="M45" s="242"/>
      <c r="N45" s="242"/>
      <c r="O45" s="222"/>
      <c r="P45" s="222"/>
      <c r="Q45" s="243"/>
      <c r="R45" s="224"/>
      <c r="S45" s="225"/>
      <c r="T45" s="226"/>
      <c r="U45" s="222"/>
      <c r="V45" s="227"/>
      <c r="W45" s="222"/>
      <c r="X45" s="222"/>
      <c r="Y45" s="222"/>
      <c r="Z45" s="222"/>
      <c r="AA45" s="222"/>
      <c r="AB45" s="222"/>
      <c r="AC45" s="224"/>
      <c r="AD45" s="224"/>
      <c r="AE45" s="224"/>
      <c r="AF45" s="224"/>
      <c r="AG45" s="224"/>
      <c r="AH45" s="224"/>
      <c r="AI45" s="229"/>
      <c r="AJ45" s="224"/>
    </row>
    <row r="46" spans="2:36" s="144" customFormat="1" ht="20.100000000000001" customHeight="1">
      <c r="B46" s="125">
        <v>41</v>
      </c>
      <c r="C46" s="162" t="s">
        <v>26</v>
      </c>
      <c r="D46" s="145" t="s">
        <v>299</v>
      </c>
      <c r="E46" s="165" t="s">
        <v>300</v>
      </c>
      <c r="F46" s="158">
        <v>27686</v>
      </c>
      <c r="G46" s="540">
        <f t="shared" si="0"/>
        <v>3.611933829372246E-5</v>
      </c>
      <c r="H46" s="59" t="s">
        <v>28</v>
      </c>
      <c r="I46" s="184">
        <v>2</v>
      </c>
      <c r="J46" s="184">
        <v>2</v>
      </c>
      <c r="K46" s="184">
        <v>2</v>
      </c>
      <c r="L46" s="184">
        <v>0</v>
      </c>
      <c r="M46" s="184">
        <v>2</v>
      </c>
      <c r="N46" s="184">
        <v>0</v>
      </c>
      <c r="O46" s="79">
        <v>0</v>
      </c>
      <c r="P46" s="79">
        <v>0</v>
      </c>
      <c r="Q46" s="86" t="s">
        <v>301</v>
      </c>
      <c r="R46" s="104" t="s">
        <v>32</v>
      </c>
      <c r="S46" s="105" t="s">
        <v>32</v>
      </c>
      <c r="T46" s="73" t="s">
        <v>3359</v>
      </c>
      <c r="U46" s="79">
        <v>10</v>
      </c>
      <c r="V46" s="74" t="s">
        <v>302</v>
      </c>
      <c r="W46" s="79">
        <v>1</v>
      </c>
      <c r="X46" s="79">
        <v>0</v>
      </c>
      <c r="Y46" s="79">
        <v>1</v>
      </c>
      <c r="Z46" s="79">
        <v>0</v>
      </c>
      <c r="AA46" s="79">
        <v>0</v>
      </c>
      <c r="AB46" s="79">
        <v>0</v>
      </c>
      <c r="AC46" s="104" t="s">
        <v>28</v>
      </c>
      <c r="AD46" s="104" t="s">
        <v>32</v>
      </c>
      <c r="AE46" s="104" t="s">
        <v>32</v>
      </c>
      <c r="AF46" s="104" t="s">
        <v>32</v>
      </c>
      <c r="AG46" s="104" t="s">
        <v>32</v>
      </c>
      <c r="AH46" s="104" t="s">
        <v>32</v>
      </c>
      <c r="AI46" s="170" t="s">
        <v>32</v>
      </c>
      <c r="AJ46" s="104" t="s">
        <v>28</v>
      </c>
    </row>
    <row r="47" spans="2:36" s="144" customFormat="1" ht="20.100000000000001" customHeight="1">
      <c r="B47" s="125">
        <v>42</v>
      </c>
      <c r="C47" s="162" t="s">
        <v>26</v>
      </c>
      <c r="D47" s="145" t="s">
        <v>303</v>
      </c>
      <c r="E47" s="241"/>
      <c r="F47" s="238"/>
      <c r="G47" s="536"/>
      <c r="H47" s="219"/>
      <c r="I47" s="242"/>
      <c r="J47" s="242"/>
      <c r="K47" s="242"/>
      <c r="L47" s="242"/>
      <c r="M47" s="242"/>
      <c r="N47" s="242"/>
      <c r="O47" s="222"/>
      <c r="P47" s="222"/>
      <c r="Q47" s="243"/>
      <c r="R47" s="224"/>
      <c r="S47" s="225"/>
      <c r="T47" s="226"/>
      <c r="U47" s="222"/>
      <c r="V47" s="227"/>
      <c r="W47" s="222"/>
      <c r="X47" s="222"/>
      <c r="Y47" s="222"/>
      <c r="Z47" s="222"/>
      <c r="AA47" s="222"/>
      <c r="AB47" s="222"/>
      <c r="AC47" s="224"/>
      <c r="AD47" s="224"/>
      <c r="AE47" s="224"/>
      <c r="AF47" s="224"/>
      <c r="AG47" s="224"/>
      <c r="AH47" s="224"/>
      <c r="AI47" s="229"/>
      <c r="AJ47" s="224"/>
    </row>
    <row r="48" spans="2:36" s="144" customFormat="1" ht="20.100000000000001" customHeight="1">
      <c r="B48" s="125">
        <v>43</v>
      </c>
      <c r="C48" s="162" t="s">
        <v>26</v>
      </c>
      <c r="D48" s="145" t="s">
        <v>304</v>
      </c>
      <c r="E48" s="241"/>
      <c r="F48" s="238"/>
      <c r="G48" s="536"/>
      <c r="H48" s="219"/>
      <c r="I48" s="242"/>
      <c r="J48" s="242"/>
      <c r="K48" s="242"/>
      <c r="L48" s="242"/>
      <c r="M48" s="242"/>
      <c r="N48" s="242"/>
      <c r="O48" s="222"/>
      <c r="P48" s="222"/>
      <c r="Q48" s="243"/>
      <c r="R48" s="224"/>
      <c r="S48" s="225"/>
      <c r="T48" s="226"/>
      <c r="U48" s="222"/>
      <c r="V48" s="227"/>
      <c r="W48" s="222"/>
      <c r="X48" s="222"/>
      <c r="Y48" s="222"/>
      <c r="Z48" s="222"/>
      <c r="AA48" s="222"/>
      <c r="AB48" s="222"/>
      <c r="AC48" s="224"/>
      <c r="AD48" s="224"/>
      <c r="AE48" s="224"/>
      <c r="AF48" s="224"/>
      <c r="AG48" s="224"/>
      <c r="AH48" s="224"/>
      <c r="AI48" s="229"/>
      <c r="AJ48" s="224"/>
    </row>
    <row r="49" spans="2:36" s="144" customFormat="1" ht="20.100000000000001" customHeight="1">
      <c r="B49" s="125">
        <v>44</v>
      </c>
      <c r="C49" s="162" t="s">
        <v>26</v>
      </c>
      <c r="D49" s="145" t="s">
        <v>305</v>
      </c>
      <c r="E49" s="241"/>
      <c r="F49" s="238"/>
      <c r="G49" s="536"/>
      <c r="H49" s="219"/>
      <c r="I49" s="242"/>
      <c r="J49" s="242"/>
      <c r="K49" s="242"/>
      <c r="L49" s="242"/>
      <c r="M49" s="242"/>
      <c r="N49" s="242"/>
      <c r="O49" s="222"/>
      <c r="P49" s="222"/>
      <c r="Q49" s="243"/>
      <c r="R49" s="224"/>
      <c r="S49" s="225"/>
      <c r="T49" s="226"/>
      <c r="U49" s="222"/>
      <c r="V49" s="227"/>
      <c r="W49" s="222"/>
      <c r="X49" s="222"/>
      <c r="Y49" s="222"/>
      <c r="Z49" s="222"/>
      <c r="AA49" s="222"/>
      <c r="AB49" s="222"/>
      <c r="AC49" s="224"/>
      <c r="AD49" s="224"/>
      <c r="AE49" s="224"/>
      <c r="AF49" s="224"/>
      <c r="AG49" s="224"/>
      <c r="AH49" s="224"/>
      <c r="AI49" s="229"/>
      <c r="AJ49" s="224"/>
    </row>
    <row r="50" spans="2:36" s="144" customFormat="1" ht="20.100000000000001" customHeight="1">
      <c r="B50" s="125">
        <v>45</v>
      </c>
      <c r="C50" s="162" t="s">
        <v>26</v>
      </c>
      <c r="D50" s="145" t="s">
        <v>306</v>
      </c>
      <c r="E50" s="165" t="s">
        <v>307</v>
      </c>
      <c r="F50" s="158">
        <v>5109</v>
      </c>
      <c r="G50" s="540">
        <f t="shared" si="0"/>
        <v>1.9573302016050108E-4</v>
      </c>
      <c r="H50" s="59" t="s">
        <v>28</v>
      </c>
      <c r="I50" s="184">
        <v>1</v>
      </c>
      <c r="J50" s="184">
        <v>1</v>
      </c>
      <c r="K50" s="184">
        <v>1</v>
      </c>
      <c r="L50" s="184">
        <v>0</v>
      </c>
      <c r="M50" s="184">
        <v>1</v>
      </c>
      <c r="N50" s="184">
        <v>0</v>
      </c>
      <c r="O50" s="79">
        <v>0</v>
      </c>
      <c r="P50" s="79">
        <v>0</v>
      </c>
      <c r="Q50" s="86" t="s">
        <v>54</v>
      </c>
      <c r="R50" s="104" t="s">
        <v>32</v>
      </c>
      <c r="S50" s="105" t="s">
        <v>32</v>
      </c>
      <c r="T50" s="73" t="s">
        <v>198</v>
      </c>
      <c r="U50" s="79">
        <v>10</v>
      </c>
      <c r="V50" s="74" t="s">
        <v>112</v>
      </c>
      <c r="W50" s="79">
        <v>1</v>
      </c>
      <c r="X50" s="79">
        <v>0</v>
      </c>
      <c r="Y50" s="79">
        <v>1</v>
      </c>
      <c r="Z50" s="79">
        <v>0</v>
      </c>
      <c r="AA50" s="79">
        <v>0</v>
      </c>
      <c r="AB50" s="79">
        <v>0</v>
      </c>
      <c r="AC50" s="104" t="s">
        <v>28</v>
      </c>
      <c r="AD50" s="104" t="s">
        <v>32</v>
      </c>
      <c r="AE50" s="104" t="s">
        <v>32</v>
      </c>
      <c r="AF50" s="104" t="s">
        <v>32</v>
      </c>
      <c r="AG50" s="104" t="s">
        <v>32</v>
      </c>
      <c r="AH50" s="104" t="s">
        <v>32</v>
      </c>
      <c r="AI50" s="170" t="s">
        <v>32</v>
      </c>
      <c r="AJ50" s="104" t="s">
        <v>32</v>
      </c>
    </row>
    <row r="51" spans="2:36" s="144" customFormat="1" ht="20.100000000000001" customHeight="1">
      <c r="B51" s="125">
        <v>46</v>
      </c>
      <c r="C51" s="162" t="s">
        <v>26</v>
      </c>
      <c r="D51" s="145" t="s">
        <v>308</v>
      </c>
      <c r="E51" s="165" t="s">
        <v>309</v>
      </c>
      <c r="F51" s="158">
        <v>7428</v>
      </c>
      <c r="G51" s="540">
        <f t="shared" si="0"/>
        <v>1.3462574044157243E-4</v>
      </c>
      <c r="H51" s="59" t="s">
        <v>28</v>
      </c>
      <c r="I51" s="184">
        <v>1</v>
      </c>
      <c r="J51" s="184">
        <v>1</v>
      </c>
      <c r="K51" s="184">
        <v>1</v>
      </c>
      <c r="L51" s="184">
        <v>0</v>
      </c>
      <c r="M51" s="184">
        <v>1</v>
      </c>
      <c r="N51" s="184">
        <v>0</v>
      </c>
      <c r="O51" s="79">
        <v>0</v>
      </c>
      <c r="P51" s="79">
        <v>0</v>
      </c>
      <c r="Q51" s="86" t="s">
        <v>54</v>
      </c>
      <c r="R51" s="104" t="s">
        <v>32</v>
      </c>
      <c r="S51" s="105" t="s">
        <v>32</v>
      </c>
      <c r="T51" s="73" t="s">
        <v>198</v>
      </c>
      <c r="U51" s="79">
        <v>10</v>
      </c>
      <c r="V51" s="74" t="s">
        <v>270</v>
      </c>
      <c r="W51" s="79">
        <v>1</v>
      </c>
      <c r="X51" s="79">
        <v>0</v>
      </c>
      <c r="Y51" s="79">
        <v>1</v>
      </c>
      <c r="Z51" s="79">
        <v>0</v>
      </c>
      <c r="AA51" s="79">
        <v>0</v>
      </c>
      <c r="AB51" s="79">
        <v>0</v>
      </c>
      <c r="AC51" s="104" t="s">
        <v>28</v>
      </c>
      <c r="AD51" s="104" t="s">
        <v>32</v>
      </c>
      <c r="AE51" s="104" t="s">
        <v>32</v>
      </c>
      <c r="AF51" s="104" t="s">
        <v>32</v>
      </c>
      <c r="AG51" s="104" t="s">
        <v>28</v>
      </c>
      <c r="AH51" s="104" t="s">
        <v>28</v>
      </c>
      <c r="AI51" s="119">
        <v>2.4</v>
      </c>
      <c r="AJ51" s="104" t="s">
        <v>28</v>
      </c>
    </row>
    <row r="52" spans="2:36" s="144" customFormat="1" ht="20.100000000000001" customHeight="1">
      <c r="B52" s="125">
        <v>47</v>
      </c>
      <c r="C52" s="162" t="s">
        <v>26</v>
      </c>
      <c r="D52" s="145" t="s">
        <v>310</v>
      </c>
      <c r="E52" s="241"/>
      <c r="F52" s="238"/>
      <c r="G52" s="536"/>
      <c r="H52" s="219"/>
      <c r="I52" s="242"/>
      <c r="J52" s="242"/>
      <c r="K52" s="242"/>
      <c r="L52" s="242"/>
      <c r="M52" s="242"/>
      <c r="N52" s="242"/>
      <c r="O52" s="222"/>
      <c r="P52" s="222"/>
      <c r="Q52" s="243"/>
      <c r="R52" s="224"/>
      <c r="S52" s="225"/>
      <c r="T52" s="226"/>
      <c r="U52" s="222"/>
      <c r="V52" s="227"/>
      <c r="W52" s="222"/>
      <c r="X52" s="222"/>
      <c r="Y52" s="222"/>
      <c r="Z52" s="222"/>
      <c r="AA52" s="222"/>
      <c r="AB52" s="222"/>
      <c r="AC52" s="224"/>
      <c r="AD52" s="224"/>
      <c r="AE52" s="224"/>
      <c r="AF52" s="224"/>
      <c r="AG52" s="224"/>
      <c r="AH52" s="224"/>
      <c r="AI52" s="229"/>
      <c r="AJ52" s="224"/>
    </row>
    <row r="53" spans="2:36" s="144" customFormat="1" ht="20.100000000000001" customHeight="1">
      <c r="B53" s="125">
        <v>48</v>
      </c>
      <c r="C53" s="162" t="s">
        <v>26</v>
      </c>
      <c r="D53" s="145" t="s">
        <v>311</v>
      </c>
      <c r="E53" s="241"/>
      <c r="F53" s="238"/>
      <c r="G53" s="536"/>
      <c r="H53" s="219"/>
      <c r="I53" s="242"/>
      <c r="J53" s="242"/>
      <c r="K53" s="242"/>
      <c r="L53" s="242"/>
      <c r="M53" s="242"/>
      <c r="N53" s="242"/>
      <c r="O53" s="222"/>
      <c r="P53" s="222"/>
      <c r="Q53" s="243"/>
      <c r="R53" s="224"/>
      <c r="S53" s="225"/>
      <c r="T53" s="226"/>
      <c r="U53" s="222"/>
      <c r="V53" s="227"/>
      <c r="W53" s="222"/>
      <c r="X53" s="222"/>
      <c r="Y53" s="222"/>
      <c r="Z53" s="222"/>
      <c r="AA53" s="222"/>
      <c r="AB53" s="222"/>
      <c r="AC53" s="224"/>
      <c r="AD53" s="224"/>
      <c r="AE53" s="224"/>
      <c r="AF53" s="224"/>
      <c r="AG53" s="224"/>
      <c r="AH53" s="224"/>
      <c r="AI53" s="229"/>
      <c r="AJ53" s="224"/>
    </row>
    <row r="54" spans="2:36" s="144" customFormat="1" ht="20.100000000000001" customHeight="1">
      <c r="B54" s="125">
        <v>49</v>
      </c>
      <c r="C54" s="162" t="s">
        <v>26</v>
      </c>
      <c r="D54" s="145" t="s">
        <v>312</v>
      </c>
      <c r="E54" s="241"/>
      <c r="F54" s="238"/>
      <c r="G54" s="536"/>
      <c r="H54" s="219"/>
      <c r="I54" s="242"/>
      <c r="J54" s="242"/>
      <c r="K54" s="242"/>
      <c r="L54" s="242"/>
      <c r="M54" s="242"/>
      <c r="N54" s="242"/>
      <c r="O54" s="222"/>
      <c r="P54" s="222"/>
      <c r="Q54" s="243"/>
      <c r="R54" s="224"/>
      <c r="S54" s="225"/>
      <c r="T54" s="226"/>
      <c r="U54" s="222"/>
      <c r="V54" s="227"/>
      <c r="W54" s="222"/>
      <c r="X54" s="222"/>
      <c r="Y54" s="222"/>
      <c r="Z54" s="222"/>
      <c r="AA54" s="222"/>
      <c r="AB54" s="222"/>
      <c r="AC54" s="224"/>
      <c r="AD54" s="224"/>
      <c r="AE54" s="224"/>
      <c r="AF54" s="224"/>
      <c r="AG54" s="224"/>
      <c r="AH54" s="224"/>
      <c r="AI54" s="229"/>
      <c r="AJ54" s="224"/>
    </row>
    <row r="55" spans="2:36" s="144" customFormat="1" ht="20.100000000000001" customHeight="1">
      <c r="B55" s="125">
        <v>50</v>
      </c>
      <c r="C55" s="162" t="s">
        <v>26</v>
      </c>
      <c r="D55" s="145" t="s">
        <v>313</v>
      </c>
      <c r="E55" s="241"/>
      <c r="F55" s="238"/>
      <c r="G55" s="536"/>
      <c r="H55" s="219"/>
      <c r="I55" s="242"/>
      <c r="J55" s="242"/>
      <c r="K55" s="242"/>
      <c r="L55" s="242"/>
      <c r="M55" s="242"/>
      <c r="N55" s="242"/>
      <c r="O55" s="222"/>
      <c r="P55" s="222"/>
      <c r="Q55" s="243"/>
      <c r="R55" s="224"/>
      <c r="S55" s="225"/>
      <c r="T55" s="226"/>
      <c r="U55" s="222"/>
      <c r="V55" s="227"/>
      <c r="W55" s="222"/>
      <c r="X55" s="222"/>
      <c r="Y55" s="222"/>
      <c r="Z55" s="222"/>
      <c r="AA55" s="222"/>
      <c r="AB55" s="222"/>
      <c r="AC55" s="224"/>
      <c r="AD55" s="224"/>
      <c r="AE55" s="224"/>
      <c r="AF55" s="224"/>
      <c r="AG55" s="224"/>
      <c r="AH55" s="224"/>
      <c r="AI55" s="229"/>
      <c r="AJ55" s="224"/>
    </row>
    <row r="56" spans="2:36" s="144" customFormat="1" ht="20.100000000000001" customHeight="1">
      <c r="B56" s="125">
        <v>51</v>
      </c>
      <c r="C56" s="162" t="s">
        <v>26</v>
      </c>
      <c r="D56" s="145" t="s">
        <v>314</v>
      </c>
      <c r="E56" s="241"/>
      <c r="F56" s="238"/>
      <c r="G56" s="536"/>
      <c r="H56" s="219"/>
      <c r="I56" s="242"/>
      <c r="J56" s="242"/>
      <c r="K56" s="242"/>
      <c r="L56" s="242"/>
      <c r="M56" s="242"/>
      <c r="N56" s="242"/>
      <c r="O56" s="222"/>
      <c r="P56" s="222"/>
      <c r="Q56" s="243"/>
      <c r="R56" s="224"/>
      <c r="S56" s="225"/>
      <c r="T56" s="226"/>
      <c r="U56" s="222"/>
      <c r="V56" s="227"/>
      <c r="W56" s="222"/>
      <c r="X56" s="222"/>
      <c r="Y56" s="222"/>
      <c r="Z56" s="222"/>
      <c r="AA56" s="222"/>
      <c r="AB56" s="222"/>
      <c r="AC56" s="224"/>
      <c r="AD56" s="224"/>
      <c r="AE56" s="224"/>
      <c r="AF56" s="224"/>
      <c r="AG56" s="224"/>
      <c r="AH56" s="224"/>
      <c r="AI56" s="229"/>
      <c r="AJ56" s="224"/>
    </row>
    <row r="57" spans="2:36" s="144" customFormat="1" ht="20.100000000000001" customHeight="1">
      <c r="B57" s="125">
        <v>52</v>
      </c>
      <c r="C57" s="162" t="s">
        <v>26</v>
      </c>
      <c r="D57" s="145" t="s">
        <v>315</v>
      </c>
      <c r="E57" s="241"/>
      <c r="F57" s="238"/>
      <c r="G57" s="536"/>
      <c r="H57" s="219"/>
      <c r="I57" s="242"/>
      <c r="J57" s="242"/>
      <c r="K57" s="242"/>
      <c r="L57" s="242"/>
      <c r="M57" s="242"/>
      <c r="N57" s="242"/>
      <c r="O57" s="222"/>
      <c r="P57" s="222"/>
      <c r="Q57" s="243"/>
      <c r="R57" s="224"/>
      <c r="S57" s="225"/>
      <c r="T57" s="226"/>
      <c r="U57" s="222"/>
      <c r="V57" s="227"/>
      <c r="W57" s="222"/>
      <c r="X57" s="222"/>
      <c r="Y57" s="222"/>
      <c r="Z57" s="222"/>
      <c r="AA57" s="222"/>
      <c r="AB57" s="222"/>
      <c r="AC57" s="224"/>
      <c r="AD57" s="224"/>
      <c r="AE57" s="224"/>
      <c r="AF57" s="224"/>
      <c r="AG57" s="224"/>
      <c r="AH57" s="224"/>
      <c r="AI57" s="229"/>
      <c r="AJ57" s="224"/>
    </row>
    <row r="58" spans="2:36" s="144" customFormat="1" ht="20.100000000000001" customHeight="1">
      <c r="B58" s="125">
        <v>53</v>
      </c>
      <c r="C58" s="162" t="s">
        <v>26</v>
      </c>
      <c r="D58" s="145" t="s">
        <v>316</v>
      </c>
      <c r="E58" s="241"/>
      <c r="F58" s="238"/>
      <c r="G58" s="536"/>
      <c r="H58" s="219"/>
      <c r="I58" s="242"/>
      <c r="J58" s="242"/>
      <c r="K58" s="242"/>
      <c r="L58" s="242"/>
      <c r="M58" s="242"/>
      <c r="N58" s="242"/>
      <c r="O58" s="222"/>
      <c r="P58" s="222"/>
      <c r="Q58" s="243"/>
      <c r="R58" s="224"/>
      <c r="S58" s="225"/>
      <c r="T58" s="226"/>
      <c r="U58" s="222"/>
      <c r="V58" s="227"/>
      <c r="W58" s="222"/>
      <c r="X58" s="222"/>
      <c r="Y58" s="222"/>
      <c r="Z58" s="222"/>
      <c r="AA58" s="222"/>
      <c r="AB58" s="222"/>
      <c r="AC58" s="224"/>
      <c r="AD58" s="224"/>
      <c r="AE58" s="224"/>
      <c r="AF58" s="224"/>
      <c r="AG58" s="224"/>
      <c r="AH58" s="224"/>
      <c r="AI58" s="229"/>
      <c r="AJ58" s="224"/>
    </row>
    <row r="59" spans="2:36" s="144" customFormat="1" ht="20.100000000000001" customHeight="1">
      <c r="B59" s="125">
        <v>54</v>
      </c>
      <c r="C59" s="162" t="s">
        <v>26</v>
      </c>
      <c r="D59" s="145" t="s">
        <v>317</v>
      </c>
      <c r="E59" s="165" t="s">
        <v>318</v>
      </c>
      <c r="F59" s="158">
        <v>2838</v>
      </c>
      <c r="G59" s="540">
        <f t="shared" si="0"/>
        <v>3.5236081747709656E-4</v>
      </c>
      <c r="H59" s="59" t="s">
        <v>28</v>
      </c>
      <c r="I59" s="184">
        <v>1</v>
      </c>
      <c r="J59" s="184">
        <v>1</v>
      </c>
      <c r="K59" s="184">
        <v>1</v>
      </c>
      <c r="L59" s="184">
        <v>0</v>
      </c>
      <c r="M59" s="184">
        <v>1</v>
      </c>
      <c r="N59" s="184">
        <v>0</v>
      </c>
      <c r="O59" s="79">
        <v>0</v>
      </c>
      <c r="P59" s="79">
        <v>0</v>
      </c>
      <c r="Q59" s="86" t="s">
        <v>202</v>
      </c>
      <c r="R59" s="104" t="s">
        <v>32</v>
      </c>
      <c r="S59" s="105" t="s">
        <v>32</v>
      </c>
      <c r="T59" s="73" t="s">
        <v>204</v>
      </c>
      <c r="U59" s="79" t="s">
        <v>112</v>
      </c>
      <c r="V59" s="74" t="s">
        <v>32</v>
      </c>
      <c r="W59" s="79">
        <v>1</v>
      </c>
      <c r="X59" s="79">
        <v>0</v>
      </c>
      <c r="Y59" s="79">
        <v>1</v>
      </c>
      <c r="Z59" s="79">
        <v>0</v>
      </c>
      <c r="AA59" s="79">
        <v>0</v>
      </c>
      <c r="AB59" s="79">
        <v>0</v>
      </c>
      <c r="AC59" s="104" t="s">
        <v>28</v>
      </c>
      <c r="AD59" s="104" t="s">
        <v>28</v>
      </c>
      <c r="AE59" s="104" t="s">
        <v>32</v>
      </c>
      <c r="AF59" s="104" t="s">
        <v>32</v>
      </c>
      <c r="AG59" s="104" t="s">
        <v>28</v>
      </c>
      <c r="AH59" s="104" t="s">
        <v>28</v>
      </c>
      <c r="AI59" s="170" t="s">
        <v>32</v>
      </c>
      <c r="AJ59" s="104" t="s">
        <v>28</v>
      </c>
    </row>
    <row r="60" spans="2:36" s="144" customFormat="1" ht="20.100000000000001" customHeight="1">
      <c r="B60" s="125">
        <v>55</v>
      </c>
      <c r="C60" s="162" t="s">
        <v>26</v>
      </c>
      <c r="D60" s="145" t="s">
        <v>319</v>
      </c>
      <c r="E60" s="241"/>
      <c r="F60" s="238"/>
      <c r="G60" s="536"/>
      <c r="H60" s="219"/>
      <c r="I60" s="242"/>
      <c r="J60" s="242"/>
      <c r="K60" s="242"/>
      <c r="L60" s="242"/>
      <c r="M60" s="242"/>
      <c r="N60" s="242"/>
      <c r="O60" s="222"/>
      <c r="P60" s="222"/>
      <c r="Q60" s="243"/>
      <c r="R60" s="224"/>
      <c r="S60" s="225"/>
      <c r="T60" s="226"/>
      <c r="U60" s="222"/>
      <c r="V60" s="227"/>
      <c r="W60" s="222"/>
      <c r="X60" s="222"/>
      <c r="Y60" s="222"/>
      <c r="Z60" s="222"/>
      <c r="AA60" s="222"/>
      <c r="AB60" s="222"/>
      <c r="AC60" s="224"/>
      <c r="AD60" s="224"/>
      <c r="AE60" s="224"/>
      <c r="AF60" s="224"/>
      <c r="AG60" s="224"/>
      <c r="AH60" s="224"/>
      <c r="AI60" s="229"/>
      <c r="AJ60" s="224"/>
    </row>
    <row r="61" spans="2:36" s="144" customFormat="1" ht="20.100000000000001" customHeight="1">
      <c r="B61" s="125">
        <v>56</v>
      </c>
      <c r="C61" s="162" t="s">
        <v>26</v>
      </c>
      <c r="D61" s="145" t="s">
        <v>320</v>
      </c>
      <c r="E61" s="241"/>
      <c r="F61" s="238"/>
      <c r="G61" s="536"/>
      <c r="H61" s="219"/>
      <c r="I61" s="242"/>
      <c r="J61" s="242"/>
      <c r="K61" s="242"/>
      <c r="L61" s="242"/>
      <c r="M61" s="242"/>
      <c r="N61" s="242"/>
      <c r="O61" s="222"/>
      <c r="P61" s="222"/>
      <c r="Q61" s="243"/>
      <c r="R61" s="224"/>
      <c r="S61" s="225"/>
      <c r="T61" s="226"/>
      <c r="U61" s="222"/>
      <c r="V61" s="227"/>
      <c r="W61" s="222"/>
      <c r="X61" s="222"/>
      <c r="Y61" s="222"/>
      <c r="Z61" s="222"/>
      <c r="AA61" s="222"/>
      <c r="AB61" s="222"/>
      <c r="AC61" s="224"/>
      <c r="AD61" s="224"/>
      <c r="AE61" s="224"/>
      <c r="AF61" s="224"/>
      <c r="AG61" s="224"/>
      <c r="AH61" s="224"/>
      <c r="AI61" s="229"/>
      <c r="AJ61" s="224"/>
    </row>
    <row r="62" spans="2:36" s="144" customFormat="1" ht="20.100000000000001" customHeight="1">
      <c r="B62" s="125">
        <v>57</v>
      </c>
      <c r="C62" s="162" t="s">
        <v>26</v>
      </c>
      <c r="D62" s="145" t="s">
        <v>321</v>
      </c>
      <c r="E62" s="165" t="s">
        <v>294</v>
      </c>
      <c r="F62" s="158">
        <v>5074</v>
      </c>
      <c r="G62" s="540">
        <f t="shared" si="0"/>
        <v>7.8833267638943631E-4</v>
      </c>
      <c r="H62" s="59" t="s">
        <v>28</v>
      </c>
      <c r="I62" s="184">
        <v>1</v>
      </c>
      <c r="J62" s="184">
        <v>1</v>
      </c>
      <c r="K62" s="184">
        <v>1</v>
      </c>
      <c r="L62" s="184">
        <v>0</v>
      </c>
      <c r="M62" s="184">
        <v>1</v>
      </c>
      <c r="N62" s="184">
        <v>0</v>
      </c>
      <c r="O62" s="79">
        <v>0</v>
      </c>
      <c r="P62" s="79">
        <v>0</v>
      </c>
      <c r="Q62" s="86" t="s">
        <v>198</v>
      </c>
      <c r="R62" s="104" t="s">
        <v>32</v>
      </c>
      <c r="S62" s="105" t="s">
        <v>32</v>
      </c>
      <c r="T62" s="73" t="s">
        <v>198</v>
      </c>
      <c r="U62" s="79">
        <v>10</v>
      </c>
      <c r="V62" s="74" t="s">
        <v>112</v>
      </c>
      <c r="W62" s="79">
        <v>4</v>
      </c>
      <c r="X62" s="79">
        <v>1</v>
      </c>
      <c r="Y62" s="79">
        <v>2</v>
      </c>
      <c r="Z62" s="79">
        <v>1</v>
      </c>
      <c r="AA62" s="79">
        <v>0</v>
      </c>
      <c r="AB62" s="79">
        <v>0</v>
      </c>
      <c r="AC62" s="104" t="s">
        <v>28</v>
      </c>
      <c r="AD62" s="104" t="s">
        <v>32</v>
      </c>
      <c r="AE62" s="104" t="s">
        <v>32</v>
      </c>
      <c r="AF62" s="104" t="s">
        <v>32</v>
      </c>
      <c r="AG62" s="104" t="s">
        <v>32</v>
      </c>
      <c r="AH62" s="104" t="s">
        <v>32</v>
      </c>
      <c r="AI62" s="119">
        <v>1</v>
      </c>
      <c r="AJ62" s="104" t="s">
        <v>32</v>
      </c>
    </row>
    <row r="63" spans="2:36" s="144" customFormat="1" ht="20.100000000000001" customHeight="1">
      <c r="B63" s="125">
        <v>58</v>
      </c>
      <c r="C63" s="162" t="s">
        <v>26</v>
      </c>
      <c r="D63" s="145" t="s">
        <v>322</v>
      </c>
      <c r="E63" s="241"/>
      <c r="F63" s="238"/>
      <c r="G63" s="536"/>
      <c r="H63" s="219"/>
      <c r="I63" s="242"/>
      <c r="J63" s="242"/>
      <c r="K63" s="242"/>
      <c r="L63" s="242"/>
      <c r="M63" s="242"/>
      <c r="N63" s="242"/>
      <c r="O63" s="222"/>
      <c r="P63" s="222"/>
      <c r="Q63" s="243"/>
      <c r="R63" s="224"/>
      <c r="S63" s="225"/>
      <c r="T63" s="226"/>
      <c r="U63" s="222"/>
      <c r="V63" s="227"/>
      <c r="W63" s="222"/>
      <c r="X63" s="222"/>
      <c r="Y63" s="222"/>
      <c r="Z63" s="222"/>
      <c r="AA63" s="222"/>
      <c r="AB63" s="222"/>
      <c r="AC63" s="224"/>
      <c r="AD63" s="224"/>
      <c r="AE63" s="224"/>
      <c r="AF63" s="224"/>
      <c r="AG63" s="224"/>
      <c r="AH63" s="224"/>
      <c r="AI63" s="229"/>
      <c r="AJ63" s="224"/>
    </row>
    <row r="64" spans="2:36" s="144" customFormat="1" ht="20.100000000000001" customHeight="1">
      <c r="B64" s="125">
        <v>59</v>
      </c>
      <c r="C64" s="162" t="s">
        <v>26</v>
      </c>
      <c r="D64" s="145" t="s">
        <v>323</v>
      </c>
      <c r="E64" s="241"/>
      <c r="F64" s="238"/>
      <c r="G64" s="536"/>
      <c r="H64" s="219"/>
      <c r="I64" s="242"/>
      <c r="J64" s="242"/>
      <c r="K64" s="242"/>
      <c r="L64" s="242"/>
      <c r="M64" s="242"/>
      <c r="N64" s="242"/>
      <c r="O64" s="222"/>
      <c r="P64" s="222"/>
      <c r="Q64" s="243"/>
      <c r="R64" s="224"/>
      <c r="S64" s="225"/>
      <c r="T64" s="226"/>
      <c r="U64" s="222"/>
      <c r="V64" s="227"/>
      <c r="W64" s="222"/>
      <c r="X64" s="222"/>
      <c r="Y64" s="222"/>
      <c r="Z64" s="222"/>
      <c r="AA64" s="222"/>
      <c r="AB64" s="222"/>
      <c r="AC64" s="224"/>
      <c r="AD64" s="224"/>
      <c r="AE64" s="224"/>
      <c r="AF64" s="224"/>
      <c r="AG64" s="224"/>
      <c r="AH64" s="224"/>
      <c r="AI64" s="229"/>
      <c r="AJ64" s="224"/>
    </row>
    <row r="65" spans="2:36" s="144" customFormat="1" ht="20.100000000000001" customHeight="1">
      <c r="B65" s="125">
        <v>60</v>
      </c>
      <c r="C65" s="162" t="s">
        <v>26</v>
      </c>
      <c r="D65" s="145" t="s">
        <v>324</v>
      </c>
      <c r="E65" s="241"/>
      <c r="F65" s="238"/>
      <c r="G65" s="536"/>
      <c r="H65" s="219"/>
      <c r="I65" s="242"/>
      <c r="J65" s="242"/>
      <c r="K65" s="242"/>
      <c r="L65" s="242"/>
      <c r="M65" s="242"/>
      <c r="N65" s="242"/>
      <c r="O65" s="222"/>
      <c r="P65" s="222"/>
      <c r="Q65" s="243"/>
      <c r="R65" s="224"/>
      <c r="S65" s="225"/>
      <c r="T65" s="226"/>
      <c r="U65" s="222"/>
      <c r="V65" s="227"/>
      <c r="W65" s="222"/>
      <c r="X65" s="222"/>
      <c r="Y65" s="222"/>
      <c r="Z65" s="222"/>
      <c r="AA65" s="222"/>
      <c r="AB65" s="222"/>
      <c r="AC65" s="224"/>
      <c r="AD65" s="224"/>
      <c r="AE65" s="224"/>
      <c r="AF65" s="224"/>
      <c r="AG65" s="224"/>
      <c r="AH65" s="224"/>
      <c r="AI65" s="229"/>
      <c r="AJ65" s="224"/>
    </row>
    <row r="66" spans="2:36" s="144" customFormat="1" ht="20.100000000000001" customHeight="1">
      <c r="B66" s="125">
        <v>61</v>
      </c>
      <c r="C66" s="162" t="s">
        <v>26</v>
      </c>
      <c r="D66" s="145" t="s">
        <v>325</v>
      </c>
      <c r="E66" s="241"/>
      <c r="F66" s="238"/>
      <c r="G66" s="536"/>
      <c r="H66" s="219"/>
      <c r="I66" s="242"/>
      <c r="J66" s="242"/>
      <c r="K66" s="242"/>
      <c r="L66" s="242"/>
      <c r="M66" s="242"/>
      <c r="N66" s="242"/>
      <c r="O66" s="222"/>
      <c r="P66" s="222"/>
      <c r="Q66" s="243"/>
      <c r="R66" s="224"/>
      <c r="S66" s="225"/>
      <c r="T66" s="226"/>
      <c r="U66" s="222"/>
      <c r="V66" s="227"/>
      <c r="W66" s="222"/>
      <c r="X66" s="222"/>
      <c r="Y66" s="222"/>
      <c r="Z66" s="222"/>
      <c r="AA66" s="222"/>
      <c r="AB66" s="222"/>
      <c r="AC66" s="224"/>
      <c r="AD66" s="224"/>
      <c r="AE66" s="224"/>
      <c r="AF66" s="224"/>
      <c r="AG66" s="224"/>
      <c r="AH66" s="224"/>
      <c r="AI66" s="229"/>
      <c r="AJ66" s="224"/>
    </row>
    <row r="67" spans="2:36" s="144" customFormat="1" ht="20.100000000000001" customHeight="1">
      <c r="B67" s="125">
        <v>62</v>
      </c>
      <c r="C67" s="162" t="s">
        <v>26</v>
      </c>
      <c r="D67" s="145" t="s">
        <v>326</v>
      </c>
      <c r="E67" s="397"/>
      <c r="F67" s="158">
        <v>15129</v>
      </c>
      <c r="G67" s="422" t="str">
        <f t="shared" si="0"/>
        <v/>
      </c>
      <c r="H67" s="59" t="s">
        <v>217</v>
      </c>
      <c r="I67" s="184">
        <v>1</v>
      </c>
      <c r="J67" s="184">
        <v>1</v>
      </c>
      <c r="K67" s="184">
        <v>0</v>
      </c>
      <c r="L67" s="279"/>
      <c r="M67" s="279"/>
      <c r="N67" s="279"/>
      <c r="O67" s="280"/>
      <c r="P67" s="280"/>
      <c r="Q67" s="86" t="s">
        <v>170</v>
      </c>
      <c r="R67" s="281"/>
      <c r="S67" s="276"/>
      <c r="T67" s="283"/>
      <c r="U67" s="280"/>
      <c r="V67" s="284"/>
      <c r="W67" s="280"/>
      <c r="X67" s="280"/>
      <c r="Y67" s="280"/>
      <c r="Z67" s="280"/>
      <c r="AA67" s="280"/>
      <c r="AB67" s="280"/>
      <c r="AC67" s="281"/>
      <c r="AD67" s="281"/>
      <c r="AE67" s="281"/>
      <c r="AF67" s="281"/>
      <c r="AG67" s="281"/>
      <c r="AH67" s="281"/>
      <c r="AI67" s="285"/>
      <c r="AJ67" s="281"/>
    </row>
    <row r="68" spans="2:36" s="144" customFormat="1" ht="20.100000000000001" customHeight="1">
      <c r="B68" s="125">
        <v>63</v>
      </c>
      <c r="C68" s="162" t="s">
        <v>26</v>
      </c>
      <c r="D68" s="145" t="s">
        <v>327</v>
      </c>
      <c r="E68" s="241"/>
      <c r="F68" s="238"/>
      <c r="G68" s="536"/>
      <c r="H68" s="219"/>
      <c r="I68" s="242"/>
      <c r="J68" s="242"/>
      <c r="K68" s="242"/>
      <c r="L68" s="242"/>
      <c r="M68" s="242"/>
      <c r="N68" s="242"/>
      <c r="O68" s="222"/>
      <c r="P68" s="222"/>
      <c r="Q68" s="243"/>
      <c r="R68" s="224"/>
      <c r="S68" s="225"/>
      <c r="T68" s="226"/>
      <c r="U68" s="222"/>
      <c r="V68" s="227"/>
      <c r="W68" s="222"/>
      <c r="X68" s="222"/>
      <c r="Y68" s="222"/>
      <c r="Z68" s="222"/>
      <c r="AA68" s="222"/>
      <c r="AB68" s="222"/>
      <c r="AC68" s="224"/>
      <c r="AD68" s="224"/>
      <c r="AE68" s="224"/>
      <c r="AF68" s="224"/>
      <c r="AG68" s="224"/>
      <c r="AH68" s="224"/>
      <c r="AI68" s="229"/>
      <c r="AJ68" s="224"/>
    </row>
    <row r="69" spans="2:36" s="144" customFormat="1" ht="20.100000000000001" customHeight="1">
      <c r="B69" s="125">
        <v>64</v>
      </c>
      <c r="C69" s="162" t="s">
        <v>26</v>
      </c>
      <c r="D69" s="145" t="s">
        <v>328</v>
      </c>
      <c r="E69" s="397"/>
      <c r="F69" s="158">
        <v>11648</v>
      </c>
      <c r="G69" s="422" t="str">
        <f t="shared" si="0"/>
        <v/>
      </c>
      <c r="H69" s="59" t="s">
        <v>217</v>
      </c>
      <c r="I69" s="184">
        <v>1</v>
      </c>
      <c r="J69" s="184">
        <v>1</v>
      </c>
      <c r="K69" s="184">
        <v>0</v>
      </c>
      <c r="L69" s="279"/>
      <c r="M69" s="279"/>
      <c r="N69" s="279"/>
      <c r="O69" s="280"/>
      <c r="P69" s="280"/>
      <c r="Q69" s="86" t="s">
        <v>170</v>
      </c>
      <c r="R69" s="281"/>
      <c r="S69" s="276"/>
      <c r="T69" s="283"/>
      <c r="U69" s="280"/>
      <c r="V69" s="284"/>
      <c r="W69" s="280"/>
      <c r="X69" s="280"/>
      <c r="Y69" s="280"/>
      <c r="Z69" s="280"/>
      <c r="AA69" s="280"/>
      <c r="AB69" s="280"/>
      <c r="AC69" s="281"/>
      <c r="AD69" s="281"/>
      <c r="AE69" s="281"/>
      <c r="AF69" s="281"/>
      <c r="AG69" s="281"/>
      <c r="AH69" s="281"/>
      <c r="AI69" s="285"/>
      <c r="AJ69" s="281"/>
    </row>
    <row r="70" spans="2:36" s="144" customFormat="1" ht="20.100000000000001" customHeight="1">
      <c r="B70" s="125">
        <v>65</v>
      </c>
      <c r="C70" s="162" t="s">
        <v>26</v>
      </c>
      <c r="D70" s="145" t="s">
        <v>329</v>
      </c>
      <c r="E70" s="165" t="s">
        <v>330</v>
      </c>
      <c r="F70" s="158">
        <v>1569</v>
      </c>
      <c r="G70" s="540">
        <f t="shared" ref="G70:G126" si="1">IF(W70="","",W70/F70)</f>
        <v>6.3734862970044612E-4</v>
      </c>
      <c r="H70" s="59" t="s">
        <v>28</v>
      </c>
      <c r="I70" s="184">
        <v>1</v>
      </c>
      <c r="J70" s="184">
        <v>1</v>
      </c>
      <c r="K70" s="184">
        <v>1</v>
      </c>
      <c r="L70" s="184">
        <v>0</v>
      </c>
      <c r="M70" s="184">
        <v>1</v>
      </c>
      <c r="N70" s="184">
        <v>0</v>
      </c>
      <c r="O70" s="79">
        <v>0</v>
      </c>
      <c r="P70" s="79">
        <v>0</v>
      </c>
      <c r="Q70" s="86" t="s">
        <v>127</v>
      </c>
      <c r="R70" s="104" t="s">
        <v>32</v>
      </c>
      <c r="S70" s="104" t="s">
        <v>32</v>
      </c>
      <c r="T70" s="73" t="s">
        <v>3359</v>
      </c>
      <c r="U70" s="79">
        <v>30</v>
      </c>
      <c r="V70" s="74" t="s">
        <v>32</v>
      </c>
      <c r="W70" s="79">
        <v>1</v>
      </c>
      <c r="X70" s="79">
        <v>0</v>
      </c>
      <c r="Y70" s="79">
        <v>1</v>
      </c>
      <c r="Z70" s="79">
        <v>0</v>
      </c>
      <c r="AA70" s="79">
        <v>0</v>
      </c>
      <c r="AB70" s="79">
        <v>0</v>
      </c>
      <c r="AC70" s="104" t="s">
        <v>28</v>
      </c>
      <c r="AD70" s="104" t="s">
        <v>32</v>
      </c>
      <c r="AE70" s="104" t="s">
        <v>32</v>
      </c>
      <c r="AF70" s="104" t="s">
        <v>32</v>
      </c>
      <c r="AG70" s="104" t="s">
        <v>32</v>
      </c>
      <c r="AH70" s="104" t="s">
        <v>32</v>
      </c>
      <c r="AI70" s="119">
        <v>0.04</v>
      </c>
      <c r="AJ70" s="104" t="s">
        <v>32</v>
      </c>
    </row>
    <row r="71" spans="2:36" s="144" customFormat="1" ht="20.100000000000001" customHeight="1">
      <c r="B71" s="125">
        <v>66</v>
      </c>
      <c r="C71" s="162" t="s">
        <v>26</v>
      </c>
      <c r="D71" s="145" t="s">
        <v>331</v>
      </c>
      <c r="E71" s="241"/>
      <c r="F71" s="238"/>
      <c r="G71" s="536"/>
      <c r="H71" s="219"/>
      <c r="I71" s="242"/>
      <c r="J71" s="242"/>
      <c r="K71" s="242"/>
      <c r="L71" s="242"/>
      <c r="M71" s="242"/>
      <c r="N71" s="242"/>
      <c r="O71" s="222"/>
      <c r="P71" s="222"/>
      <c r="Q71" s="243"/>
      <c r="R71" s="224"/>
      <c r="S71" s="225"/>
      <c r="T71" s="226"/>
      <c r="U71" s="222"/>
      <c r="V71" s="227"/>
      <c r="W71" s="222"/>
      <c r="X71" s="222"/>
      <c r="Y71" s="222"/>
      <c r="Z71" s="222"/>
      <c r="AA71" s="222"/>
      <c r="AB71" s="222"/>
      <c r="AC71" s="224"/>
      <c r="AD71" s="224"/>
      <c r="AE71" s="224"/>
      <c r="AF71" s="224"/>
      <c r="AG71" s="224"/>
      <c r="AH71" s="224"/>
      <c r="AI71" s="229"/>
      <c r="AJ71" s="224"/>
    </row>
    <row r="72" spans="2:36" s="144" customFormat="1" ht="20.100000000000001" customHeight="1">
      <c r="B72" s="125">
        <v>67</v>
      </c>
      <c r="C72" s="162" t="s">
        <v>26</v>
      </c>
      <c r="D72" s="145" t="s">
        <v>332</v>
      </c>
      <c r="E72" s="278"/>
      <c r="F72" s="158">
        <v>1831</v>
      </c>
      <c r="G72" s="422" t="s">
        <v>3270</v>
      </c>
      <c r="H72" s="59" t="s">
        <v>3271</v>
      </c>
      <c r="I72" s="122">
        <v>1</v>
      </c>
      <c r="J72" s="122">
        <v>1</v>
      </c>
      <c r="K72" s="122">
        <v>0</v>
      </c>
      <c r="L72" s="374"/>
      <c r="M72" s="374"/>
      <c r="N72" s="374"/>
      <c r="O72" s="280"/>
      <c r="P72" s="280"/>
      <c r="Q72" s="128" t="s">
        <v>811</v>
      </c>
      <c r="R72" s="281"/>
      <c r="S72" s="276"/>
      <c r="T72" s="283"/>
      <c r="U72" s="280"/>
      <c r="V72" s="284"/>
      <c r="W72" s="280"/>
      <c r="X72" s="280"/>
      <c r="Y72" s="280"/>
      <c r="Z72" s="280"/>
      <c r="AA72" s="280"/>
      <c r="AB72" s="280"/>
      <c r="AC72" s="281"/>
      <c r="AD72" s="281"/>
      <c r="AE72" s="281"/>
      <c r="AF72" s="281"/>
      <c r="AG72" s="281"/>
      <c r="AH72" s="281"/>
      <c r="AI72" s="285"/>
      <c r="AJ72" s="281"/>
    </row>
    <row r="73" spans="2:36" s="144" customFormat="1" ht="20.100000000000001" customHeight="1">
      <c r="B73" s="125">
        <v>68</v>
      </c>
      <c r="C73" s="162" t="s">
        <v>26</v>
      </c>
      <c r="D73" s="145" t="s">
        <v>333</v>
      </c>
      <c r="E73" s="241"/>
      <c r="F73" s="238"/>
      <c r="G73" s="536"/>
      <c r="H73" s="219"/>
      <c r="I73" s="242"/>
      <c r="J73" s="242"/>
      <c r="K73" s="242"/>
      <c r="L73" s="242"/>
      <c r="M73" s="242"/>
      <c r="N73" s="242"/>
      <c r="O73" s="222"/>
      <c r="P73" s="222"/>
      <c r="Q73" s="243"/>
      <c r="R73" s="224"/>
      <c r="S73" s="225"/>
      <c r="T73" s="226"/>
      <c r="U73" s="222"/>
      <c r="V73" s="227"/>
      <c r="W73" s="222"/>
      <c r="X73" s="222"/>
      <c r="Y73" s="222"/>
      <c r="Z73" s="222"/>
      <c r="AA73" s="222"/>
      <c r="AB73" s="222"/>
      <c r="AC73" s="224"/>
      <c r="AD73" s="224"/>
      <c r="AE73" s="224"/>
      <c r="AF73" s="224"/>
      <c r="AG73" s="224"/>
      <c r="AH73" s="224"/>
      <c r="AI73" s="229"/>
      <c r="AJ73" s="224"/>
    </row>
    <row r="74" spans="2:36" s="144" customFormat="1" ht="20.100000000000001" customHeight="1">
      <c r="B74" s="125">
        <v>69</v>
      </c>
      <c r="C74" s="162" t="s">
        <v>26</v>
      </c>
      <c r="D74" s="145" t="s">
        <v>334</v>
      </c>
      <c r="E74" s="241"/>
      <c r="F74" s="238"/>
      <c r="G74" s="536"/>
      <c r="H74" s="219"/>
      <c r="I74" s="242"/>
      <c r="J74" s="242"/>
      <c r="K74" s="242"/>
      <c r="L74" s="242"/>
      <c r="M74" s="242"/>
      <c r="N74" s="242"/>
      <c r="O74" s="222"/>
      <c r="P74" s="222"/>
      <c r="Q74" s="243"/>
      <c r="R74" s="224"/>
      <c r="S74" s="225"/>
      <c r="T74" s="226"/>
      <c r="U74" s="222"/>
      <c r="V74" s="227"/>
      <c r="W74" s="222"/>
      <c r="X74" s="222"/>
      <c r="Y74" s="222"/>
      <c r="Z74" s="222"/>
      <c r="AA74" s="222"/>
      <c r="AB74" s="222"/>
      <c r="AC74" s="224"/>
      <c r="AD74" s="224"/>
      <c r="AE74" s="224"/>
      <c r="AF74" s="224"/>
      <c r="AG74" s="224"/>
      <c r="AH74" s="224"/>
      <c r="AI74" s="229"/>
      <c r="AJ74" s="224"/>
    </row>
    <row r="75" spans="2:36" s="144" customFormat="1" ht="20.100000000000001" customHeight="1">
      <c r="B75" s="125">
        <v>70</v>
      </c>
      <c r="C75" s="162" t="s">
        <v>26</v>
      </c>
      <c r="D75" s="145" t="s">
        <v>335</v>
      </c>
      <c r="E75" s="278"/>
      <c r="F75" s="158">
        <v>18000</v>
      </c>
      <c r="G75" s="422" t="s">
        <v>3270</v>
      </c>
      <c r="H75" s="59" t="s">
        <v>3271</v>
      </c>
      <c r="I75" s="122">
        <v>1</v>
      </c>
      <c r="J75" s="122">
        <v>1</v>
      </c>
      <c r="K75" s="122">
        <v>0</v>
      </c>
      <c r="L75" s="374"/>
      <c r="M75" s="374"/>
      <c r="N75" s="374"/>
      <c r="O75" s="280"/>
      <c r="P75" s="280"/>
      <c r="Q75" s="128" t="s">
        <v>811</v>
      </c>
      <c r="R75" s="281"/>
      <c r="S75" s="276"/>
      <c r="T75" s="283"/>
      <c r="U75" s="280"/>
      <c r="V75" s="284"/>
      <c r="W75" s="280"/>
      <c r="X75" s="280"/>
      <c r="Y75" s="280"/>
      <c r="Z75" s="280"/>
      <c r="AA75" s="280"/>
      <c r="AB75" s="280"/>
      <c r="AC75" s="281"/>
      <c r="AD75" s="281"/>
      <c r="AE75" s="281"/>
      <c r="AF75" s="281"/>
      <c r="AG75" s="281"/>
      <c r="AH75" s="281"/>
      <c r="AI75" s="285"/>
      <c r="AJ75" s="281"/>
    </row>
    <row r="76" spans="2:36" s="144" customFormat="1" ht="20.100000000000001" customHeight="1">
      <c r="B76" s="125">
        <v>71</v>
      </c>
      <c r="C76" s="162" t="s">
        <v>26</v>
      </c>
      <c r="D76" s="145" t="s">
        <v>336</v>
      </c>
      <c r="E76" s="241"/>
      <c r="F76" s="238"/>
      <c r="G76" s="536"/>
      <c r="H76" s="219"/>
      <c r="I76" s="242"/>
      <c r="J76" s="242"/>
      <c r="K76" s="242"/>
      <c r="L76" s="242"/>
      <c r="M76" s="242"/>
      <c r="N76" s="242"/>
      <c r="O76" s="222"/>
      <c r="P76" s="222"/>
      <c r="Q76" s="243"/>
      <c r="R76" s="224"/>
      <c r="S76" s="225"/>
      <c r="T76" s="226"/>
      <c r="U76" s="222"/>
      <c r="V76" s="227"/>
      <c r="W76" s="222"/>
      <c r="X76" s="222"/>
      <c r="Y76" s="222"/>
      <c r="Z76" s="222"/>
      <c r="AA76" s="222"/>
      <c r="AB76" s="222"/>
      <c r="AC76" s="224"/>
      <c r="AD76" s="224"/>
      <c r="AE76" s="224"/>
      <c r="AF76" s="224"/>
      <c r="AG76" s="224"/>
      <c r="AH76" s="224"/>
      <c r="AI76" s="229"/>
      <c r="AJ76" s="224"/>
    </row>
    <row r="77" spans="2:36" s="144" customFormat="1" ht="20.100000000000001" customHeight="1">
      <c r="B77" s="125">
        <v>72</v>
      </c>
      <c r="C77" s="162" t="s">
        <v>26</v>
      </c>
      <c r="D77" s="145" t="s">
        <v>337</v>
      </c>
      <c r="E77" s="241"/>
      <c r="F77" s="238"/>
      <c r="G77" s="536"/>
      <c r="H77" s="219"/>
      <c r="I77" s="242"/>
      <c r="J77" s="242"/>
      <c r="K77" s="242"/>
      <c r="L77" s="242"/>
      <c r="M77" s="242"/>
      <c r="N77" s="242"/>
      <c r="O77" s="222"/>
      <c r="P77" s="222"/>
      <c r="Q77" s="243"/>
      <c r="R77" s="224"/>
      <c r="S77" s="225"/>
      <c r="T77" s="226"/>
      <c r="U77" s="222"/>
      <c r="V77" s="227"/>
      <c r="W77" s="222"/>
      <c r="X77" s="222"/>
      <c r="Y77" s="222"/>
      <c r="Z77" s="222"/>
      <c r="AA77" s="222"/>
      <c r="AB77" s="222"/>
      <c r="AC77" s="224"/>
      <c r="AD77" s="224"/>
      <c r="AE77" s="224"/>
      <c r="AF77" s="224"/>
      <c r="AG77" s="224"/>
      <c r="AH77" s="224"/>
      <c r="AI77" s="229"/>
      <c r="AJ77" s="224"/>
    </row>
    <row r="78" spans="2:36" s="144" customFormat="1" ht="20.100000000000001" customHeight="1">
      <c r="B78" s="125">
        <v>73</v>
      </c>
      <c r="C78" s="162" t="s">
        <v>26</v>
      </c>
      <c r="D78" s="145" t="s">
        <v>338</v>
      </c>
      <c r="E78" s="165" t="s">
        <v>339</v>
      </c>
      <c r="F78" s="158">
        <v>5120</v>
      </c>
      <c r="G78" s="540">
        <f t="shared" si="1"/>
        <v>1.9531250000000001E-4</v>
      </c>
      <c r="H78" s="59" t="s">
        <v>28</v>
      </c>
      <c r="I78" s="184">
        <v>1</v>
      </c>
      <c r="J78" s="184">
        <v>1</v>
      </c>
      <c r="K78" s="184">
        <v>1</v>
      </c>
      <c r="L78" s="184">
        <v>0</v>
      </c>
      <c r="M78" s="184">
        <v>1</v>
      </c>
      <c r="N78" s="184">
        <v>0</v>
      </c>
      <c r="O78" s="79">
        <v>0</v>
      </c>
      <c r="P78" s="79">
        <v>0</v>
      </c>
      <c r="Q78" s="73" t="s">
        <v>54</v>
      </c>
      <c r="R78" s="104" t="s">
        <v>28</v>
      </c>
      <c r="S78" s="105" t="s">
        <v>2774</v>
      </c>
      <c r="T78" s="73" t="s">
        <v>54</v>
      </c>
      <c r="U78" s="79">
        <v>30</v>
      </c>
      <c r="V78" s="74" t="s">
        <v>112</v>
      </c>
      <c r="W78" s="79">
        <v>1</v>
      </c>
      <c r="X78" s="79">
        <v>0</v>
      </c>
      <c r="Y78" s="79">
        <v>1</v>
      </c>
      <c r="Z78" s="79">
        <v>0</v>
      </c>
      <c r="AA78" s="79">
        <v>0</v>
      </c>
      <c r="AB78" s="79">
        <v>0</v>
      </c>
      <c r="AC78" s="104" t="s">
        <v>28</v>
      </c>
      <c r="AD78" s="104" t="s">
        <v>32</v>
      </c>
      <c r="AE78" s="104" t="s">
        <v>32</v>
      </c>
      <c r="AF78" s="104" t="s">
        <v>32</v>
      </c>
      <c r="AG78" s="104" t="s">
        <v>32</v>
      </c>
      <c r="AH78" s="104" t="s">
        <v>32</v>
      </c>
      <c r="AI78" s="119">
        <v>3</v>
      </c>
      <c r="AJ78" s="104" t="s">
        <v>28</v>
      </c>
    </row>
    <row r="79" spans="2:36" s="144" customFormat="1" ht="20.100000000000001" customHeight="1">
      <c r="B79" s="125">
        <v>74</v>
      </c>
      <c r="C79" s="162" t="s">
        <v>26</v>
      </c>
      <c r="D79" s="145" t="s">
        <v>340</v>
      </c>
      <c r="E79" s="241"/>
      <c r="F79" s="238"/>
      <c r="G79" s="536"/>
      <c r="H79" s="219"/>
      <c r="I79" s="242"/>
      <c r="J79" s="242"/>
      <c r="K79" s="242"/>
      <c r="L79" s="242"/>
      <c r="M79" s="242"/>
      <c r="N79" s="242"/>
      <c r="O79" s="222"/>
      <c r="P79" s="222"/>
      <c r="Q79" s="243"/>
      <c r="R79" s="224"/>
      <c r="S79" s="225"/>
      <c r="T79" s="226"/>
      <c r="U79" s="222"/>
      <c r="V79" s="227"/>
      <c r="W79" s="222"/>
      <c r="X79" s="222"/>
      <c r="Y79" s="222"/>
      <c r="Z79" s="222"/>
      <c r="AA79" s="222"/>
      <c r="AB79" s="222"/>
      <c r="AC79" s="224"/>
      <c r="AD79" s="224"/>
      <c r="AE79" s="224"/>
      <c r="AF79" s="224"/>
      <c r="AG79" s="224"/>
      <c r="AH79" s="224"/>
      <c r="AI79" s="229"/>
      <c r="AJ79" s="224"/>
    </row>
    <row r="80" spans="2:36" s="144" customFormat="1" ht="20.100000000000001" customHeight="1">
      <c r="B80" s="125">
        <v>75</v>
      </c>
      <c r="C80" s="162" t="s">
        <v>26</v>
      </c>
      <c r="D80" s="145" t="s">
        <v>341</v>
      </c>
      <c r="E80" s="241"/>
      <c r="F80" s="238"/>
      <c r="G80" s="536"/>
      <c r="H80" s="219"/>
      <c r="I80" s="242"/>
      <c r="J80" s="242"/>
      <c r="K80" s="242"/>
      <c r="L80" s="242"/>
      <c r="M80" s="242"/>
      <c r="N80" s="242"/>
      <c r="O80" s="222"/>
      <c r="P80" s="222"/>
      <c r="Q80" s="243"/>
      <c r="R80" s="224"/>
      <c r="S80" s="225"/>
      <c r="T80" s="226"/>
      <c r="U80" s="222"/>
      <c r="V80" s="227"/>
      <c r="W80" s="222"/>
      <c r="X80" s="222"/>
      <c r="Y80" s="222"/>
      <c r="Z80" s="222"/>
      <c r="AA80" s="222"/>
      <c r="AB80" s="222"/>
      <c r="AC80" s="224"/>
      <c r="AD80" s="224"/>
      <c r="AE80" s="224"/>
      <c r="AF80" s="224"/>
      <c r="AG80" s="224"/>
      <c r="AH80" s="224"/>
      <c r="AI80" s="229"/>
      <c r="AJ80" s="224"/>
    </row>
    <row r="81" spans="2:36" s="144" customFormat="1" ht="20.100000000000001" customHeight="1">
      <c r="B81" s="125">
        <v>76</v>
      </c>
      <c r="C81" s="162" t="s">
        <v>26</v>
      </c>
      <c r="D81" s="145" t="s">
        <v>342</v>
      </c>
      <c r="E81" s="241"/>
      <c r="F81" s="238"/>
      <c r="G81" s="536"/>
      <c r="H81" s="219"/>
      <c r="I81" s="242"/>
      <c r="J81" s="242"/>
      <c r="K81" s="242"/>
      <c r="L81" s="242"/>
      <c r="M81" s="242"/>
      <c r="N81" s="242"/>
      <c r="O81" s="222"/>
      <c r="P81" s="222"/>
      <c r="Q81" s="243"/>
      <c r="R81" s="224"/>
      <c r="S81" s="225"/>
      <c r="T81" s="226"/>
      <c r="U81" s="222"/>
      <c r="V81" s="227"/>
      <c r="W81" s="222"/>
      <c r="X81" s="222"/>
      <c r="Y81" s="222"/>
      <c r="Z81" s="222"/>
      <c r="AA81" s="222"/>
      <c r="AB81" s="222"/>
      <c r="AC81" s="224"/>
      <c r="AD81" s="224"/>
      <c r="AE81" s="224"/>
      <c r="AF81" s="224"/>
      <c r="AG81" s="224"/>
      <c r="AH81" s="224"/>
      <c r="AI81" s="229"/>
      <c r="AJ81" s="224"/>
    </row>
    <row r="82" spans="2:36" s="144" customFormat="1" ht="20.100000000000001" customHeight="1">
      <c r="B82" s="125">
        <v>77</v>
      </c>
      <c r="C82" s="162" t="s">
        <v>26</v>
      </c>
      <c r="D82" s="145" t="s">
        <v>343</v>
      </c>
      <c r="E82" s="241"/>
      <c r="F82" s="238"/>
      <c r="G82" s="536"/>
      <c r="H82" s="219"/>
      <c r="I82" s="242"/>
      <c r="J82" s="242"/>
      <c r="K82" s="242"/>
      <c r="L82" s="242"/>
      <c r="M82" s="242"/>
      <c r="N82" s="242"/>
      <c r="O82" s="222"/>
      <c r="P82" s="222"/>
      <c r="Q82" s="243"/>
      <c r="R82" s="224"/>
      <c r="S82" s="225"/>
      <c r="T82" s="226"/>
      <c r="U82" s="222"/>
      <c r="V82" s="227"/>
      <c r="W82" s="222"/>
      <c r="X82" s="222"/>
      <c r="Y82" s="222"/>
      <c r="Z82" s="222"/>
      <c r="AA82" s="222"/>
      <c r="AB82" s="222"/>
      <c r="AC82" s="224"/>
      <c r="AD82" s="224"/>
      <c r="AE82" s="224"/>
      <c r="AF82" s="224"/>
      <c r="AG82" s="224"/>
      <c r="AH82" s="224"/>
      <c r="AI82" s="229"/>
      <c r="AJ82" s="224"/>
    </row>
    <row r="83" spans="2:36" s="144" customFormat="1" ht="20.100000000000001" customHeight="1">
      <c r="B83" s="125">
        <v>78</v>
      </c>
      <c r="C83" s="162" t="s">
        <v>26</v>
      </c>
      <c r="D83" s="145" t="s">
        <v>344</v>
      </c>
      <c r="E83" s="241"/>
      <c r="F83" s="238"/>
      <c r="G83" s="536"/>
      <c r="H83" s="219"/>
      <c r="I83" s="242"/>
      <c r="J83" s="242"/>
      <c r="K83" s="242"/>
      <c r="L83" s="242"/>
      <c r="M83" s="242"/>
      <c r="N83" s="242"/>
      <c r="O83" s="222"/>
      <c r="P83" s="222"/>
      <c r="Q83" s="243"/>
      <c r="R83" s="224"/>
      <c r="S83" s="225"/>
      <c r="T83" s="226"/>
      <c r="U83" s="222"/>
      <c r="V83" s="227"/>
      <c r="W83" s="222"/>
      <c r="X83" s="222"/>
      <c r="Y83" s="222"/>
      <c r="Z83" s="222"/>
      <c r="AA83" s="222"/>
      <c r="AB83" s="222"/>
      <c r="AC83" s="224"/>
      <c r="AD83" s="224"/>
      <c r="AE83" s="224"/>
      <c r="AF83" s="224"/>
      <c r="AG83" s="224"/>
      <c r="AH83" s="224"/>
      <c r="AI83" s="229"/>
      <c r="AJ83" s="224"/>
    </row>
    <row r="84" spans="2:36" s="144" customFormat="1" ht="20.100000000000001" customHeight="1">
      <c r="B84" s="125">
        <v>79</v>
      </c>
      <c r="C84" s="162" t="s">
        <v>26</v>
      </c>
      <c r="D84" s="145" t="s">
        <v>345</v>
      </c>
      <c r="E84" s="241"/>
      <c r="F84" s="238"/>
      <c r="G84" s="536"/>
      <c r="H84" s="219"/>
      <c r="I84" s="242"/>
      <c r="J84" s="242"/>
      <c r="K84" s="242"/>
      <c r="L84" s="242"/>
      <c r="M84" s="242"/>
      <c r="N84" s="242"/>
      <c r="O84" s="222"/>
      <c r="P84" s="222"/>
      <c r="Q84" s="243"/>
      <c r="R84" s="224"/>
      <c r="S84" s="225"/>
      <c r="T84" s="226"/>
      <c r="U84" s="222"/>
      <c r="V84" s="227"/>
      <c r="W84" s="222"/>
      <c r="X84" s="222"/>
      <c r="Y84" s="222"/>
      <c r="Z84" s="222"/>
      <c r="AA84" s="222"/>
      <c r="AB84" s="222"/>
      <c r="AC84" s="224"/>
      <c r="AD84" s="224"/>
      <c r="AE84" s="224"/>
      <c r="AF84" s="224"/>
      <c r="AG84" s="224"/>
      <c r="AH84" s="224"/>
      <c r="AI84" s="229"/>
      <c r="AJ84" s="224"/>
    </row>
    <row r="85" spans="2:36" s="144" customFormat="1" ht="20.100000000000001" customHeight="1">
      <c r="B85" s="125">
        <v>80</v>
      </c>
      <c r="C85" s="162" t="s">
        <v>26</v>
      </c>
      <c r="D85" s="145" t="s">
        <v>346</v>
      </c>
      <c r="E85" s="241"/>
      <c r="F85" s="238"/>
      <c r="G85" s="536"/>
      <c r="H85" s="219"/>
      <c r="I85" s="242"/>
      <c r="J85" s="242"/>
      <c r="K85" s="242"/>
      <c r="L85" s="242"/>
      <c r="M85" s="242"/>
      <c r="N85" s="242"/>
      <c r="O85" s="222"/>
      <c r="P85" s="222"/>
      <c r="Q85" s="243"/>
      <c r="R85" s="224"/>
      <c r="S85" s="225"/>
      <c r="T85" s="226"/>
      <c r="U85" s="222"/>
      <c r="V85" s="227"/>
      <c r="W85" s="222"/>
      <c r="X85" s="222"/>
      <c r="Y85" s="222"/>
      <c r="Z85" s="222"/>
      <c r="AA85" s="222"/>
      <c r="AB85" s="222"/>
      <c r="AC85" s="224"/>
      <c r="AD85" s="224"/>
      <c r="AE85" s="224"/>
      <c r="AF85" s="224"/>
      <c r="AG85" s="224"/>
      <c r="AH85" s="224"/>
      <c r="AI85" s="229"/>
      <c r="AJ85" s="224"/>
    </row>
    <row r="86" spans="2:36" s="144" customFormat="1" ht="20.100000000000001" customHeight="1">
      <c r="B86" s="125">
        <v>81</v>
      </c>
      <c r="C86" s="162" t="s">
        <v>26</v>
      </c>
      <c r="D86" s="145" t="s">
        <v>347</v>
      </c>
      <c r="E86" s="241"/>
      <c r="F86" s="238"/>
      <c r="G86" s="536"/>
      <c r="H86" s="219"/>
      <c r="I86" s="242"/>
      <c r="J86" s="242"/>
      <c r="K86" s="242"/>
      <c r="L86" s="242"/>
      <c r="M86" s="242"/>
      <c r="N86" s="242"/>
      <c r="O86" s="222"/>
      <c r="P86" s="222"/>
      <c r="Q86" s="243"/>
      <c r="R86" s="224"/>
      <c r="S86" s="225"/>
      <c r="T86" s="226"/>
      <c r="U86" s="222"/>
      <c r="V86" s="227"/>
      <c r="W86" s="222"/>
      <c r="X86" s="222"/>
      <c r="Y86" s="222"/>
      <c r="Z86" s="222"/>
      <c r="AA86" s="222"/>
      <c r="AB86" s="222"/>
      <c r="AC86" s="224"/>
      <c r="AD86" s="224"/>
      <c r="AE86" s="224"/>
      <c r="AF86" s="224"/>
      <c r="AG86" s="224"/>
      <c r="AH86" s="224"/>
      <c r="AI86" s="229"/>
      <c r="AJ86" s="224"/>
    </row>
    <row r="87" spans="2:36" s="144" customFormat="1" ht="20.100000000000001" customHeight="1">
      <c r="B87" s="125">
        <v>82</v>
      </c>
      <c r="C87" s="162" t="s">
        <v>26</v>
      </c>
      <c r="D87" s="145" t="s">
        <v>348</v>
      </c>
      <c r="E87" s="165" t="s">
        <v>294</v>
      </c>
      <c r="F87" s="158">
        <v>2329</v>
      </c>
      <c r="G87" s="540">
        <f t="shared" si="1"/>
        <v>4.2936882782310002E-3</v>
      </c>
      <c r="H87" s="59" t="s">
        <v>28</v>
      </c>
      <c r="I87" s="184">
        <v>1</v>
      </c>
      <c r="J87" s="184">
        <v>1</v>
      </c>
      <c r="K87" s="184">
        <v>1</v>
      </c>
      <c r="L87" s="184">
        <v>0</v>
      </c>
      <c r="M87" s="184">
        <v>1</v>
      </c>
      <c r="N87" s="184">
        <v>0</v>
      </c>
      <c r="O87" s="79">
        <v>0</v>
      </c>
      <c r="P87" s="79">
        <v>0</v>
      </c>
      <c r="Q87" s="86" t="s">
        <v>54</v>
      </c>
      <c r="R87" s="104" t="s">
        <v>32</v>
      </c>
      <c r="S87" s="105" t="s">
        <v>32</v>
      </c>
      <c r="T87" s="73" t="s">
        <v>54</v>
      </c>
      <c r="U87" s="79">
        <v>6</v>
      </c>
      <c r="V87" s="74" t="s">
        <v>349</v>
      </c>
      <c r="W87" s="79">
        <v>10</v>
      </c>
      <c r="X87" s="79">
        <v>1</v>
      </c>
      <c r="Y87" s="79">
        <v>6</v>
      </c>
      <c r="Z87" s="79">
        <v>3</v>
      </c>
      <c r="AA87" s="79">
        <v>0</v>
      </c>
      <c r="AB87" s="79">
        <v>0</v>
      </c>
      <c r="AC87" s="104" t="s">
        <v>28</v>
      </c>
      <c r="AD87" s="104" t="s">
        <v>32</v>
      </c>
      <c r="AE87" s="104" t="s">
        <v>32</v>
      </c>
      <c r="AF87" s="104" t="s">
        <v>28</v>
      </c>
      <c r="AG87" s="104" t="s">
        <v>28</v>
      </c>
      <c r="AH87" s="104" t="s">
        <v>32</v>
      </c>
      <c r="AI87" s="119">
        <v>0.8</v>
      </c>
      <c r="AJ87" s="104" t="s">
        <v>32</v>
      </c>
    </row>
    <row r="88" spans="2:36" s="144" customFormat="1" ht="20.100000000000001" customHeight="1">
      <c r="B88" s="125">
        <v>83</v>
      </c>
      <c r="C88" s="162" t="s">
        <v>26</v>
      </c>
      <c r="D88" s="145" t="s">
        <v>350</v>
      </c>
      <c r="E88" s="241"/>
      <c r="F88" s="238"/>
      <c r="G88" s="536"/>
      <c r="H88" s="219"/>
      <c r="I88" s="242"/>
      <c r="J88" s="242"/>
      <c r="K88" s="242"/>
      <c r="L88" s="242"/>
      <c r="M88" s="242"/>
      <c r="N88" s="242"/>
      <c r="O88" s="222"/>
      <c r="P88" s="222"/>
      <c r="Q88" s="243"/>
      <c r="R88" s="224"/>
      <c r="S88" s="225"/>
      <c r="T88" s="226"/>
      <c r="U88" s="222"/>
      <c r="V88" s="227"/>
      <c r="W88" s="222"/>
      <c r="X88" s="222"/>
      <c r="Y88" s="222"/>
      <c r="Z88" s="222"/>
      <c r="AA88" s="222"/>
      <c r="AB88" s="222"/>
      <c r="AC88" s="224"/>
      <c r="AD88" s="224"/>
      <c r="AE88" s="224"/>
      <c r="AF88" s="224"/>
      <c r="AG88" s="224"/>
      <c r="AH88" s="224"/>
      <c r="AI88" s="229"/>
      <c r="AJ88" s="224"/>
    </row>
    <row r="89" spans="2:36" s="144" customFormat="1" ht="20.100000000000001" customHeight="1">
      <c r="B89" s="125">
        <v>84</v>
      </c>
      <c r="C89" s="162" t="s">
        <v>26</v>
      </c>
      <c r="D89" s="145" t="s">
        <v>351</v>
      </c>
      <c r="E89" s="241"/>
      <c r="F89" s="238"/>
      <c r="G89" s="536"/>
      <c r="H89" s="219"/>
      <c r="I89" s="242"/>
      <c r="J89" s="242"/>
      <c r="K89" s="242"/>
      <c r="L89" s="242"/>
      <c r="M89" s="242"/>
      <c r="N89" s="242"/>
      <c r="O89" s="222"/>
      <c r="P89" s="222"/>
      <c r="Q89" s="243"/>
      <c r="R89" s="224"/>
      <c r="S89" s="225"/>
      <c r="T89" s="226"/>
      <c r="U89" s="222"/>
      <c r="V89" s="227"/>
      <c r="W89" s="222"/>
      <c r="X89" s="222"/>
      <c r="Y89" s="222"/>
      <c r="Z89" s="222"/>
      <c r="AA89" s="222"/>
      <c r="AB89" s="222"/>
      <c r="AC89" s="224"/>
      <c r="AD89" s="224"/>
      <c r="AE89" s="224"/>
      <c r="AF89" s="224"/>
      <c r="AG89" s="224"/>
      <c r="AH89" s="224"/>
      <c r="AI89" s="229"/>
      <c r="AJ89" s="224"/>
    </row>
    <row r="90" spans="2:36" s="144" customFormat="1" ht="21.75" customHeight="1">
      <c r="B90" s="125">
        <v>85</v>
      </c>
      <c r="C90" s="162" t="s">
        <v>26</v>
      </c>
      <c r="D90" s="145" t="s">
        <v>352</v>
      </c>
      <c r="E90" s="241"/>
      <c r="F90" s="238"/>
      <c r="G90" s="536"/>
      <c r="H90" s="219"/>
      <c r="I90" s="242"/>
      <c r="J90" s="242"/>
      <c r="K90" s="242"/>
      <c r="L90" s="242"/>
      <c r="M90" s="242"/>
      <c r="N90" s="242"/>
      <c r="O90" s="222"/>
      <c r="P90" s="222"/>
      <c r="Q90" s="243"/>
      <c r="R90" s="224"/>
      <c r="S90" s="225"/>
      <c r="T90" s="226"/>
      <c r="U90" s="222"/>
      <c r="V90" s="227"/>
      <c r="W90" s="222"/>
      <c r="X90" s="222"/>
      <c r="Y90" s="222"/>
      <c r="Z90" s="222"/>
      <c r="AA90" s="222"/>
      <c r="AB90" s="222"/>
      <c r="AC90" s="224"/>
      <c r="AD90" s="224"/>
      <c r="AE90" s="224"/>
      <c r="AF90" s="224"/>
      <c r="AG90" s="224"/>
      <c r="AH90" s="224"/>
      <c r="AI90" s="229"/>
      <c r="AJ90" s="224"/>
    </row>
    <row r="91" spans="2:36" s="144" customFormat="1" ht="20.100000000000001" customHeight="1">
      <c r="B91" s="125">
        <v>86</v>
      </c>
      <c r="C91" s="162" t="s">
        <v>26</v>
      </c>
      <c r="D91" s="145" t="s">
        <v>353</v>
      </c>
      <c r="E91" s="165" t="s">
        <v>354</v>
      </c>
      <c r="F91" s="158">
        <v>6567</v>
      </c>
      <c r="G91" s="540">
        <f t="shared" si="1"/>
        <v>1.5227653418608191E-4</v>
      </c>
      <c r="H91" s="59" t="s">
        <v>28</v>
      </c>
      <c r="I91" s="184">
        <v>1</v>
      </c>
      <c r="J91" s="184">
        <v>1</v>
      </c>
      <c r="K91" s="184">
        <v>1</v>
      </c>
      <c r="L91" s="184">
        <v>0</v>
      </c>
      <c r="M91" s="184">
        <v>1</v>
      </c>
      <c r="N91" s="184">
        <v>0</v>
      </c>
      <c r="O91" s="79">
        <v>0</v>
      </c>
      <c r="P91" s="79">
        <v>0</v>
      </c>
      <c r="Q91" s="86" t="s">
        <v>54</v>
      </c>
      <c r="R91" s="104" t="s">
        <v>28</v>
      </c>
      <c r="S91" s="105" t="s">
        <v>2775</v>
      </c>
      <c r="T91" s="73" t="s">
        <v>198</v>
      </c>
      <c r="U91" s="79">
        <v>10</v>
      </c>
      <c r="V91" s="74" t="s">
        <v>32</v>
      </c>
      <c r="W91" s="79">
        <v>1</v>
      </c>
      <c r="X91" s="79">
        <v>0</v>
      </c>
      <c r="Y91" s="79">
        <v>1</v>
      </c>
      <c r="Z91" s="79">
        <v>0</v>
      </c>
      <c r="AA91" s="79">
        <v>0</v>
      </c>
      <c r="AB91" s="79">
        <v>0</v>
      </c>
      <c r="AC91" s="104" t="s">
        <v>32</v>
      </c>
      <c r="AD91" s="104" t="s">
        <v>32</v>
      </c>
      <c r="AE91" s="104" t="s">
        <v>32</v>
      </c>
      <c r="AF91" s="104" t="s">
        <v>32</v>
      </c>
      <c r="AG91" s="104" t="s">
        <v>28</v>
      </c>
      <c r="AH91" s="104" t="s">
        <v>28</v>
      </c>
      <c r="AI91" s="170" t="s">
        <v>32</v>
      </c>
      <c r="AJ91" s="104" t="s">
        <v>32</v>
      </c>
    </row>
    <row r="92" spans="2:36" s="144" customFormat="1" ht="20.100000000000001" customHeight="1">
      <c r="B92" s="125">
        <v>87</v>
      </c>
      <c r="C92" s="162" t="s">
        <v>26</v>
      </c>
      <c r="D92" s="145" t="s">
        <v>355</v>
      </c>
      <c r="E92" s="241"/>
      <c r="F92" s="238"/>
      <c r="G92" s="536"/>
      <c r="H92" s="219"/>
      <c r="I92" s="242"/>
      <c r="J92" s="242"/>
      <c r="K92" s="242"/>
      <c r="L92" s="242"/>
      <c r="M92" s="242"/>
      <c r="N92" s="242"/>
      <c r="O92" s="222"/>
      <c r="P92" s="222"/>
      <c r="Q92" s="243"/>
      <c r="R92" s="224"/>
      <c r="S92" s="225"/>
      <c r="T92" s="226"/>
      <c r="U92" s="222"/>
      <c r="V92" s="227"/>
      <c r="W92" s="222"/>
      <c r="X92" s="222"/>
      <c r="Y92" s="222"/>
      <c r="Z92" s="222"/>
      <c r="AA92" s="222"/>
      <c r="AB92" s="222"/>
      <c r="AC92" s="224"/>
      <c r="AD92" s="224"/>
      <c r="AE92" s="224"/>
      <c r="AF92" s="224"/>
      <c r="AG92" s="224"/>
      <c r="AH92" s="224"/>
      <c r="AI92" s="229"/>
      <c r="AJ92" s="224"/>
    </row>
    <row r="93" spans="2:36" s="144" customFormat="1" ht="20.100000000000001" customHeight="1">
      <c r="B93" s="125">
        <v>88</v>
      </c>
      <c r="C93" s="162" t="s">
        <v>26</v>
      </c>
      <c r="D93" s="145" t="s">
        <v>356</v>
      </c>
      <c r="E93" s="241"/>
      <c r="F93" s="238"/>
      <c r="G93" s="536"/>
      <c r="H93" s="219"/>
      <c r="I93" s="242"/>
      <c r="J93" s="242"/>
      <c r="K93" s="242"/>
      <c r="L93" s="242"/>
      <c r="M93" s="242"/>
      <c r="N93" s="242"/>
      <c r="O93" s="222"/>
      <c r="P93" s="222"/>
      <c r="Q93" s="243"/>
      <c r="R93" s="224"/>
      <c r="S93" s="225"/>
      <c r="T93" s="226"/>
      <c r="U93" s="222"/>
      <c r="V93" s="227"/>
      <c r="W93" s="222"/>
      <c r="X93" s="222"/>
      <c r="Y93" s="222"/>
      <c r="Z93" s="222"/>
      <c r="AA93" s="222"/>
      <c r="AB93" s="222"/>
      <c r="AC93" s="224"/>
      <c r="AD93" s="224"/>
      <c r="AE93" s="224"/>
      <c r="AF93" s="224"/>
      <c r="AG93" s="224"/>
      <c r="AH93" s="224"/>
      <c r="AI93" s="229"/>
      <c r="AJ93" s="224"/>
    </row>
    <row r="94" spans="2:36" s="144" customFormat="1" ht="20.100000000000001" customHeight="1">
      <c r="B94" s="125">
        <v>89</v>
      </c>
      <c r="C94" s="162" t="s">
        <v>26</v>
      </c>
      <c r="D94" s="145" t="s">
        <v>357</v>
      </c>
      <c r="E94" s="241"/>
      <c r="F94" s="238"/>
      <c r="G94" s="536"/>
      <c r="H94" s="219"/>
      <c r="I94" s="242"/>
      <c r="J94" s="242"/>
      <c r="K94" s="242"/>
      <c r="L94" s="242"/>
      <c r="M94" s="242"/>
      <c r="N94" s="242"/>
      <c r="O94" s="222"/>
      <c r="P94" s="222"/>
      <c r="Q94" s="243"/>
      <c r="R94" s="224"/>
      <c r="S94" s="225"/>
      <c r="T94" s="226"/>
      <c r="U94" s="222"/>
      <c r="V94" s="227"/>
      <c r="W94" s="222"/>
      <c r="X94" s="222"/>
      <c r="Y94" s="222"/>
      <c r="Z94" s="222"/>
      <c r="AA94" s="222"/>
      <c r="AB94" s="222"/>
      <c r="AC94" s="224"/>
      <c r="AD94" s="224"/>
      <c r="AE94" s="224"/>
      <c r="AF94" s="224"/>
      <c r="AG94" s="224"/>
      <c r="AH94" s="224"/>
      <c r="AI94" s="229"/>
      <c r="AJ94" s="224"/>
    </row>
    <row r="95" spans="2:36" s="144" customFormat="1" ht="20.100000000000001" customHeight="1">
      <c r="B95" s="125">
        <v>90</v>
      </c>
      <c r="C95" s="162" t="s">
        <v>26</v>
      </c>
      <c r="D95" s="145" t="s">
        <v>358</v>
      </c>
      <c r="E95" s="241"/>
      <c r="F95" s="238"/>
      <c r="G95" s="536"/>
      <c r="H95" s="219"/>
      <c r="I95" s="242"/>
      <c r="J95" s="242"/>
      <c r="K95" s="242"/>
      <c r="L95" s="242"/>
      <c r="M95" s="242"/>
      <c r="N95" s="242"/>
      <c r="O95" s="222"/>
      <c r="P95" s="222"/>
      <c r="Q95" s="243"/>
      <c r="R95" s="224"/>
      <c r="S95" s="225"/>
      <c r="T95" s="226"/>
      <c r="U95" s="222"/>
      <c r="V95" s="227"/>
      <c r="W95" s="222"/>
      <c r="X95" s="222"/>
      <c r="Y95" s="222"/>
      <c r="Z95" s="222"/>
      <c r="AA95" s="222"/>
      <c r="AB95" s="222"/>
      <c r="AC95" s="224"/>
      <c r="AD95" s="224"/>
      <c r="AE95" s="224"/>
      <c r="AF95" s="224"/>
      <c r="AG95" s="224"/>
      <c r="AH95" s="224"/>
      <c r="AI95" s="229"/>
      <c r="AJ95" s="224"/>
    </row>
    <row r="96" spans="2:36" s="144" customFormat="1" ht="20.100000000000001" customHeight="1">
      <c r="B96" s="125">
        <v>91</v>
      </c>
      <c r="C96" s="162" t="s">
        <v>26</v>
      </c>
      <c r="D96" s="145" t="s">
        <v>359</v>
      </c>
      <c r="E96" s="165" t="s">
        <v>360</v>
      </c>
      <c r="F96" s="158">
        <v>3500</v>
      </c>
      <c r="G96" s="540">
        <f t="shared" si="1"/>
        <v>5.7142857142857147E-4</v>
      </c>
      <c r="H96" s="59" t="s">
        <v>28</v>
      </c>
      <c r="I96" s="184">
        <v>2</v>
      </c>
      <c r="J96" s="184">
        <v>2</v>
      </c>
      <c r="K96" s="184">
        <v>2</v>
      </c>
      <c r="L96" s="184">
        <v>2</v>
      </c>
      <c r="M96" s="184">
        <v>0</v>
      </c>
      <c r="N96" s="184">
        <v>0</v>
      </c>
      <c r="O96" s="79">
        <v>0</v>
      </c>
      <c r="P96" s="79">
        <v>0</v>
      </c>
      <c r="Q96" s="86" t="s">
        <v>54</v>
      </c>
      <c r="R96" s="104" t="s">
        <v>28</v>
      </c>
      <c r="S96" s="105" t="s">
        <v>2776</v>
      </c>
      <c r="T96" s="73" t="s">
        <v>204</v>
      </c>
      <c r="U96" s="79">
        <v>5</v>
      </c>
      <c r="V96" s="74" t="s">
        <v>127</v>
      </c>
      <c r="W96" s="79">
        <v>2</v>
      </c>
      <c r="X96" s="79">
        <v>1</v>
      </c>
      <c r="Y96" s="79">
        <v>1</v>
      </c>
      <c r="Z96" s="79">
        <v>0</v>
      </c>
      <c r="AA96" s="79">
        <v>0</v>
      </c>
      <c r="AB96" s="79">
        <v>0</v>
      </c>
      <c r="AC96" s="104" t="s">
        <v>28</v>
      </c>
      <c r="AD96" s="104" t="s">
        <v>32</v>
      </c>
      <c r="AE96" s="104" t="s">
        <v>32</v>
      </c>
      <c r="AF96" s="104" t="s">
        <v>32</v>
      </c>
      <c r="AG96" s="104" t="s">
        <v>32</v>
      </c>
      <c r="AH96" s="104" t="s">
        <v>32</v>
      </c>
      <c r="AI96" s="170" t="s">
        <v>32</v>
      </c>
      <c r="AJ96" s="104" t="s">
        <v>32</v>
      </c>
    </row>
    <row r="97" spans="2:36" s="144" customFormat="1" ht="20.100000000000001" customHeight="1">
      <c r="B97" s="125">
        <v>92</v>
      </c>
      <c r="C97" s="162" t="s">
        <v>26</v>
      </c>
      <c r="D97" s="145" t="s">
        <v>361</v>
      </c>
      <c r="E97" s="241"/>
      <c r="F97" s="238"/>
      <c r="G97" s="536"/>
      <c r="H97" s="219"/>
      <c r="I97" s="242"/>
      <c r="J97" s="242"/>
      <c r="K97" s="242"/>
      <c r="L97" s="242"/>
      <c r="M97" s="242"/>
      <c r="N97" s="242"/>
      <c r="O97" s="222"/>
      <c r="P97" s="222"/>
      <c r="Q97" s="243"/>
      <c r="R97" s="224"/>
      <c r="S97" s="225"/>
      <c r="T97" s="226"/>
      <c r="U97" s="222"/>
      <c r="V97" s="227"/>
      <c r="W97" s="222"/>
      <c r="X97" s="222"/>
      <c r="Y97" s="222"/>
      <c r="Z97" s="222"/>
      <c r="AA97" s="222"/>
      <c r="AB97" s="222"/>
      <c r="AC97" s="224"/>
      <c r="AD97" s="224"/>
      <c r="AE97" s="224"/>
      <c r="AF97" s="224"/>
      <c r="AG97" s="224"/>
      <c r="AH97" s="224"/>
      <c r="AI97" s="229"/>
      <c r="AJ97" s="224"/>
    </row>
    <row r="98" spans="2:36" s="144" customFormat="1" ht="20.100000000000001" customHeight="1">
      <c r="B98" s="125">
        <v>93</v>
      </c>
      <c r="C98" s="162" t="s">
        <v>26</v>
      </c>
      <c r="D98" s="145" t="s">
        <v>362</v>
      </c>
      <c r="E98" s="241"/>
      <c r="F98" s="238"/>
      <c r="G98" s="536"/>
      <c r="H98" s="219"/>
      <c r="I98" s="242"/>
      <c r="J98" s="242"/>
      <c r="K98" s="242"/>
      <c r="L98" s="242"/>
      <c r="M98" s="242"/>
      <c r="N98" s="242"/>
      <c r="O98" s="222"/>
      <c r="P98" s="222"/>
      <c r="Q98" s="243"/>
      <c r="R98" s="224"/>
      <c r="S98" s="225"/>
      <c r="T98" s="226"/>
      <c r="U98" s="222"/>
      <c r="V98" s="227"/>
      <c r="W98" s="222"/>
      <c r="X98" s="222"/>
      <c r="Y98" s="222"/>
      <c r="Z98" s="222"/>
      <c r="AA98" s="222"/>
      <c r="AB98" s="222"/>
      <c r="AC98" s="224"/>
      <c r="AD98" s="224"/>
      <c r="AE98" s="224"/>
      <c r="AF98" s="224"/>
      <c r="AG98" s="224"/>
      <c r="AH98" s="224"/>
      <c r="AI98" s="229"/>
      <c r="AJ98" s="224"/>
    </row>
    <row r="99" spans="2:36" s="144" customFormat="1" ht="20.100000000000001" customHeight="1">
      <c r="B99" s="125">
        <v>94</v>
      </c>
      <c r="C99" s="162" t="s">
        <v>26</v>
      </c>
      <c r="D99" s="145" t="s">
        <v>363</v>
      </c>
      <c r="E99" s="165" t="s">
        <v>364</v>
      </c>
      <c r="F99" s="158">
        <v>10348</v>
      </c>
      <c r="G99" s="540">
        <f t="shared" si="1"/>
        <v>1.6428295322767684E-3</v>
      </c>
      <c r="H99" s="59" t="s">
        <v>28</v>
      </c>
      <c r="I99" s="184">
        <v>1</v>
      </c>
      <c r="J99" s="184">
        <v>1</v>
      </c>
      <c r="K99" s="184">
        <v>1</v>
      </c>
      <c r="L99" s="184">
        <v>0</v>
      </c>
      <c r="M99" s="184">
        <v>1</v>
      </c>
      <c r="N99" s="184">
        <v>0</v>
      </c>
      <c r="O99" s="79">
        <v>0</v>
      </c>
      <c r="P99" s="79">
        <v>0</v>
      </c>
      <c r="Q99" s="86" t="s">
        <v>198</v>
      </c>
      <c r="R99" s="104" t="s">
        <v>28</v>
      </c>
      <c r="S99" s="105" t="s">
        <v>2777</v>
      </c>
      <c r="T99" s="73" t="s">
        <v>199</v>
      </c>
      <c r="U99" s="79">
        <v>20</v>
      </c>
      <c r="V99" s="74" t="s">
        <v>270</v>
      </c>
      <c r="W99" s="79">
        <v>17</v>
      </c>
      <c r="X99" s="79">
        <v>3</v>
      </c>
      <c r="Y99" s="79">
        <v>6</v>
      </c>
      <c r="Z99" s="79">
        <v>8</v>
      </c>
      <c r="AA99" s="79">
        <v>0</v>
      </c>
      <c r="AB99" s="79">
        <v>0</v>
      </c>
      <c r="AC99" s="104" t="s">
        <v>28</v>
      </c>
      <c r="AD99" s="104" t="s">
        <v>28</v>
      </c>
      <c r="AE99" s="104" t="s">
        <v>32</v>
      </c>
      <c r="AF99" s="104" t="s">
        <v>32</v>
      </c>
      <c r="AG99" s="104" t="s">
        <v>32</v>
      </c>
      <c r="AH99" s="104" t="s">
        <v>32</v>
      </c>
      <c r="AI99" s="170" t="s">
        <v>32</v>
      </c>
      <c r="AJ99" s="104" t="s">
        <v>32</v>
      </c>
    </row>
    <row r="100" spans="2:36" s="144" customFormat="1" ht="20.100000000000001" customHeight="1">
      <c r="B100" s="125">
        <v>95</v>
      </c>
      <c r="C100" s="162" t="s">
        <v>26</v>
      </c>
      <c r="D100" s="145" t="s">
        <v>365</v>
      </c>
      <c r="E100" s="241"/>
      <c r="F100" s="238"/>
      <c r="G100" s="536"/>
      <c r="H100" s="219"/>
      <c r="I100" s="242"/>
      <c r="J100" s="242"/>
      <c r="K100" s="242"/>
      <c r="L100" s="242"/>
      <c r="M100" s="242"/>
      <c r="N100" s="242"/>
      <c r="O100" s="222"/>
      <c r="P100" s="222"/>
      <c r="Q100" s="243"/>
      <c r="R100" s="224"/>
      <c r="S100" s="225"/>
      <c r="T100" s="226"/>
      <c r="U100" s="222"/>
      <c r="V100" s="227"/>
      <c r="W100" s="222"/>
      <c r="X100" s="222"/>
      <c r="Y100" s="222"/>
      <c r="Z100" s="222"/>
      <c r="AA100" s="222"/>
      <c r="AB100" s="222"/>
      <c r="AC100" s="224"/>
      <c r="AD100" s="224"/>
      <c r="AE100" s="224"/>
      <c r="AF100" s="224"/>
      <c r="AG100" s="224"/>
      <c r="AH100" s="224"/>
      <c r="AI100" s="229"/>
      <c r="AJ100" s="224"/>
    </row>
    <row r="101" spans="2:36" s="144" customFormat="1" ht="20.100000000000001" customHeight="1">
      <c r="B101" s="125">
        <v>96</v>
      </c>
      <c r="C101" s="162" t="s">
        <v>26</v>
      </c>
      <c r="D101" s="145" t="s">
        <v>366</v>
      </c>
      <c r="E101" s="241"/>
      <c r="F101" s="238"/>
      <c r="G101" s="536"/>
      <c r="H101" s="219"/>
      <c r="I101" s="242"/>
      <c r="J101" s="242"/>
      <c r="K101" s="242"/>
      <c r="L101" s="242"/>
      <c r="M101" s="242"/>
      <c r="N101" s="242"/>
      <c r="O101" s="222"/>
      <c r="P101" s="222"/>
      <c r="Q101" s="243"/>
      <c r="R101" s="224"/>
      <c r="S101" s="225"/>
      <c r="T101" s="226"/>
      <c r="U101" s="222"/>
      <c r="V101" s="227"/>
      <c r="W101" s="222"/>
      <c r="X101" s="222"/>
      <c r="Y101" s="222"/>
      <c r="Z101" s="222"/>
      <c r="AA101" s="222"/>
      <c r="AB101" s="222"/>
      <c r="AC101" s="224"/>
      <c r="AD101" s="224"/>
      <c r="AE101" s="224"/>
      <c r="AF101" s="224"/>
      <c r="AG101" s="224"/>
      <c r="AH101" s="224"/>
      <c r="AI101" s="229"/>
      <c r="AJ101" s="224"/>
    </row>
    <row r="102" spans="2:36" s="144" customFormat="1" ht="20.100000000000001" customHeight="1">
      <c r="B102" s="125">
        <v>97</v>
      </c>
      <c r="C102" s="162" t="s">
        <v>26</v>
      </c>
      <c r="D102" s="145" t="s">
        <v>367</v>
      </c>
      <c r="E102" s="241"/>
      <c r="F102" s="238"/>
      <c r="G102" s="536"/>
      <c r="H102" s="219"/>
      <c r="I102" s="242"/>
      <c r="J102" s="242"/>
      <c r="K102" s="242"/>
      <c r="L102" s="242"/>
      <c r="M102" s="242"/>
      <c r="N102" s="242"/>
      <c r="O102" s="222"/>
      <c r="P102" s="222"/>
      <c r="Q102" s="243"/>
      <c r="R102" s="224"/>
      <c r="S102" s="225"/>
      <c r="T102" s="226"/>
      <c r="U102" s="222"/>
      <c r="V102" s="227"/>
      <c r="W102" s="222"/>
      <c r="X102" s="222"/>
      <c r="Y102" s="222"/>
      <c r="Z102" s="222"/>
      <c r="AA102" s="222"/>
      <c r="AB102" s="222"/>
      <c r="AC102" s="224"/>
      <c r="AD102" s="224"/>
      <c r="AE102" s="224"/>
      <c r="AF102" s="224"/>
      <c r="AG102" s="224"/>
      <c r="AH102" s="224"/>
      <c r="AI102" s="229"/>
      <c r="AJ102" s="224"/>
    </row>
    <row r="103" spans="2:36" s="144" customFormat="1" ht="20.100000000000001" customHeight="1">
      <c r="B103" s="125">
        <v>98</v>
      </c>
      <c r="C103" s="162" t="s">
        <v>26</v>
      </c>
      <c r="D103" s="145" t="s">
        <v>368</v>
      </c>
      <c r="E103" s="241"/>
      <c r="F103" s="238"/>
      <c r="G103" s="536"/>
      <c r="H103" s="219"/>
      <c r="I103" s="242"/>
      <c r="J103" s="242"/>
      <c r="K103" s="242"/>
      <c r="L103" s="242"/>
      <c r="M103" s="242"/>
      <c r="N103" s="242"/>
      <c r="O103" s="222"/>
      <c r="P103" s="222"/>
      <c r="Q103" s="243"/>
      <c r="R103" s="224"/>
      <c r="S103" s="225"/>
      <c r="T103" s="226"/>
      <c r="U103" s="222"/>
      <c r="V103" s="227"/>
      <c r="W103" s="222"/>
      <c r="X103" s="222"/>
      <c r="Y103" s="222"/>
      <c r="Z103" s="222"/>
      <c r="AA103" s="222"/>
      <c r="AB103" s="222"/>
      <c r="AC103" s="224"/>
      <c r="AD103" s="224"/>
      <c r="AE103" s="224"/>
      <c r="AF103" s="224"/>
      <c r="AG103" s="224"/>
      <c r="AH103" s="224"/>
      <c r="AI103" s="229"/>
      <c r="AJ103" s="224"/>
    </row>
    <row r="104" spans="2:36" s="144" customFormat="1" ht="20.100000000000001" customHeight="1">
      <c r="B104" s="125">
        <v>99</v>
      </c>
      <c r="C104" s="162" t="s">
        <v>26</v>
      </c>
      <c r="D104" s="145" t="s">
        <v>369</v>
      </c>
      <c r="E104" s="241"/>
      <c r="F104" s="238"/>
      <c r="G104" s="536"/>
      <c r="H104" s="219"/>
      <c r="I104" s="242"/>
      <c r="J104" s="242"/>
      <c r="K104" s="242"/>
      <c r="L104" s="242"/>
      <c r="M104" s="242"/>
      <c r="N104" s="242"/>
      <c r="O104" s="222"/>
      <c r="P104" s="222"/>
      <c r="Q104" s="243"/>
      <c r="R104" s="224"/>
      <c r="S104" s="225"/>
      <c r="T104" s="226"/>
      <c r="U104" s="222"/>
      <c r="V104" s="227"/>
      <c r="W104" s="222"/>
      <c r="X104" s="222"/>
      <c r="Y104" s="222"/>
      <c r="Z104" s="222"/>
      <c r="AA104" s="222"/>
      <c r="AB104" s="222"/>
      <c r="AC104" s="224"/>
      <c r="AD104" s="224"/>
      <c r="AE104" s="224"/>
      <c r="AF104" s="224"/>
      <c r="AG104" s="224"/>
      <c r="AH104" s="224"/>
      <c r="AI104" s="229"/>
      <c r="AJ104" s="224"/>
    </row>
    <row r="105" spans="2:36" s="144" customFormat="1" ht="20.100000000000001" customHeight="1">
      <c r="B105" s="125">
        <v>100</v>
      </c>
      <c r="C105" s="162" t="s">
        <v>26</v>
      </c>
      <c r="D105" s="145" t="s">
        <v>370</v>
      </c>
      <c r="E105" s="241"/>
      <c r="F105" s="238"/>
      <c r="G105" s="536"/>
      <c r="H105" s="219"/>
      <c r="I105" s="242"/>
      <c r="J105" s="242"/>
      <c r="K105" s="242"/>
      <c r="L105" s="242"/>
      <c r="M105" s="242"/>
      <c r="N105" s="242"/>
      <c r="O105" s="222"/>
      <c r="P105" s="222"/>
      <c r="Q105" s="243"/>
      <c r="R105" s="224"/>
      <c r="S105" s="225"/>
      <c r="T105" s="226"/>
      <c r="U105" s="222"/>
      <c r="V105" s="227"/>
      <c r="W105" s="222"/>
      <c r="X105" s="222"/>
      <c r="Y105" s="222"/>
      <c r="Z105" s="222"/>
      <c r="AA105" s="222"/>
      <c r="AB105" s="222"/>
      <c r="AC105" s="224"/>
      <c r="AD105" s="224"/>
      <c r="AE105" s="224"/>
      <c r="AF105" s="224"/>
      <c r="AG105" s="224"/>
      <c r="AH105" s="224"/>
      <c r="AI105" s="229"/>
      <c r="AJ105" s="224"/>
    </row>
    <row r="106" spans="2:36" s="144" customFormat="1" ht="20.100000000000001" customHeight="1">
      <c r="B106" s="125">
        <v>101</v>
      </c>
      <c r="C106" s="162" t="s">
        <v>26</v>
      </c>
      <c r="D106" s="145" t="s">
        <v>371</v>
      </c>
      <c r="E106" s="241"/>
      <c r="F106" s="238"/>
      <c r="G106" s="536"/>
      <c r="H106" s="219"/>
      <c r="I106" s="242"/>
      <c r="J106" s="242"/>
      <c r="K106" s="242"/>
      <c r="L106" s="242"/>
      <c r="M106" s="242"/>
      <c r="N106" s="242"/>
      <c r="O106" s="222"/>
      <c r="P106" s="222"/>
      <c r="Q106" s="243"/>
      <c r="R106" s="224"/>
      <c r="S106" s="225"/>
      <c r="T106" s="226"/>
      <c r="U106" s="222"/>
      <c r="V106" s="227"/>
      <c r="W106" s="222"/>
      <c r="X106" s="222"/>
      <c r="Y106" s="222"/>
      <c r="Z106" s="222"/>
      <c r="AA106" s="222"/>
      <c r="AB106" s="222"/>
      <c r="AC106" s="224"/>
      <c r="AD106" s="224"/>
      <c r="AE106" s="224"/>
      <c r="AF106" s="224"/>
      <c r="AG106" s="224"/>
      <c r="AH106" s="224"/>
      <c r="AI106" s="229"/>
      <c r="AJ106" s="224"/>
    </row>
    <row r="107" spans="2:36" s="144" customFormat="1" ht="20.100000000000001" customHeight="1">
      <c r="B107" s="125">
        <v>102</v>
      </c>
      <c r="C107" s="162" t="s">
        <v>26</v>
      </c>
      <c r="D107" s="145" t="s">
        <v>372</v>
      </c>
      <c r="E107" s="241"/>
      <c r="F107" s="238"/>
      <c r="G107" s="536"/>
      <c r="H107" s="219"/>
      <c r="I107" s="242"/>
      <c r="J107" s="242"/>
      <c r="K107" s="242"/>
      <c r="L107" s="242"/>
      <c r="M107" s="242"/>
      <c r="N107" s="242"/>
      <c r="O107" s="222"/>
      <c r="P107" s="222"/>
      <c r="Q107" s="243"/>
      <c r="R107" s="224"/>
      <c r="S107" s="225"/>
      <c r="T107" s="226"/>
      <c r="U107" s="222"/>
      <c r="V107" s="227"/>
      <c r="W107" s="222"/>
      <c r="X107" s="222"/>
      <c r="Y107" s="222"/>
      <c r="Z107" s="222"/>
      <c r="AA107" s="222"/>
      <c r="AB107" s="222"/>
      <c r="AC107" s="224"/>
      <c r="AD107" s="224"/>
      <c r="AE107" s="224"/>
      <c r="AF107" s="224"/>
      <c r="AG107" s="224"/>
      <c r="AH107" s="224"/>
      <c r="AI107" s="229"/>
      <c r="AJ107" s="224"/>
    </row>
    <row r="108" spans="2:36" s="144" customFormat="1" ht="20.100000000000001" customHeight="1">
      <c r="B108" s="125">
        <v>103</v>
      </c>
      <c r="C108" s="162" t="s">
        <v>26</v>
      </c>
      <c r="D108" s="145" t="s">
        <v>373</v>
      </c>
      <c r="E108" s="241"/>
      <c r="F108" s="238"/>
      <c r="G108" s="536"/>
      <c r="H108" s="219"/>
      <c r="I108" s="242"/>
      <c r="J108" s="242"/>
      <c r="K108" s="242"/>
      <c r="L108" s="242"/>
      <c r="M108" s="242"/>
      <c r="N108" s="242"/>
      <c r="O108" s="222"/>
      <c r="P108" s="222"/>
      <c r="Q108" s="243"/>
      <c r="R108" s="224"/>
      <c r="S108" s="225"/>
      <c r="T108" s="226"/>
      <c r="U108" s="222"/>
      <c r="V108" s="227"/>
      <c r="W108" s="222"/>
      <c r="X108" s="222"/>
      <c r="Y108" s="222"/>
      <c r="Z108" s="222"/>
      <c r="AA108" s="222"/>
      <c r="AB108" s="222"/>
      <c r="AC108" s="224"/>
      <c r="AD108" s="224"/>
      <c r="AE108" s="224"/>
      <c r="AF108" s="224"/>
      <c r="AG108" s="224"/>
      <c r="AH108" s="224"/>
      <c r="AI108" s="229"/>
      <c r="AJ108" s="224"/>
    </row>
    <row r="109" spans="2:36" s="144" customFormat="1" ht="20.100000000000001" customHeight="1">
      <c r="B109" s="125">
        <v>104</v>
      </c>
      <c r="C109" s="162" t="s">
        <v>26</v>
      </c>
      <c r="D109" s="145" t="s">
        <v>374</v>
      </c>
      <c r="E109" s="241"/>
      <c r="F109" s="238"/>
      <c r="G109" s="536"/>
      <c r="H109" s="219"/>
      <c r="I109" s="242"/>
      <c r="J109" s="242"/>
      <c r="K109" s="242"/>
      <c r="L109" s="242"/>
      <c r="M109" s="242"/>
      <c r="N109" s="242"/>
      <c r="O109" s="222"/>
      <c r="P109" s="222"/>
      <c r="Q109" s="243"/>
      <c r="R109" s="224"/>
      <c r="S109" s="225"/>
      <c r="T109" s="226"/>
      <c r="U109" s="222"/>
      <c r="V109" s="227"/>
      <c r="W109" s="222"/>
      <c r="X109" s="222"/>
      <c r="Y109" s="222"/>
      <c r="Z109" s="222"/>
      <c r="AA109" s="222"/>
      <c r="AB109" s="222"/>
      <c r="AC109" s="224"/>
      <c r="AD109" s="224"/>
      <c r="AE109" s="224"/>
      <c r="AF109" s="224"/>
      <c r="AG109" s="224"/>
      <c r="AH109" s="224"/>
      <c r="AI109" s="229"/>
      <c r="AJ109" s="224"/>
    </row>
    <row r="110" spans="2:36" s="144" customFormat="1" ht="20.100000000000001" customHeight="1">
      <c r="B110" s="125">
        <v>105</v>
      </c>
      <c r="C110" s="162" t="s">
        <v>26</v>
      </c>
      <c r="D110" s="145" t="s">
        <v>375</v>
      </c>
      <c r="E110" s="165" t="s">
        <v>376</v>
      </c>
      <c r="F110" s="158">
        <v>3908</v>
      </c>
      <c r="G110" s="540">
        <f t="shared" si="1"/>
        <v>5.1177072671443195E-4</v>
      </c>
      <c r="H110" s="59" t="s">
        <v>28</v>
      </c>
      <c r="I110" s="184">
        <v>1</v>
      </c>
      <c r="J110" s="184">
        <v>1</v>
      </c>
      <c r="K110" s="184">
        <v>1</v>
      </c>
      <c r="L110" s="184">
        <v>1</v>
      </c>
      <c r="M110" s="184">
        <v>0</v>
      </c>
      <c r="N110" s="184">
        <v>0</v>
      </c>
      <c r="O110" s="79">
        <v>0</v>
      </c>
      <c r="P110" s="79">
        <v>0</v>
      </c>
      <c r="Q110" s="86" t="s">
        <v>242</v>
      </c>
      <c r="R110" s="104" t="s">
        <v>32</v>
      </c>
      <c r="S110" s="105" t="s">
        <v>32</v>
      </c>
      <c r="T110" s="73" t="s">
        <v>242</v>
      </c>
      <c r="U110" s="79">
        <v>20</v>
      </c>
      <c r="V110" s="74" t="s">
        <v>198</v>
      </c>
      <c r="W110" s="79">
        <v>2</v>
      </c>
      <c r="X110" s="79">
        <v>0</v>
      </c>
      <c r="Y110" s="79">
        <v>0</v>
      </c>
      <c r="Z110" s="79">
        <v>1</v>
      </c>
      <c r="AA110" s="79">
        <v>1</v>
      </c>
      <c r="AB110" s="79">
        <v>0</v>
      </c>
      <c r="AC110" s="104" t="s">
        <v>32</v>
      </c>
      <c r="AD110" s="104" t="s">
        <v>32</v>
      </c>
      <c r="AE110" s="104" t="s">
        <v>32</v>
      </c>
      <c r="AF110" s="104" t="s">
        <v>32</v>
      </c>
      <c r="AG110" s="104" t="s">
        <v>28</v>
      </c>
      <c r="AH110" s="104" t="s">
        <v>32</v>
      </c>
      <c r="AI110" s="170" t="s">
        <v>32</v>
      </c>
      <c r="AJ110" s="104" t="s">
        <v>32</v>
      </c>
    </row>
    <row r="111" spans="2:36" s="144" customFormat="1" ht="20.100000000000001" customHeight="1">
      <c r="B111" s="125">
        <v>106</v>
      </c>
      <c r="C111" s="162" t="s">
        <v>26</v>
      </c>
      <c r="D111" s="145" t="s">
        <v>377</v>
      </c>
      <c r="E111" s="241"/>
      <c r="F111" s="238"/>
      <c r="G111" s="536"/>
      <c r="H111" s="219"/>
      <c r="I111" s="242"/>
      <c r="J111" s="242"/>
      <c r="K111" s="242"/>
      <c r="L111" s="242"/>
      <c r="M111" s="242"/>
      <c r="N111" s="242"/>
      <c r="O111" s="222"/>
      <c r="P111" s="222"/>
      <c r="Q111" s="243"/>
      <c r="R111" s="224"/>
      <c r="S111" s="225"/>
      <c r="T111" s="226"/>
      <c r="U111" s="222"/>
      <c r="V111" s="227"/>
      <c r="W111" s="222"/>
      <c r="X111" s="222"/>
      <c r="Y111" s="222"/>
      <c r="Z111" s="222"/>
      <c r="AA111" s="222"/>
      <c r="AB111" s="222"/>
      <c r="AC111" s="224"/>
      <c r="AD111" s="224"/>
      <c r="AE111" s="224"/>
      <c r="AF111" s="224"/>
      <c r="AG111" s="224"/>
      <c r="AH111" s="224"/>
      <c r="AI111" s="229"/>
      <c r="AJ111" s="224"/>
    </row>
    <row r="112" spans="2:36" s="144" customFormat="1" ht="20.100000000000001" customHeight="1">
      <c r="B112" s="125">
        <v>107</v>
      </c>
      <c r="C112" s="162" t="s">
        <v>26</v>
      </c>
      <c r="D112" s="145" t="s">
        <v>378</v>
      </c>
      <c r="E112" s="165" t="s">
        <v>309</v>
      </c>
      <c r="F112" s="158">
        <v>2936</v>
      </c>
      <c r="G112" s="540">
        <f t="shared" si="1"/>
        <v>6.8119891008174384E-4</v>
      </c>
      <c r="H112" s="59" t="s">
        <v>28</v>
      </c>
      <c r="I112" s="184">
        <v>1</v>
      </c>
      <c r="J112" s="184">
        <v>1</v>
      </c>
      <c r="K112" s="184">
        <v>1</v>
      </c>
      <c r="L112" s="184">
        <v>0</v>
      </c>
      <c r="M112" s="184">
        <v>1</v>
      </c>
      <c r="N112" s="184">
        <v>0</v>
      </c>
      <c r="O112" s="79">
        <v>0</v>
      </c>
      <c r="P112" s="79">
        <v>1</v>
      </c>
      <c r="Q112" s="86" t="s">
        <v>3359</v>
      </c>
      <c r="R112" s="104" t="s">
        <v>32</v>
      </c>
      <c r="S112" s="105" t="s">
        <v>32</v>
      </c>
      <c r="T112" s="73" t="s">
        <v>3359</v>
      </c>
      <c r="U112" s="79">
        <v>10</v>
      </c>
      <c r="V112" s="74" t="s">
        <v>32</v>
      </c>
      <c r="W112" s="79">
        <v>2</v>
      </c>
      <c r="X112" s="79">
        <v>0</v>
      </c>
      <c r="Y112" s="79">
        <v>4</v>
      </c>
      <c r="Z112" s="79">
        <v>0</v>
      </c>
      <c r="AA112" s="79">
        <v>1</v>
      </c>
      <c r="AB112" s="79">
        <v>0</v>
      </c>
      <c r="AC112" s="104" t="s">
        <v>28</v>
      </c>
      <c r="AD112" s="104" t="s">
        <v>28</v>
      </c>
      <c r="AE112" s="104" t="s">
        <v>32</v>
      </c>
      <c r="AF112" s="104" t="s">
        <v>32</v>
      </c>
      <c r="AG112" s="104" t="s">
        <v>28</v>
      </c>
      <c r="AH112" s="104" t="s">
        <v>32</v>
      </c>
      <c r="AI112" s="119">
        <v>4</v>
      </c>
      <c r="AJ112" s="104" t="s">
        <v>32</v>
      </c>
    </row>
    <row r="113" spans="2:36" s="144" customFormat="1" ht="20.100000000000001" customHeight="1">
      <c r="B113" s="125">
        <v>108</v>
      </c>
      <c r="C113" s="162" t="s">
        <v>26</v>
      </c>
      <c r="D113" s="145" t="s">
        <v>379</v>
      </c>
      <c r="E113" s="241"/>
      <c r="F113" s="238"/>
      <c r="G113" s="536"/>
      <c r="H113" s="219"/>
      <c r="I113" s="242"/>
      <c r="J113" s="242"/>
      <c r="K113" s="242"/>
      <c r="L113" s="242"/>
      <c r="M113" s="242"/>
      <c r="N113" s="242"/>
      <c r="O113" s="222"/>
      <c r="P113" s="222"/>
      <c r="Q113" s="243"/>
      <c r="R113" s="224"/>
      <c r="S113" s="225"/>
      <c r="T113" s="226"/>
      <c r="U113" s="222"/>
      <c r="V113" s="227"/>
      <c r="W113" s="222"/>
      <c r="X113" s="222"/>
      <c r="Y113" s="222"/>
      <c r="Z113" s="222"/>
      <c r="AA113" s="222"/>
      <c r="AB113" s="222"/>
      <c r="AC113" s="224"/>
      <c r="AD113" s="224"/>
      <c r="AE113" s="224"/>
      <c r="AF113" s="224"/>
      <c r="AG113" s="224"/>
      <c r="AH113" s="224"/>
      <c r="AI113" s="229"/>
      <c r="AJ113" s="224"/>
    </row>
    <row r="114" spans="2:36" s="144" customFormat="1" ht="20.100000000000001" customHeight="1">
      <c r="B114" s="125">
        <v>109</v>
      </c>
      <c r="C114" s="162" t="s">
        <v>26</v>
      </c>
      <c r="D114" s="145" t="s">
        <v>380</v>
      </c>
      <c r="E114" s="241"/>
      <c r="F114" s="238"/>
      <c r="G114" s="536"/>
      <c r="H114" s="219"/>
      <c r="I114" s="242"/>
      <c r="J114" s="242"/>
      <c r="K114" s="242"/>
      <c r="L114" s="242"/>
      <c r="M114" s="242"/>
      <c r="N114" s="242"/>
      <c r="O114" s="222"/>
      <c r="P114" s="222"/>
      <c r="Q114" s="243"/>
      <c r="R114" s="224"/>
      <c r="S114" s="225"/>
      <c r="T114" s="226"/>
      <c r="U114" s="222"/>
      <c r="V114" s="227"/>
      <c r="W114" s="222"/>
      <c r="X114" s="222"/>
      <c r="Y114" s="222"/>
      <c r="Z114" s="222"/>
      <c r="AA114" s="222"/>
      <c r="AB114" s="222"/>
      <c r="AC114" s="224"/>
      <c r="AD114" s="224"/>
      <c r="AE114" s="224"/>
      <c r="AF114" s="224"/>
      <c r="AG114" s="224"/>
      <c r="AH114" s="224"/>
      <c r="AI114" s="229"/>
      <c r="AJ114" s="224"/>
    </row>
    <row r="115" spans="2:36" s="144" customFormat="1" ht="20.100000000000001" customHeight="1">
      <c r="B115" s="125">
        <v>110</v>
      </c>
      <c r="C115" s="162" t="s">
        <v>26</v>
      </c>
      <c r="D115" s="145" t="s">
        <v>381</v>
      </c>
      <c r="E115" s="241"/>
      <c r="F115" s="238"/>
      <c r="G115" s="536"/>
      <c r="H115" s="219"/>
      <c r="I115" s="242"/>
      <c r="J115" s="242"/>
      <c r="K115" s="242"/>
      <c r="L115" s="242"/>
      <c r="M115" s="242"/>
      <c r="N115" s="242"/>
      <c r="O115" s="222"/>
      <c r="P115" s="222"/>
      <c r="Q115" s="243"/>
      <c r="R115" s="224"/>
      <c r="S115" s="225"/>
      <c r="T115" s="226"/>
      <c r="U115" s="222"/>
      <c r="V115" s="227"/>
      <c r="W115" s="222"/>
      <c r="X115" s="222"/>
      <c r="Y115" s="222"/>
      <c r="Z115" s="222"/>
      <c r="AA115" s="222"/>
      <c r="AB115" s="222"/>
      <c r="AC115" s="224"/>
      <c r="AD115" s="224"/>
      <c r="AE115" s="224"/>
      <c r="AF115" s="224"/>
      <c r="AG115" s="224"/>
      <c r="AH115" s="224"/>
      <c r="AI115" s="229"/>
      <c r="AJ115" s="224"/>
    </row>
    <row r="116" spans="2:36" s="144" customFormat="1" ht="20.100000000000001" customHeight="1">
      <c r="B116" s="125">
        <v>111</v>
      </c>
      <c r="C116" s="162" t="s">
        <v>26</v>
      </c>
      <c r="D116" s="145" t="s">
        <v>382</v>
      </c>
      <c r="E116" s="241"/>
      <c r="F116" s="238"/>
      <c r="G116" s="536"/>
      <c r="H116" s="219"/>
      <c r="I116" s="242"/>
      <c r="J116" s="242"/>
      <c r="K116" s="242"/>
      <c r="L116" s="242"/>
      <c r="M116" s="242"/>
      <c r="N116" s="242"/>
      <c r="O116" s="222"/>
      <c r="P116" s="222"/>
      <c r="Q116" s="243"/>
      <c r="R116" s="224"/>
      <c r="S116" s="225"/>
      <c r="T116" s="226"/>
      <c r="U116" s="222"/>
      <c r="V116" s="227"/>
      <c r="W116" s="222"/>
      <c r="X116" s="222"/>
      <c r="Y116" s="222"/>
      <c r="Z116" s="222"/>
      <c r="AA116" s="222"/>
      <c r="AB116" s="222"/>
      <c r="AC116" s="224"/>
      <c r="AD116" s="224"/>
      <c r="AE116" s="224"/>
      <c r="AF116" s="224"/>
      <c r="AG116" s="224"/>
      <c r="AH116" s="224"/>
      <c r="AI116" s="229"/>
      <c r="AJ116" s="224"/>
    </row>
    <row r="117" spans="2:36" s="144" customFormat="1" ht="20.100000000000001" customHeight="1">
      <c r="B117" s="125">
        <v>112</v>
      </c>
      <c r="C117" s="162" t="s">
        <v>26</v>
      </c>
      <c r="D117" s="145" t="s">
        <v>383</v>
      </c>
      <c r="E117" s="241"/>
      <c r="F117" s="238"/>
      <c r="G117" s="536"/>
      <c r="H117" s="219"/>
      <c r="I117" s="242"/>
      <c r="J117" s="242"/>
      <c r="K117" s="242"/>
      <c r="L117" s="242"/>
      <c r="M117" s="242"/>
      <c r="N117" s="242"/>
      <c r="O117" s="222"/>
      <c r="P117" s="222"/>
      <c r="Q117" s="243"/>
      <c r="R117" s="224"/>
      <c r="S117" s="225"/>
      <c r="T117" s="226"/>
      <c r="U117" s="222"/>
      <c r="V117" s="227"/>
      <c r="W117" s="222"/>
      <c r="X117" s="222"/>
      <c r="Y117" s="222"/>
      <c r="Z117" s="222"/>
      <c r="AA117" s="222"/>
      <c r="AB117" s="222"/>
      <c r="AC117" s="224"/>
      <c r="AD117" s="224"/>
      <c r="AE117" s="224"/>
      <c r="AF117" s="224"/>
      <c r="AG117" s="224"/>
      <c r="AH117" s="224"/>
      <c r="AI117" s="229"/>
      <c r="AJ117" s="224"/>
    </row>
    <row r="118" spans="2:36" s="144" customFormat="1" ht="20.100000000000001" customHeight="1">
      <c r="B118" s="125">
        <v>113</v>
      </c>
      <c r="C118" s="162" t="s">
        <v>26</v>
      </c>
      <c r="D118" s="145" t="s">
        <v>384</v>
      </c>
      <c r="E118" s="241"/>
      <c r="F118" s="238"/>
      <c r="G118" s="536"/>
      <c r="H118" s="219"/>
      <c r="I118" s="242"/>
      <c r="J118" s="242"/>
      <c r="K118" s="242"/>
      <c r="L118" s="242"/>
      <c r="M118" s="242"/>
      <c r="N118" s="242"/>
      <c r="O118" s="222"/>
      <c r="P118" s="222"/>
      <c r="Q118" s="243"/>
      <c r="R118" s="224"/>
      <c r="S118" s="225"/>
      <c r="T118" s="226"/>
      <c r="U118" s="222"/>
      <c r="V118" s="227"/>
      <c r="W118" s="222"/>
      <c r="X118" s="222"/>
      <c r="Y118" s="222"/>
      <c r="Z118" s="222"/>
      <c r="AA118" s="222"/>
      <c r="AB118" s="222"/>
      <c r="AC118" s="224"/>
      <c r="AD118" s="224"/>
      <c r="AE118" s="224"/>
      <c r="AF118" s="224"/>
      <c r="AG118" s="224"/>
      <c r="AH118" s="224"/>
      <c r="AI118" s="229"/>
      <c r="AJ118" s="224"/>
    </row>
    <row r="119" spans="2:36" s="144" customFormat="1" ht="20.100000000000001" customHeight="1">
      <c r="B119" s="125">
        <v>114</v>
      </c>
      <c r="C119" s="162" t="s">
        <v>26</v>
      </c>
      <c r="D119" s="145" t="s">
        <v>385</v>
      </c>
      <c r="E119" s="241"/>
      <c r="F119" s="238"/>
      <c r="G119" s="536"/>
      <c r="H119" s="219"/>
      <c r="I119" s="242"/>
      <c r="J119" s="242"/>
      <c r="K119" s="242"/>
      <c r="L119" s="242"/>
      <c r="M119" s="242"/>
      <c r="N119" s="242"/>
      <c r="O119" s="222"/>
      <c r="P119" s="222"/>
      <c r="Q119" s="243"/>
      <c r="R119" s="224"/>
      <c r="S119" s="225"/>
      <c r="T119" s="226"/>
      <c r="U119" s="222"/>
      <c r="V119" s="227"/>
      <c r="W119" s="222"/>
      <c r="X119" s="222"/>
      <c r="Y119" s="222"/>
      <c r="Z119" s="222"/>
      <c r="AA119" s="222"/>
      <c r="AB119" s="222"/>
      <c r="AC119" s="224"/>
      <c r="AD119" s="224"/>
      <c r="AE119" s="224"/>
      <c r="AF119" s="224"/>
      <c r="AG119" s="224"/>
      <c r="AH119" s="224"/>
      <c r="AI119" s="229"/>
      <c r="AJ119" s="224"/>
    </row>
    <row r="120" spans="2:36" s="144" customFormat="1" ht="20.100000000000001" customHeight="1">
      <c r="B120" s="125">
        <v>115</v>
      </c>
      <c r="C120" s="162" t="s">
        <v>26</v>
      </c>
      <c r="D120" s="145" t="s">
        <v>386</v>
      </c>
      <c r="E120" s="241"/>
      <c r="F120" s="238"/>
      <c r="G120" s="536"/>
      <c r="H120" s="219"/>
      <c r="I120" s="242"/>
      <c r="J120" s="242"/>
      <c r="K120" s="242"/>
      <c r="L120" s="242"/>
      <c r="M120" s="242"/>
      <c r="N120" s="242"/>
      <c r="O120" s="222"/>
      <c r="P120" s="222"/>
      <c r="Q120" s="243"/>
      <c r="R120" s="224"/>
      <c r="S120" s="225"/>
      <c r="T120" s="226"/>
      <c r="U120" s="222"/>
      <c r="V120" s="227"/>
      <c r="W120" s="222"/>
      <c r="X120" s="222"/>
      <c r="Y120" s="222"/>
      <c r="Z120" s="222"/>
      <c r="AA120" s="222"/>
      <c r="AB120" s="222"/>
      <c r="AC120" s="224"/>
      <c r="AD120" s="224"/>
      <c r="AE120" s="224"/>
      <c r="AF120" s="224"/>
      <c r="AG120" s="224"/>
      <c r="AH120" s="224"/>
      <c r="AI120" s="229"/>
      <c r="AJ120" s="224"/>
    </row>
    <row r="121" spans="2:36" s="144" customFormat="1" ht="20.100000000000001" customHeight="1">
      <c r="B121" s="125">
        <v>116</v>
      </c>
      <c r="C121" s="162" t="s">
        <v>26</v>
      </c>
      <c r="D121" s="145" t="s">
        <v>387</v>
      </c>
      <c r="E121" s="165" t="s">
        <v>269</v>
      </c>
      <c r="F121" s="158">
        <v>3974</v>
      </c>
      <c r="G121" s="540">
        <f t="shared" si="1"/>
        <v>2.5163563160543532E-4</v>
      </c>
      <c r="H121" s="59" t="s">
        <v>28</v>
      </c>
      <c r="I121" s="184">
        <v>1</v>
      </c>
      <c r="J121" s="184">
        <v>1</v>
      </c>
      <c r="K121" s="184">
        <v>1</v>
      </c>
      <c r="L121" s="184">
        <v>1</v>
      </c>
      <c r="M121" s="184">
        <v>0</v>
      </c>
      <c r="N121" s="184">
        <v>0</v>
      </c>
      <c r="O121" s="79">
        <v>0</v>
      </c>
      <c r="P121" s="79">
        <v>0</v>
      </c>
      <c r="Q121" s="86" t="s">
        <v>198</v>
      </c>
      <c r="R121" s="104" t="s">
        <v>32</v>
      </c>
      <c r="S121" s="105" t="s">
        <v>32</v>
      </c>
      <c r="T121" s="73" t="s">
        <v>174</v>
      </c>
      <c r="U121" s="79">
        <v>10</v>
      </c>
      <c r="V121" s="74" t="s">
        <v>270</v>
      </c>
      <c r="W121" s="79">
        <v>1</v>
      </c>
      <c r="X121" s="79">
        <v>0</v>
      </c>
      <c r="Y121" s="79">
        <v>1</v>
      </c>
      <c r="Z121" s="79">
        <v>0</v>
      </c>
      <c r="AA121" s="79">
        <v>0</v>
      </c>
      <c r="AB121" s="79">
        <v>0</v>
      </c>
      <c r="AC121" s="104" t="s">
        <v>28</v>
      </c>
      <c r="AD121" s="104" t="s">
        <v>32</v>
      </c>
      <c r="AE121" s="104" t="s">
        <v>32</v>
      </c>
      <c r="AF121" s="104" t="s">
        <v>32</v>
      </c>
      <c r="AG121" s="104" t="s">
        <v>32</v>
      </c>
      <c r="AH121" s="104" t="s">
        <v>32</v>
      </c>
      <c r="AI121" s="119">
        <v>2.5</v>
      </c>
      <c r="AJ121" s="104" t="s">
        <v>32</v>
      </c>
    </row>
    <row r="122" spans="2:36" s="144" customFormat="1" ht="20.100000000000001" customHeight="1">
      <c r="B122" s="125">
        <v>117</v>
      </c>
      <c r="C122" s="162" t="s">
        <v>26</v>
      </c>
      <c r="D122" s="145" t="s">
        <v>388</v>
      </c>
      <c r="E122" s="241"/>
      <c r="F122" s="238"/>
      <c r="G122" s="536"/>
      <c r="H122" s="219"/>
      <c r="I122" s="242"/>
      <c r="J122" s="242"/>
      <c r="K122" s="242"/>
      <c r="L122" s="242"/>
      <c r="M122" s="242"/>
      <c r="N122" s="242"/>
      <c r="O122" s="222"/>
      <c r="P122" s="222"/>
      <c r="Q122" s="243"/>
      <c r="R122" s="224"/>
      <c r="S122" s="225"/>
      <c r="T122" s="226"/>
      <c r="U122" s="222"/>
      <c r="V122" s="227"/>
      <c r="W122" s="222"/>
      <c r="X122" s="222"/>
      <c r="Y122" s="222"/>
      <c r="Z122" s="222"/>
      <c r="AA122" s="222"/>
      <c r="AB122" s="222"/>
      <c r="AC122" s="224"/>
      <c r="AD122" s="224"/>
      <c r="AE122" s="224"/>
      <c r="AF122" s="224"/>
      <c r="AG122" s="224"/>
      <c r="AH122" s="224"/>
      <c r="AI122" s="229"/>
      <c r="AJ122" s="224"/>
    </row>
    <row r="123" spans="2:36" s="144" customFormat="1" ht="20.100000000000001" customHeight="1">
      <c r="B123" s="125">
        <v>118</v>
      </c>
      <c r="C123" s="162" t="s">
        <v>26</v>
      </c>
      <c r="D123" s="145" t="s">
        <v>389</v>
      </c>
      <c r="E123" s="165" t="s">
        <v>390</v>
      </c>
      <c r="F123" s="158">
        <v>2004</v>
      </c>
      <c r="G123" s="540">
        <f t="shared" si="1"/>
        <v>4.9900199600798399E-4</v>
      </c>
      <c r="H123" s="59" t="s">
        <v>28</v>
      </c>
      <c r="I123" s="184">
        <v>1</v>
      </c>
      <c r="J123" s="184">
        <v>1</v>
      </c>
      <c r="K123" s="184">
        <v>1</v>
      </c>
      <c r="L123" s="184">
        <v>0</v>
      </c>
      <c r="M123" s="184">
        <v>1</v>
      </c>
      <c r="N123" s="184">
        <v>0</v>
      </c>
      <c r="O123" s="79">
        <v>0</v>
      </c>
      <c r="P123" s="79">
        <v>0</v>
      </c>
      <c r="Q123" s="86" t="s">
        <v>204</v>
      </c>
      <c r="R123" s="104" t="s">
        <v>28</v>
      </c>
      <c r="S123" s="105" t="s">
        <v>2778</v>
      </c>
      <c r="T123" s="73" t="s">
        <v>204</v>
      </c>
      <c r="U123" s="79">
        <v>10</v>
      </c>
      <c r="V123" s="74" t="s">
        <v>32</v>
      </c>
      <c r="W123" s="79">
        <v>1</v>
      </c>
      <c r="X123" s="79">
        <v>0</v>
      </c>
      <c r="Y123" s="79">
        <v>1</v>
      </c>
      <c r="Z123" s="79">
        <v>0</v>
      </c>
      <c r="AA123" s="79">
        <v>0</v>
      </c>
      <c r="AB123" s="79">
        <v>0</v>
      </c>
      <c r="AC123" s="104" t="s">
        <v>28</v>
      </c>
      <c r="AD123" s="104" t="s">
        <v>32</v>
      </c>
      <c r="AE123" s="104" t="s">
        <v>32</v>
      </c>
      <c r="AF123" s="104" t="s">
        <v>32</v>
      </c>
      <c r="AG123" s="104" t="s">
        <v>28</v>
      </c>
      <c r="AH123" s="104" t="s">
        <v>32</v>
      </c>
      <c r="AI123" s="119">
        <v>68</v>
      </c>
      <c r="AJ123" s="104" t="s">
        <v>28</v>
      </c>
    </row>
    <row r="124" spans="2:36" s="144" customFormat="1" ht="20.100000000000001" customHeight="1">
      <c r="B124" s="125">
        <v>119</v>
      </c>
      <c r="C124" s="162" t="s">
        <v>26</v>
      </c>
      <c r="D124" s="145" t="s">
        <v>391</v>
      </c>
      <c r="E124" s="241"/>
      <c r="F124" s="238"/>
      <c r="G124" s="536"/>
      <c r="H124" s="219"/>
      <c r="I124" s="242"/>
      <c r="J124" s="242"/>
      <c r="K124" s="242"/>
      <c r="L124" s="242"/>
      <c r="M124" s="242"/>
      <c r="N124" s="242"/>
      <c r="O124" s="222"/>
      <c r="P124" s="222"/>
      <c r="Q124" s="243"/>
      <c r="R124" s="224"/>
      <c r="S124" s="225"/>
      <c r="T124" s="226"/>
      <c r="U124" s="222"/>
      <c r="V124" s="227"/>
      <c r="W124" s="222"/>
      <c r="X124" s="222"/>
      <c r="Y124" s="222"/>
      <c r="Z124" s="222"/>
      <c r="AA124" s="222"/>
      <c r="AB124" s="222"/>
      <c r="AC124" s="224"/>
      <c r="AD124" s="224"/>
      <c r="AE124" s="224"/>
      <c r="AF124" s="224"/>
      <c r="AG124" s="224"/>
      <c r="AH124" s="224"/>
      <c r="AI124" s="229"/>
      <c r="AJ124" s="224"/>
    </row>
    <row r="125" spans="2:36" s="144" customFormat="1" ht="20.100000000000001" customHeight="1">
      <c r="B125" s="125">
        <v>120</v>
      </c>
      <c r="C125" s="162" t="s">
        <v>26</v>
      </c>
      <c r="D125" s="145" t="s">
        <v>392</v>
      </c>
      <c r="E125" s="165" t="s">
        <v>269</v>
      </c>
      <c r="F125" s="158">
        <v>2371</v>
      </c>
      <c r="G125" s="540">
        <f t="shared" si="1"/>
        <v>1.6870518768452129E-3</v>
      </c>
      <c r="H125" s="59" t="s">
        <v>28</v>
      </c>
      <c r="I125" s="184">
        <v>1</v>
      </c>
      <c r="J125" s="184">
        <v>1</v>
      </c>
      <c r="K125" s="184">
        <v>1</v>
      </c>
      <c r="L125" s="184">
        <v>0</v>
      </c>
      <c r="M125" s="184">
        <v>1</v>
      </c>
      <c r="N125" s="184">
        <v>0</v>
      </c>
      <c r="O125" s="79">
        <v>0</v>
      </c>
      <c r="P125" s="79">
        <v>0</v>
      </c>
      <c r="Q125" s="73" t="s">
        <v>199</v>
      </c>
      <c r="R125" s="104" t="s">
        <v>32</v>
      </c>
      <c r="S125" s="105" t="s">
        <v>32</v>
      </c>
      <c r="T125" s="73" t="s">
        <v>199</v>
      </c>
      <c r="U125" s="79">
        <v>10</v>
      </c>
      <c r="V125" s="74" t="s">
        <v>112</v>
      </c>
      <c r="W125" s="79">
        <v>4</v>
      </c>
      <c r="X125" s="79">
        <v>2</v>
      </c>
      <c r="Y125" s="79">
        <v>2</v>
      </c>
      <c r="Z125" s="79">
        <v>0</v>
      </c>
      <c r="AA125" s="79">
        <v>0</v>
      </c>
      <c r="AB125" s="79">
        <v>0</v>
      </c>
      <c r="AC125" s="104" t="s">
        <v>28</v>
      </c>
      <c r="AD125" s="104" t="s">
        <v>32</v>
      </c>
      <c r="AE125" s="104" t="s">
        <v>32</v>
      </c>
      <c r="AF125" s="104" t="s">
        <v>32</v>
      </c>
      <c r="AG125" s="104" t="s">
        <v>28</v>
      </c>
      <c r="AH125" s="104" t="s">
        <v>32</v>
      </c>
      <c r="AI125" s="119">
        <v>0.8</v>
      </c>
      <c r="AJ125" s="104" t="s">
        <v>28</v>
      </c>
    </row>
    <row r="126" spans="2:36" s="144" customFormat="1" ht="20.100000000000001" customHeight="1">
      <c r="B126" s="125">
        <v>121</v>
      </c>
      <c r="C126" s="162" t="s">
        <v>26</v>
      </c>
      <c r="D126" s="145" t="s">
        <v>393</v>
      </c>
      <c r="E126" s="165" t="s">
        <v>309</v>
      </c>
      <c r="F126" s="158">
        <v>18697</v>
      </c>
      <c r="G126" s="540">
        <f t="shared" si="1"/>
        <v>1.0696903246510135E-4</v>
      </c>
      <c r="H126" s="59" t="s">
        <v>28</v>
      </c>
      <c r="I126" s="184">
        <v>1</v>
      </c>
      <c r="J126" s="184">
        <v>1</v>
      </c>
      <c r="K126" s="184">
        <v>1</v>
      </c>
      <c r="L126" s="184">
        <v>0</v>
      </c>
      <c r="M126" s="184">
        <v>1</v>
      </c>
      <c r="N126" s="184">
        <v>0</v>
      </c>
      <c r="O126" s="79">
        <v>0</v>
      </c>
      <c r="P126" s="79">
        <v>0</v>
      </c>
      <c r="Q126" s="86" t="s">
        <v>198</v>
      </c>
      <c r="R126" s="104" t="s">
        <v>28</v>
      </c>
      <c r="S126" s="105" t="s">
        <v>2779</v>
      </c>
      <c r="T126" s="73" t="s">
        <v>198</v>
      </c>
      <c r="U126" s="79">
        <v>9</v>
      </c>
      <c r="V126" s="74" t="s">
        <v>270</v>
      </c>
      <c r="W126" s="79">
        <v>2</v>
      </c>
      <c r="X126" s="79">
        <v>2</v>
      </c>
      <c r="Y126" s="79">
        <v>0</v>
      </c>
      <c r="Z126" s="79">
        <v>0</v>
      </c>
      <c r="AA126" s="79">
        <v>0</v>
      </c>
      <c r="AB126" s="79">
        <v>0</v>
      </c>
      <c r="AC126" s="104" t="s">
        <v>28</v>
      </c>
      <c r="AD126" s="104" t="s">
        <v>32</v>
      </c>
      <c r="AE126" s="104" t="s">
        <v>32</v>
      </c>
      <c r="AF126" s="104" t="s">
        <v>32</v>
      </c>
      <c r="AG126" s="104" t="s">
        <v>28</v>
      </c>
      <c r="AH126" s="104" t="s">
        <v>32</v>
      </c>
      <c r="AI126" s="119">
        <v>35.9</v>
      </c>
      <c r="AJ126" s="104" t="s">
        <v>28</v>
      </c>
    </row>
    <row r="127" spans="2:36" s="144" customFormat="1" ht="20.100000000000001" customHeight="1">
      <c r="B127" s="125">
        <v>122</v>
      </c>
      <c r="C127" s="162" t="s">
        <v>26</v>
      </c>
      <c r="D127" s="145" t="s">
        <v>394</v>
      </c>
      <c r="E127" s="241"/>
      <c r="F127" s="238"/>
      <c r="G127" s="536"/>
      <c r="H127" s="219"/>
      <c r="I127" s="242"/>
      <c r="J127" s="242"/>
      <c r="K127" s="242"/>
      <c r="L127" s="242"/>
      <c r="M127" s="242"/>
      <c r="N127" s="242"/>
      <c r="O127" s="222"/>
      <c r="P127" s="222"/>
      <c r="Q127" s="243"/>
      <c r="R127" s="224"/>
      <c r="S127" s="225"/>
      <c r="T127" s="226"/>
      <c r="U127" s="222"/>
      <c r="V127" s="227"/>
      <c r="W127" s="222"/>
      <c r="X127" s="222"/>
      <c r="Y127" s="222"/>
      <c r="Z127" s="222"/>
      <c r="AA127" s="222"/>
      <c r="AB127" s="222"/>
      <c r="AC127" s="224"/>
      <c r="AD127" s="224"/>
      <c r="AE127" s="224"/>
      <c r="AF127" s="224"/>
      <c r="AG127" s="224"/>
      <c r="AH127" s="224"/>
      <c r="AI127" s="229"/>
      <c r="AJ127" s="224"/>
    </row>
    <row r="128" spans="2:36" s="144" customFormat="1" ht="20.100000000000001" customHeight="1">
      <c r="B128" s="125">
        <v>123</v>
      </c>
      <c r="C128" s="162" t="s">
        <v>26</v>
      </c>
      <c r="D128" s="145" t="s">
        <v>395</v>
      </c>
      <c r="E128" s="241"/>
      <c r="F128" s="238"/>
      <c r="G128" s="536"/>
      <c r="H128" s="219"/>
      <c r="I128" s="242"/>
      <c r="J128" s="242"/>
      <c r="K128" s="242"/>
      <c r="L128" s="242"/>
      <c r="M128" s="242"/>
      <c r="N128" s="242"/>
      <c r="O128" s="222"/>
      <c r="P128" s="222"/>
      <c r="Q128" s="243"/>
      <c r="R128" s="224"/>
      <c r="S128" s="225"/>
      <c r="T128" s="226"/>
      <c r="U128" s="222"/>
      <c r="V128" s="227"/>
      <c r="W128" s="222"/>
      <c r="X128" s="222"/>
      <c r="Y128" s="222"/>
      <c r="Z128" s="222"/>
      <c r="AA128" s="222"/>
      <c r="AB128" s="222"/>
      <c r="AC128" s="224"/>
      <c r="AD128" s="224"/>
      <c r="AE128" s="224"/>
      <c r="AF128" s="224"/>
      <c r="AG128" s="224"/>
      <c r="AH128" s="224"/>
      <c r="AI128" s="229"/>
      <c r="AJ128" s="224"/>
    </row>
    <row r="129" spans="2:36" s="144" customFormat="1" ht="20.100000000000001" customHeight="1">
      <c r="B129" s="125">
        <v>124</v>
      </c>
      <c r="C129" s="162" t="s">
        <v>26</v>
      </c>
      <c r="D129" s="145" t="s">
        <v>396</v>
      </c>
      <c r="E129" s="241"/>
      <c r="F129" s="238"/>
      <c r="G129" s="536"/>
      <c r="H129" s="219"/>
      <c r="I129" s="242"/>
      <c r="J129" s="242"/>
      <c r="K129" s="242"/>
      <c r="L129" s="242"/>
      <c r="M129" s="242"/>
      <c r="N129" s="242"/>
      <c r="O129" s="222"/>
      <c r="P129" s="222"/>
      <c r="Q129" s="243"/>
      <c r="R129" s="224"/>
      <c r="S129" s="225"/>
      <c r="T129" s="226"/>
      <c r="U129" s="222"/>
      <c r="V129" s="227"/>
      <c r="W129" s="222"/>
      <c r="X129" s="222"/>
      <c r="Y129" s="222"/>
      <c r="Z129" s="222"/>
      <c r="AA129" s="222"/>
      <c r="AB129" s="222"/>
      <c r="AC129" s="224"/>
      <c r="AD129" s="224"/>
      <c r="AE129" s="224"/>
      <c r="AF129" s="224"/>
      <c r="AG129" s="224"/>
      <c r="AH129" s="224"/>
      <c r="AI129" s="229"/>
      <c r="AJ129" s="224"/>
    </row>
    <row r="130" spans="2:36" s="144" customFormat="1" ht="20.100000000000001" customHeight="1">
      <c r="B130" s="125">
        <v>125</v>
      </c>
      <c r="C130" s="162" t="s">
        <v>26</v>
      </c>
      <c r="D130" s="145" t="s">
        <v>397</v>
      </c>
      <c r="E130" s="241"/>
      <c r="F130" s="238"/>
      <c r="G130" s="536"/>
      <c r="H130" s="219"/>
      <c r="I130" s="242"/>
      <c r="J130" s="242"/>
      <c r="K130" s="242"/>
      <c r="L130" s="242"/>
      <c r="M130" s="242"/>
      <c r="N130" s="242"/>
      <c r="O130" s="222"/>
      <c r="P130" s="222"/>
      <c r="Q130" s="243"/>
      <c r="R130" s="224"/>
      <c r="S130" s="225"/>
      <c r="T130" s="226"/>
      <c r="U130" s="222"/>
      <c r="V130" s="227"/>
      <c r="W130" s="222"/>
      <c r="X130" s="222"/>
      <c r="Y130" s="222"/>
      <c r="Z130" s="222"/>
      <c r="AA130" s="222"/>
      <c r="AB130" s="222"/>
      <c r="AC130" s="224"/>
      <c r="AD130" s="224"/>
      <c r="AE130" s="224"/>
      <c r="AF130" s="224"/>
      <c r="AG130" s="224"/>
      <c r="AH130" s="224"/>
      <c r="AI130" s="229"/>
      <c r="AJ130" s="224"/>
    </row>
    <row r="131" spans="2:36" s="144" customFormat="1" ht="20.100000000000001" customHeight="1">
      <c r="B131" s="125">
        <v>126</v>
      </c>
      <c r="C131" s="162" t="s">
        <v>26</v>
      </c>
      <c r="D131" s="145" t="s">
        <v>398</v>
      </c>
      <c r="E131" s="241"/>
      <c r="F131" s="238"/>
      <c r="G131" s="536"/>
      <c r="H131" s="219"/>
      <c r="I131" s="242"/>
      <c r="J131" s="242"/>
      <c r="K131" s="242"/>
      <c r="L131" s="242"/>
      <c r="M131" s="242"/>
      <c r="N131" s="242"/>
      <c r="O131" s="222"/>
      <c r="P131" s="222"/>
      <c r="Q131" s="243"/>
      <c r="R131" s="224"/>
      <c r="S131" s="225"/>
      <c r="T131" s="226"/>
      <c r="U131" s="222"/>
      <c r="V131" s="227"/>
      <c r="W131" s="222"/>
      <c r="X131" s="222"/>
      <c r="Y131" s="222"/>
      <c r="Z131" s="222"/>
      <c r="AA131" s="222"/>
      <c r="AB131" s="222"/>
      <c r="AC131" s="224"/>
      <c r="AD131" s="224"/>
      <c r="AE131" s="224"/>
      <c r="AF131" s="224"/>
      <c r="AG131" s="224"/>
      <c r="AH131" s="224"/>
      <c r="AI131" s="229"/>
      <c r="AJ131" s="224"/>
    </row>
    <row r="132" spans="2:36" s="144" customFormat="1" ht="20.100000000000001" customHeight="1">
      <c r="B132" s="125">
        <v>127</v>
      </c>
      <c r="C132" s="162" t="s">
        <v>26</v>
      </c>
      <c r="D132" s="145" t="s">
        <v>399</v>
      </c>
      <c r="E132" s="241"/>
      <c r="F132" s="238"/>
      <c r="G132" s="536"/>
      <c r="H132" s="219"/>
      <c r="I132" s="242"/>
      <c r="J132" s="242"/>
      <c r="K132" s="242"/>
      <c r="L132" s="242"/>
      <c r="M132" s="242"/>
      <c r="N132" s="242"/>
      <c r="O132" s="222"/>
      <c r="P132" s="222"/>
      <c r="Q132" s="243"/>
      <c r="R132" s="224"/>
      <c r="S132" s="225"/>
      <c r="T132" s="226"/>
      <c r="U132" s="222"/>
      <c r="V132" s="227"/>
      <c r="W132" s="222"/>
      <c r="X132" s="222"/>
      <c r="Y132" s="222"/>
      <c r="Z132" s="222"/>
      <c r="AA132" s="222"/>
      <c r="AB132" s="222"/>
      <c r="AC132" s="224"/>
      <c r="AD132" s="224"/>
      <c r="AE132" s="224"/>
      <c r="AF132" s="224"/>
      <c r="AG132" s="224"/>
      <c r="AH132" s="224"/>
      <c r="AI132" s="229"/>
      <c r="AJ132" s="224"/>
    </row>
    <row r="133" spans="2:36" s="144" customFormat="1" ht="20.100000000000001" customHeight="1">
      <c r="B133" s="125">
        <v>128</v>
      </c>
      <c r="C133" s="162" t="s">
        <v>26</v>
      </c>
      <c r="D133" s="145" t="s">
        <v>400</v>
      </c>
      <c r="E133" s="241"/>
      <c r="F133" s="238"/>
      <c r="G133" s="536"/>
      <c r="H133" s="219"/>
      <c r="I133" s="242"/>
      <c r="J133" s="242"/>
      <c r="K133" s="242"/>
      <c r="L133" s="242"/>
      <c r="M133" s="242"/>
      <c r="N133" s="242"/>
      <c r="O133" s="222"/>
      <c r="P133" s="222"/>
      <c r="Q133" s="243"/>
      <c r="R133" s="224"/>
      <c r="S133" s="225"/>
      <c r="T133" s="226"/>
      <c r="U133" s="222"/>
      <c r="V133" s="227"/>
      <c r="W133" s="222"/>
      <c r="X133" s="222"/>
      <c r="Y133" s="222"/>
      <c r="Z133" s="222"/>
      <c r="AA133" s="222"/>
      <c r="AB133" s="222"/>
      <c r="AC133" s="224"/>
      <c r="AD133" s="224"/>
      <c r="AE133" s="224"/>
      <c r="AF133" s="224"/>
      <c r="AG133" s="224"/>
      <c r="AH133" s="224"/>
      <c r="AI133" s="229"/>
      <c r="AJ133" s="224"/>
    </row>
    <row r="134" spans="2:36" s="144" customFormat="1" ht="20.100000000000001" customHeight="1">
      <c r="B134" s="125">
        <v>129</v>
      </c>
      <c r="C134" s="162" t="s">
        <v>26</v>
      </c>
      <c r="D134" s="145" t="s">
        <v>401</v>
      </c>
      <c r="E134" s="241"/>
      <c r="F134" s="238"/>
      <c r="G134" s="536"/>
      <c r="H134" s="219"/>
      <c r="I134" s="242"/>
      <c r="J134" s="242"/>
      <c r="K134" s="242"/>
      <c r="L134" s="242"/>
      <c r="M134" s="242"/>
      <c r="N134" s="242"/>
      <c r="O134" s="222"/>
      <c r="P134" s="222"/>
      <c r="Q134" s="243"/>
      <c r="R134" s="224"/>
      <c r="S134" s="225"/>
      <c r="T134" s="226"/>
      <c r="U134" s="222"/>
      <c r="V134" s="227"/>
      <c r="W134" s="222"/>
      <c r="X134" s="222"/>
      <c r="Y134" s="222"/>
      <c r="Z134" s="222"/>
      <c r="AA134" s="222"/>
      <c r="AB134" s="222"/>
      <c r="AC134" s="224"/>
      <c r="AD134" s="224"/>
      <c r="AE134" s="224"/>
      <c r="AF134" s="224"/>
      <c r="AG134" s="224"/>
      <c r="AH134" s="224"/>
      <c r="AI134" s="229"/>
      <c r="AJ134" s="224"/>
    </row>
    <row r="135" spans="2:36" s="144" customFormat="1" ht="20.100000000000001" customHeight="1">
      <c r="B135" s="125">
        <v>130</v>
      </c>
      <c r="C135" s="162" t="s">
        <v>26</v>
      </c>
      <c r="D135" s="145" t="s">
        <v>402</v>
      </c>
      <c r="E135" s="165" t="s">
        <v>403</v>
      </c>
      <c r="F135" s="158">
        <v>8270</v>
      </c>
      <c r="G135" s="540">
        <f t="shared" ref="G135:G191" si="2">IF(W135="","",W135/F135)</f>
        <v>2.418379685610641E-4</v>
      </c>
      <c r="H135" s="59" t="s">
        <v>28</v>
      </c>
      <c r="I135" s="184">
        <v>1</v>
      </c>
      <c r="J135" s="184">
        <v>1</v>
      </c>
      <c r="K135" s="184">
        <v>1</v>
      </c>
      <c r="L135" s="184">
        <v>0</v>
      </c>
      <c r="M135" s="184">
        <v>1</v>
      </c>
      <c r="N135" s="184">
        <v>0</v>
      </c>
      <c r="O135" s="79">
        <v>0</v>
      </c>
      <c r="P135" s="79">
        <v>0</v>
      </c>
      <c r="Q135" s="86" t="s">
        <v>127</v>
      </c>
      <c r="R135" s="104" t="s">
        <v>28</v>
      </c>
      <c r="S135" s="105" t="s">
        <v>2780</v>
      </c>
      <c r="T135" s="73" t="s">
        <v>204</v>
      </c>
      <c r="U135" s="79">
        <v>10</v>
      </c>
      <c r="V135" s="74" t="s">
        <v>32</v>
      </c>
      <c r="W135" s="79">
        <v>2</v>
      </c>
      <c r="X135" s="79">
        <v>0</v>
      </c>
      <c r="Y135" s="79">
        <v>2</v>
      </c>
      <c r="Z135" s="79">
        <v>0</v>
      </c>
      <c r="AA135" s="79">
        <v>0</v>
      </c>
      <c r="AB135" s="79">
        <v>0</v>
      </c>
      <c r="AC135" s="104" t="s">
        <v>28</v>
      </c>
      <c r="AD135" s="104" t="s">
        <v>32</v>
      </c>
      <c r="AE135" s="104" t="s">
        <v>28</v>
      </c>
      <c r="AF135" s="104" t="s">
        <v>28</v>
      </c>
      <c r="AG135" s="104" t="s">
        <v>32</v>
      </c>
      <c r="AH135" s="104" t="s">
        <v>32</v>
      </c>
      <c r="AI135" s="119">
        <v>18</v>
      </c>
      <c r="AJ135" s="104" t="s">
        <v>28</v>
      </c>
    </row>
    <row r="136" spans="2:36" s="144" customFormat="1" ht="20.100000000000001" customHeight="1">
      <c r="B136" s="125">
        <v>131</v>
      </c>
      <c r="C136" s="162" t="s">
        <v>26</v>
      </c>
      <c r="D136" s="145" t="s">
        <v>404</v>
      </c>
      <c r="E136" s="241"/>
      <c r="F136" s="238"/>
      <c r="G136" s="536"/>
      <c r="H136" s="219"/>
      <c r="I136" s="242"/>
      <c r="J136" s="242"/>
      <c r="K136" s="242"/>
      <c r="L136" s="242"/>
      <c r="M136" s="242"/>
      <c r="N136" s="242"/>
      <c r="O136" s="222"/>
      <c r="P136" s="222"/>
      <c r="Q136" s="243"/>
      <c r="R136" s="224"/>
      <c r="S136" s="225"/>
      <c r="T136" s="226"/>
      <c r="U136" s="222"/>
      <c r="V136" s="227"/>
      <c r="W136" s="222"/>
      <c r="X136" s="222"/>
      <c r="Y136" s="222"/>
      <c r="Z136" s="222"/>
      <c r="AA136" s="222"/>
      <c r="AB136" s="222"/>
      <c r="AC136" s="224"/>
      <c r="AD136" s="224"/>
      <c r="AE136" s="224"/>
      <c r="AF136" s="224"/>
      <c r="AG136" s="224"/>
      <c r="AH136" s="224"/>
      <c r="AI136" s="229"/>
      <c r="AJ136" s="224"/>
    </row>
    <row r="137" spans="2:36" s="144" customFormat="1" ht="20.100000000000001" customHeight="1">
      <c r="B137" s="125">
        <v>132</v>
      </c>
      <c r="C137" s="162" t="s">
        <v>26</v>
      </c>
      <c r="D137" s="145" t="s">
        <v>405</v>
      </c>
      <c r="E137" s="241"/>
      <c r="F137" s="238"/>
      <c r="G137" s="536"/>
      <c r="H137" s="219"/>
      <c r="I137" s="242"/>
      <c r="J137" s="242"/>
      <c r="K137" s="242"/>
      <c r="L137" s="242"/>
      <c r="M137" s="242"/>
      <c r="N137" s="242"/>
      <c r="O137" s="222"/>
      <c r="P137" s="222"/>
      <c r="Q137" s="243"/>
      <c r="R137" s="224"/>
      <c r="S137" s="225"/>
      <c r="T137" s="226"/>
      <c r="U137" s="222"/>
      <c r="V137" s="227"/>
      <c r="W137" s="222"/>
      <c r="X137" s="222"/>
      <c r="Y137" s="222"/>
      <c r="Z137" s="222"/>
      <c r="AA137" s="222"/>
      <c r="AB137" s="222"/>
      <c r="AC137" s="224"/>
      <c r="AD137" s="224"/>
      <c r="AE137" s="224"/>
      <c r="AF137" s="224"/>
      <c r="AG137" s="224"/>
      <c r="AH137" s="224"/>
      <c r="AI137" s="229"/>
      <c r="AJ137" s="224"/>
    </row>
    <row r="138" spans="2:36" s="144" customFormat="1" ht="20.100000000000001" customHeight="1">
      <c r="B138" s="125">
        <v>133</v>
      </c>
      <c r="C138" s="162" t="s">
        <v>26</v>
      </c>
      <c r="D138" s="145" t="s">
        <v>406</v>
      </c>
      <c r="E138" s="241"/>
      <c r="F138" s="238"/>
      <c r="G138" s="536"/>
      <c r="H138" s="219"/>
      <c r="I138" s="242"/>
      <c r="J138" s="242"/>
      <c r="K138" s="242"/>
      <c r="L138" s="242"/>
      <c r="M138" s="242"/>
      <c r="N138" s="242"/>
      <c r="O138" s="222"/>
      <c r="P138" s="222"/>
      <c r="Q138" s="243"/>
      <c r="R138" s="224"/>
      <c r="S138" s="225"/>
      <c r="T138" s="226"/>
      <c r="U138" s="222"/>
      <c r="V138" s="227"/>
      <c r="W138" s="222"/>
      <c r="X138" s="222"/>
      <c r="Y138" s="222"/>
      <c r="Z138" s="222"/>
      <c r="AA138" s="222"/>
      <c r="AB138" s="222"/>
      <c r="AC138" s="224"/>
      <c r="AD138" s="224"/>
      <c r="AE138" s="224"/>
      <c r="AF138" s="224"/>
      <c r="AG138" s="224"/>
      <c r="AH138" s="224"/>
      <c r="AI138" s="229"/>
      <c r="AJ138" s="224"/>
    </row>
    <row r="139" spans="2:36" s="144" customFormat="1" ht="20.100000000000001" customHeight="1">
      <c r="B139" s="125">
        <v>134</v>
      </c>
      <c r="C139" s="162" t="s">
        <v>26</v>
      </c>
      <c r="D139" s="145" t="s">
        <v>407</v>
      </c>
      <c r="E139" s="165" t="s">
        <v>408</v>
      </c>
      <c r="F139" s="158">
        <v>4199</v>
      </c>
      <c r="G139" s="540">
        <f t="shared" si="2"/>
        <v>2.3815194093831864E-4</v>
      </c>
      <c r="H139" s="59" t="s">
        <v>28</v>
      </c>
      <c r="I139" s="184">
        <v>1</v>
      </c>
      <c r="J139" s="184">
        <v>1</v>
      </c>
      <c r="K139" s="184">
        <v>1</v>
      </c>
      <c r="L139" s="184">
        <v>0</v>
      </c>
      <c r="M139" s="184">
        <v>1</v>
      </c>
      <c r="N139" s="184">
        <v>0</v>
      </c>
      <c r="O139" s="79">
        <v>0</v>
      </c>
      <c r="P139" s="79">
        <v>0</v>
      </c>
      <c r="Q139" s="86" t="s">
        <v>3359</v>
      </c>
      <c r="R139" s="104" t="s">
        <v>32</v>
      </c>
      <c r="S139" s="105" t="s">
        <v>32</v>
      </c>
      <c r="T139" s="73" t="s">
        <v>54</v>
      </c>
      <c r="U139" s="79">
        <v>13</v>
      </c>
      <c r="V139" s="74" t="s">
        <v>270</v>
      </c>
      <c r="W139" s="79">
        <v>1</v>
      </c>
      <c r="X139" s="79">
        <v>0</v>
      </c>
      <c r="Y139" s="79">
        <v>0</v>
      </c>
      <c r="Z139" s="79">
        <v>1</v>
      </c>
      <c r="AA139" s="79">
        <v>0</v>
      </c>
      <c r="AB139" s="79">
        <v>0</v>
      </c>
      <c r="AC139" s="104" t="s">
        <v>28</v>
      </c>
      <c r="AD139" s="104" t="s">
        <v>32</v>
      </c>
      <c r="AE139" s="104" t="s">
        <v>32</v>
      </c>
      <c r="AF139" s="104" t="s">
        <v>32</v>
      </c>
      <c r="AG139" s="104" t="s">
        <v>32</v>
      </c>
      <c r="AH139" s="104" t="s">
        <v>32</v>
      </c>
      <c r="AI139" s="119">
        <v>1.9</v>
      </c>
      <c r="AJ139" s="104" t="s">
        <v>32</v>
      </c>
    </row>
    <row r="140" spans="2:36" s="144" customFormat="1" ht="20.100000000000001" customHeight="1">
      <c r="B140" s="125">
        <v>135</v>
      </c>
      <c r="C140" s="162" t="s">
        <v>26</v>
      </c>
      <c r="D140" s="145" t="s">
        <v>409</v>
      </c>
      <c r="E140" s="241"/>
      <c r="F140" s="238"/>
      <c r="G140" s="536"/>
      <c r="H140" s="219"/>
      <c r="I140" s="242"/>
      <c r="J140" s="242"/>
      <c r="K140" s="242"/>
      <c r="L140" s="242"/>
      <c r="M140" s="242"/>
      <c r="N140" s="242"/>
      <c r="O140" s="222"/>
      <c r="P140" s="222"/>
      <c r="Q140" s="243"/>
      <c r="R140" s="224"/>
      <c r="S140" s="225"/>
      <c r="T140" s="226"/>
      <c r="U140" s="222"/>
      <c r="V140" s="227"/>
      <c r="W140" s="222"/>
      <c r="X140" s="222"/>
      <c r="Y140" s="222"/>
      <c r="Z140" s="222"/>
      <c r="AA140" s="222"/>
      <c r="AB140" s="222"/>
      <c r="AC140" s="224"/>
      <c r="AD140" s="224"/>
      <c r="AE140" s="224"/>
      <c r="AF140" s="224"/>
      <c r="AG140" s="224"/>
      <c r="AH140" s="224"/>
      <c r="AI140" s="229"/>
      <c r="AJ140" s="224"/>
    </row>
    <row r="141" spans="2:36" s="144" customFormat="1" ht="20.100000000000001" customHeight="1">
      <c r="B141" s="125">
        <v>136</v>
      </c>
      <c r="C141" s="162" t="s">
        <v>26</v>
      </c>
      <c r="D141" s="145" t="s">
        <v>410</v>
      </c>
      <c r="E141" s="241"/>
      <c r="F141" s="238"/>
      <c r="G141" s="536"/>
      <c r="H141" s="219"/>
      <c r="I141" s="242"/>
      <c r="J141" s="242"/>
      <c r="K141" s="242"/>
      <c r="L141" s="242"/>
      <c r="M141" s="242"/>
      <c r="N141" s="242"/>
      <c r="O141" s="222"/>
      <c r="P141" s="222"/>
      <c r="Q141" s="243"/>
      <c r="R141" s="224"/>
      <c r="S141" s="225"/>
      <c r="T141" s="226"/>
      <c r="U141" s="222"/>
      <c r="V141" s="227"/>
      <c r="W141" s="222"/>
      <c r="X141" s="222"/>
      <c r="Y141" s="222"/>
      <c r="Z141" s="222"/>
      <c r="AA141" s="222"/>
      <c r="AB141" s="222"/>
      <c r="AC141" s="224"/>
      <c r="AD141" s="224"/>
      <c r="AE141" s="224"/>
      <c r="AF141" s="224"/>
      <c r="AG141" s="224"/>
      <c r="AH141" s="224"/>
      <c r="AI141" s="229"/>
      <c r="AJ141" s="224"/>
    </row>
    <row r="142" spans="2:36" s="144" customFormat="1" ht="20.100000000000001" customHeight="1">
      <c r="B142" s="125">
        <v>137</v>
      </c>
      <c r="C142" s="162" t="s">
        <v>26</v>
      </c>
      <c r="D142" s="145" t="s">
        <v>411</v>
      </c>
      <c r="E142" s="241"/>
      <c r="F142" s="238"/>
      <c r="G142" s="536"/>
      <c r="H142" s="219"/>
      <c r="I142" s="242"/>
      <c r="J142" s="242"/>
      <c r="K142" s="242"/>
      <c r="L142" s="242"/>
      <c r="M142" s="242"/>
      <c r="N142" s="242"/>
      <c r="O142" s="222"/>
      <c r="P142" s="222"/>
      <c r="Q142" s="243"/>
      <c r="R142" s="224"/>
      <c r="S142" s="225"/>
      <c r="T142" s="226"/>
      <c r="U142" s="222"/>
      <c r="V142" s="227"/>
      <c r="W142" s="222"/>
      <c r="X142" s="222"/>
      <c r="Y142" s="222"/>
      <c r="Z142" s="222"/>
      <c r="AA142" s="222"/>
      <c r="AB142" s="222"/>
      <c r="AC142" s="224"/>
      <c r="AD142" s="224"/>
      <c r="AE142" s="224"/>
      <c r="AF142" s="224"/>
      <c r="AG142" s="224"/>
      <c r="AH142" s="224"/>
      <c r="AI142" s="229"/>
      <c r="AJ142" s="224"/>
    </row>
    <row r="143" spans="2:36" s="144" customFormat="1" ht="20.100000000000001" customHeight="1">
      <c r="B143" s="125">
        <v>138</v>
      </c>
      <c r="C143" s="162" t="s">
        <v>26</v>
      </c>
      <c r="D143" s="145" t="s">
        <v>412</v>
      </c>
      <c r="E143" s="241"/>
      <c r="F143" s="238"/>
      <c r="G143" s="536"/>
      <c r="H143" s="219"/>
      <c r="I143" s="242"/>
      <c r="J143" s="242"/>
      <c r="K143" s="242"/>
      <c r="L143" s="242"/>
      <c r="M143" s="242"/>
      <c r="N143" s="242"/>
      <c r="O143" s="222"/>
      <c r="P143" s="222"/>
      <c r="Q143" s="243"/>
      <c r="R143" s="224"/>
      <c r="S143" s="225"/>
      <c r="T143" s="226"/>
      <c r="U143" s="222"/>
      <c r="V143" s="227"/>
      <c r="W143" s="222"/>
      <c r="X143" s="222"/>
      <c r="Y143" s="222"/>
      <c r="Z143" s="222"/>
      <c r="AA143" s="222"/>
      <c r="AB143" s="222"/>
      <c r="AC143" s="224"/>
      <c r="AD143" s="224"/>
      <c r="AE143" s="224"/>
      <c r="AF143" s="224"/>
      <c r="AG143" s="224"/>
      <c r="AH143" s="224"/>
      <c r="AI143" s="229"/>
      <c r="AJ143" s="224"/>
    </row>
    <row r="144" spans="2:36" s="144" customFormat="1" ht="20.100000000000001" customHeight="1">
      <c r="B144" s="125">
        <v>139</v>
      </c>
      <c r="C144" s="162" t="s">
        <v>26</v>
      </c>
      <c r="D144" s="145" t="s">
        <v>413</v>
      </c>
      <c r="E144" s="241"/>
      <c r="F144" s="238"/>
      <c r="G144" s="536"/>
      <c r="H144" s="219"/>
      <c r="I144" s="242"/>
      <c r="J144" s="242"/>
      <c r="K144" s="242"/>
      <c r="L144" s="242"/>
      <c r="M144" s="242"/>
      <c r="N144" s="242"/>
      <c r="O144" s="222"/>
      <c r="P144" s="222"/>
      <c r="Q144" s="243"/>
      <c r="R144" s="224"/>
      <c r="S144" s="225"/>
      <c r="T144" s="226"/>
      <c r="U144" s="222"/>
      <c r="V144" s="227"/>
      <c r="W144" s="222"/>
      <c r="X144" s="222"/>
      <c r="Y144" s="222"/>
      <c r="Z144" s="222"/>
      <c r="AA144" s="222"/>
      <c r="AB144" s="222"/>
      <c r="AC144" s="224"/>
      <c r="AD144" s="224"/>
      <c r="AE144" s="224"/>
      <c r="AF144" s="224"/>
      <c r="AG144" s="224"/>
      <c r="AH144" s="224"/>
      <c r="AI144" s="229"/>
      <c r="AJ144" s="224"/>
    </row>
    <row r="145" spans="2:36" s="144" customFormat="1" ht="20.100000000000001" customHeight="1">
      <c r="B145" s="125">
        <v>140</v>
      </c>
      <c r="C145" s="162" t="s">
        <v>26</v>
      </c>
      <c r="D145" s="145" t="s">
        <v>414</v>
      </c>
      <c r="E145" s="447"/>
      <c r="F145" s="158">
        <v>8442</v>
      </c>
      <c r="G145" s="422" t="s">
        <v>3270</v>
      </c>
      <c r="H145" s="59" t="s">
        <v>3271</v>
      </c>
      <c r="I145" s="122">
        <v>1</v>
      </c>
      <c r="J145" s="122">
        <v>1</v>
      </c>
      <c r="K145" s="122">
        <v>0</v>
      </c>
      <c r="L145" s="374"/>
      <c r="M145" s="374"/>
      <c r="N145" s="374"/>
      <c r="O145" s="280"/>
      <c r="P145" s="280"/>
      <c r="Q145" s="128" t="s">
        <v>151</v>
      </c>
      <c r="R145" s="281"/>
      <c r="S145" s="276"/>
      <c r="T145" s="283"/>
      <c r="U145" s="280"/>
      <c r="V145" s="284"/>
      <c r="W145" s="280"/>
      <c r="X145" s="280"/>
      <c r="Y145" s="280"/>
      <c r="Z145" s="280"/>
      <c r="AA145" s="280"/>
      <c r="AB145" s="280"/>
      <c r="AC145" s="281"/>
      <c r="AD145" s="281"/>
      <c r="AE145" s="281"/>
      <c r="AF145" s="281"/>
      <c r="AG145" s="281"/>
      <c r="AH145" s="281"/>
      <c r="AI145" s="285"/>
      <c r="AJ145" s="281"/>
    </row>
    <row r="146" spans="2:36" s="144" customFormat="1" ht="20.100000000000001" customHeight="1">
      <c r="B146" s="125">
        <v>141</v>
      </c>
      <c r="C146" s="162" t="s">
        <v>26</v>
      </c>
      <c r="D146" s="145" t="s">
        <v>415</v>
      </c>
      <c r="E146" s="241"/>
      <c r="F146" s="238"/>
      <c r="G146" s="536"/>
      <c r="H146" s="219"/>
      <c r="I146" s="242"/>
      <c r="J146" s="242"/>
      <c r="K146" s="242"/>
      <c r="L146" s="242"/>
      <c r="M146" s="242"/>
      <c r="N146" s="242"/>
      <c r="O146" s="222"/>
      <c r="P146" s="222"/>
      <c r="Q146" s="243"/>
      <c r="R146" s="224"/>
      <c r="S146" s="225"/>
      <c r="T146" s="226"/>
      <c r="U146" s="222"/>
      <c r="V146" s="227"/>
      <c r="W146" s="222"/>
      <c r="X146" s="222"/>
      <c r="Y146" s="222"/>
      <c r="Z146" s="222"/>
      <c r="AA146" s="222"/>
      <c r="AB146" s="222"/>
      <c r="AC146" s="224"/>
      <c r="AD146" s="224"/>
      <c r="AE146" s="224"/>
      <c r="AF146" s="224"/>
      <c r="AG146" s="224"/>
      <c r="AH146" s="224"/>
      <c r="AI146" s="229"/>
      <c r="AJ146" s="224"/>
    </row>
    <row r="147" spans="2:36" s="144" customFormat="1" ht="20.100000000000001" customHeight="1">
      <c r="B147" s="125">
        <v>142</v>
      </c>
      <c r="C147" s="162" t="s">
        <v>26</v>
      </c>
      <c r="D147" s="145" t="s">
        <v>416</v>
      </c>
      <c r="E147" s="241"/>
      <c r="F147" s="238"/>
      <c r="G147" s="536"/>
      <c r="H147" s="219"/>
      <c r="I147" s="242"/>
      <c r="J147" s="242"/>
      <c r="K147" s="242"/>
      <c r="L147" s="242"/>
      <c r="M147" s="242"/>
      <c r="N147" s="242"/>
      <c r="O147" s="222"/>
      <c r="P147" s="222"/>
      <c r="Q147" s="243"/>
      <c r="R147" s="224"/>
      <c r="S147" s="225"/>
      <c r="T147" s="226"/>
      <c r="U147" s="222"/>
      <c r="V147" s="227"/>
      <c r="W147" s="222"/>
      <c r="X147" s="222"/>
      <c r="Y147" s="222"/>
      <c r="Z147" s="222"/>
      <c r="AA147" s="222"/>
      <c r="AB147" s="222"/>
      <c r="AC147" s="224"/>
      <c r="AD147" s="224"/>
      <c r="AE147" s="224"/>
      <c r="AF147" s="224"/>
      <c r="AG147" s="224"/>
      <c r="AH147" s="224"/>
      <c r="AI147" s="229"/>
      <c r="AJ147" s="224"/>
    </row>
    <row r="148" spans="2:36" s="144" customFormat="1" ht="20.100000000000001" customHeight="1">
      <c r="B148" s="125">
        <v>143</v>
      </c>
      <c r="C148" s="162" t="s">
        <v>26</v>
      </c>
      <c r="D148" s="145" t="s">
        <v>417</v>
      </c>
      <c r="E148" s="413"/>
      <c r="F148" s="238"/>
      <c r="G148" s="536" t="str">
        <f t="shared" si="2"/>
        <v/>
      </c>
      <c r="H148" s="219"/>
      <c r="I148" s="242"/>
      <c r="J148" s="242"/>
      <c r="K148" s="242"/>
      <c r="L148" s="242"/>
      <c r="M148" s="242"/>
      <c r="N148" s="242"/>
      <c r="O148" s="222"/>
      <c r="P148" s="222"/>
      <c r="Q148" s="243"/>
      <c r="R148" s="224"/>
      <c r="S148" s="225"/>
      <c r="T148" s="226"/>
      <c r="U148" s="222"/>
      <c r="V148" s="227"/>
      <c r="W148" s="222"/>
      <c r="X148" s="222"/>
      <c r="Y148" s="222"/>
      <c r="Z148" s="222"/>
      <c r="AA148" s="222"/>
      <c r="AB148" s="222"/>
      <c r="AC148" s="224"/>
      <c r="AD148" s="224"/>
      <c r="AE148" s="224"/>
      <c r="AF148" s="224"/>
      <c r="AG148" s="224"/>
      <c r="AH148" s="224"/>
      <c r="AI148" s="415"/>
      <c r="AJ148" s="224"/>
    </row>
    <row r="149" spans="2:36" s="144" customFormat="1" ht="20.100000000000001" customHeight="1">
      <c r="B149" s="125">
        <v>144</v>
      </c>
      <c r="C149" s="162" t="s">
        <v>26</v>
      </c>
      <c r="D149" s="145" t="s">
        <v>418</v>
      </c>
      <c r="E149" s="241"/>
      <c r="F149" s="238"/>
      <c r="G149" s="536"/>
      <c r="H149" s="219"/>
      <c r="I149" s="242"/>
      <c r="J149" s="242"/>
      <c r="K149" s="242"/>
      <c r="L149" s="242"/>
      <c r="M149" s="242"/>
      <c r="N149" s="242"/>
      <c r="O149" s="222"/>
      <c r="P149" s="222"/>
      <c r="Q149" s="243"/>
      <c r="R149" s="224"/>
      <c r="S149" s="225"/>
      <c r="T149" s="226"/>
      <c r="U149" s="222"/>
      <c r="V149" s="227"/>
      <c r="W149" s="222"/>
      <c r="X149" s="222"/>
      <c r="Y149" s="222"/>
      <c r="Z149" s="222"/>
      <c r="AA149" s="222"/>
      <c r="AB149" s="222"/>
      <c r="AC149" s="224"/>
      <c r="AD149" s="224"/>
      <c r="AE149" s="224"/>
      <c r="AF149" s="224"/>
      <c r="AG149" s="224"/>
      <c r="AH149" s="224"/>
      <c r="AI149" s="229"/>
      <c r="AJ149" s="224"/>
    </row>
    <row r="150" spans="2:36" s="144" customFormat="1" ht="20.100000000000001" customHeight="1">
      <c r="B150" s="125">
        <v>145</v>
      </c>
      <c r="C150" s="162" t="s">
        <v>26</v>
      </c>
      <c r="D150" s="145" t="s">
        <v>419</v>
      </c>
      <c r="E150" s="165" t="s">
        <v>420</v>
      </c>
      <c r="F150" s="158">
        <v>5309</v>
      </c>
      <c r="G150" s="540">
        <f t="shared" si="2"/>
        <v>1.8835938971557733E-4</v>
      </c>
      <c r="H150" s="59" t="s">
        <v>28</v>
      </c>
      <c r="I150" s="184">
        <v>1</v>
      </c>
      <c r="J150" s="184">
        <v>1</v>
      </c>
      <c r="K150" s="184">
        <v>1</v>
      </c>
      <c r="L150" s="184">
        <v>0</v>
      </c>
      <c r="M150" s="184">
        <v>1</v>
      </c>
      <c r="N150" s="184">
        <v>0</v>
      </c>
      <c r="O150" s="79">
        <v>0</v>
      </c>
      <c r="P150" s="79">
        <v>0</v>
      </c>
      <c r="Q150" s="86" t="s">
        <v>198</v>
      </c>
      <c r="R150" s="104" t="s">
        <v>32</v>
      </c>
      <c r="S150" s="105" t="s">
        <v>32</v>
      </c>
      <c r="T150" s="73" t="s">
        <v>199</v>
      </c>
      <c r="U150" s="79">
        <v>5</v>
      </c>
      <c r="V150" s="74" t="s">
        <v>32</v>
      </c>
      <c r="W150" s="79">
        <v>1</v>
      </c>
      <c r="X150" s="79">
        <v>0</v>
      </c>
      <c r="Y150" s="79">
        <v>1</v>
      </c>
      <c r="Z150" s="79">
        <v>0</v>
      </c>
      <c r="AA150" s="79">
        <v>0</v>
      </c>
      <c r="AB150" s="79">
        <v>0</v>
      </c>
      <c r="AC150" s="104" t="s">
        <v>28</v>
      </c>
      <c r="AD150" s="104" t="s">
        <v>32</v>
      </c>
      <c r="AE150" s="104" t="s">
        <v>32</v>
      </c>
      <c r="AF150" s="104" t="s">
        <v>32</v>
      </c>
      <c r="AG150" s="104" t="s">
        <v>28</v>
      </c>
      <c r="AH150" s="104" t="s">
        <v>32</v>
      </c>
      <c r="AI150" s="119">
        <v>0.9</v>
      </c>
      <c r="AJ150" s="104" t="s">
        <v>32</v>
      </c>
    </row>
    <row r="151" spans="2:36" s="144" customFormat="1" ht="20.100000000000001" customHeight="1">
      <c r="B151" s="125">
        <v>146</v>
      </c>
      <c r="C151" s="162" t="s">
        <v>26</v>
      </c>
      <c r="D151" s="145" t="s">
        <v>421</v>
      </c>
      <c r="E151" s="165" t="s">
        <v>309</v>
      </c>
      <c r="F151" s="158">
        <v>12074</v>
      </c>
      <c r="G151" s="540">
        <f t="shared" si="2"/>
        <v>8.2822594003644192E-5</v>
      </c>
      <c r="H151" s="59" t="s">
        <v>28</v>
      </c>
      <c r="I151" s="184">
        <v>1</v>
      </c>
      <c r="J151" s="184">
        <v>1</v>
      </c>
      <c r="K151" s="184">
        <v>1</v>
      </c>
      <c r="L151" s="184">
        <v>0</v>
      </c>
      <c r="M151" s="184">
        <v>1</v>
      </c>
      <c r="N151" s="184">
        <v>0</v>
      </c>
      <c r="O151" s="79">
        <v>0</v>
      </c>
      <c r="P151" s="79">
        <v>0</v>
      </c>
      <c r="Q151" s="86" t="s">
        <v>54</v>
      </c>
      <c r="R151" s="104" t="s">
        <v>28</v>
      </c>
      <c r="S151" s="105" t="s">
        <v>2781</v>
      </c>
      <c r="T151" s="73" t="s">
        <v>198</v>
      </c>
      <c r="U151" s="79">
        <v>30</v>
      </c>
      <c r="V151" s="74" t="s">
        <v>32</v>
      </c>
      <c r="W151" s="79">
        <v>1</v>
      </c>
      <c r="X151" s="79">
        <v>0</v>
      </c>
      <c r="Y151" s="79">
        <v>1</v>
      </c>
      <c r="Z151" s="79">
        <v>0</v>
      </c>
      <c r="AA151" s="79">
        <v>0</v>
      </c>
      <c r="AB151" s="79">
        <v>0</v>
      </c>
      <c r="AC151" s="104" t="s">
        <v>28</v>
      </c>
      <c r="AD151" s="104" t="s">
        <v>32</v>
      </c>
      <c r="AE151" s="104" t="s">
        <v>32</v>
      </c>
      <c r="AF151" s="104" t="s">
        <v>32</v>
      </c>
      <c r="AG151" s="104" t="s">
        <v>28</v>
      </c>
      <c r="AH151" s="104" t="s">
        <v>32</v>
      </c>
      <c r="AI151" s="119">
        <v>17.5</v>
      </c>
      <c r="AJ151" s="104" t="s">
        <v>28</v>
      </c>
    </row>
    <row r="152" spans="2:36" s="144" customFormat="1" ht="20.100000000000001" customHeight="1">
      <c r="B152" s="125">
        <v>147</v>
      </c>
      <c r="C152" s="162" t="s">
        <v>26</v>
      </c>
      <c r="D152" s="145" t="s">
        <v>422</v>
      </c>
      <c r="E152" s="241"/>
      <c r="F152" s="238"/>
      <c r="G152" s="536"/>
      <c r="H152" s="219"/>
      <c r="I152" s="242"/>
      <c r="J152" s="242"/>
      <c r="K152" s="242"/>
      <c r="L152" s="242"/>
      <c r="M152" s="242"/>
      <c r="N152" s="242"/>
      <c r="O152" s="222"/>
      <c r="P152" s="222"/>
      <c r="Q152" s="243"/>
      <c r="R152" s="224"/>
      <c r="S152" s="225"/>
      <c r="T152" s="226"/>
      <c r="U152" s="222"/>
      <c r="V152" s="227"/>
      <c r="W152" s="222"/>
      <c r="X152" s="222"/>
      <c r="Y152" s="222"/>
      <c r="Z152" s="222"/>
      <c r="AA152" s="222"/>
      <c r="AB152" s="222"/>
      <c r="AC152" s="224"/>
      <c r="AD152" s="224"/>
      <c r="AE152" s="224"/>
      <c r="AF152" s="224"/>
      <c r="AG152" s="224"/>
      <c r="AH152" s="224"/>
      <c r="AI152" s="229"/>
      <c r="AJ152" s="224"/>
    </row>
    <row r="153" spans="2:36" s="144" customFormat="1" ht="20.100000000000001" customHeight="1">
      <c r="B153" s="125">
        <v>148</v>
      </c>
      <c r="C153" s="162" t="s">
        <v>26</v>
      </c>
      <c r="D153" s="145" t="s">
        <v>423</v>
      </c>
      <c r="E153" s="241"/>
      <c r="F153" s="238"/>
      <c r="G153" s="536"/>
      <c r="H153" s="219"/>
      <c r="I153" s="242"/>
      <c r="J153" s="242"/>
      <c r="K153" s="242"/>
      <c r="L153" s="242"/>
      <c r="M153" s="242"/>
      <c r="N153" s="242"/>
      <c r="O153" s="222"/>
      <c r="P153" s="222"/>
      <c r="Q153" s="243"/>
      <c r="R153" s="224"/>
      <c r="S153" s="225"/>
      <c r="T153" s="226"/>
      <c r="U153" s="222"/>
      <c r="V153" s="227"/>
      <c r="W153" s="222"/>
      <c r="X153" s="222"/>
      <c r="Y153" s="222"/>
      <c r="Z153" s="222"/>
      <c r="AA153" s="222"/>
      <c r="AB153" s="222"/>
      <c r="AC153" s="224"/>
      <c r="AD153" s="224"/>
      <c r="AE153" s="224"/>
      <c r="AF153" s="224"/>
      <c r="AG153" s="224"/>
      <c r="AH153" s="224"/>
      <c r="AI153" s="229"/>
      <c r="AJ153" s="224"/>
    </row>
    <row r="154" spans="2:36" s="144" customFormat="1" ht="20.100000000000001" customHeight="1">
      <c r="B154" s="125">
        <v>149</v>
      </c>
      <c r="C154" s="162" t="s">
        <v>26</v>
      </c>
      <c r="D154" s="145" t="s">
        <v>424</v>
      </c>
      <c r="E154" s="165" t="s">
        <v>425</v>
      </c>
      <c r="F154" s="158">
        <v>21517</v>
      </c>
      <c r="G154" s="540">
        <f t="shared" si="2"/>
        <v>4.6474880327183155E-5</v>
      </c>
      <c r="H154" s="59" t="s">
        <v>28</v>
      </c>
      <c r="I154" s="184">
        <v>1</v>
      </c>
      <c r="J154" s="184">
        <v>1</v>
      </c>
      <c r="K154" s="184">
        <v>1</v>
      </c>
      <c r="L154" s="184">
        <v>0</v>
      </c>
      <c r="M154" s="184">
        <v>1</v>
      </c>
      <c r="N154" s="184">
        <v>0</v>
      </c>
      <c r="O154" s="79">
        <v>0</v>
      </c>
      <c r="P154" s="79">
        <v>0</v>
      </c>
      <c r="Q154" s="86" t="s">
        <v>54</v>
      </c>
      <c r="R154" s="104" t="s">
        <v>32</v>
      </c>
      <c r="S154" s="105" t="s">
        <v>32</v>
      </c>
      <c r="T154" s="73" t="s">
        <v>54</v>
      </c>
      <c r="U154" s="79">
        <v>26</v>
      </c>
      <c r="V154" s="74" t="s">
        <v>270</v>
      </c>
      <c r="W154" s="79">
        <v>1</v>
      </c>
      <c r="X154" s="79">
        <v>1</v>
      </c>
      <c r="Y154" s="79">
        <v>0</v>
      </c>
      <c r="Z154" s="79">
        <v>0</v>
      </c>
      <c r="AA154" s="79">
        <v>0</v>
      </c>
      <c r="AB154" s="79">
        <v>0</v>
      </c>
      <c r="AC154" s="104" t="s">
        <v>28</v>
      </c>
      <c r="AD154" s="104" t="s">
        <v>32</v>
      </c>
      <c r="AE154" s="104" t="s">
        <v>32</v>
      </c>
      <c r="AF154" s="104" t="s">
        <v>32</v>
      </c>
      <c r="AG154" s="104" t="s">
        <v>32</v>
      </c>
      <c r="AH154" s="104" t="s">
        <v>32</v>
      </c>
      <c r="AI154" s="119">
        <v>0.5</v>
      </c>
      <c r="AJ154" s="104" t="s">
        <v>32</v>
      </c>
    </row>
    <row r="155" spans="2:36" s="144" customFormat="1" ht="20.100000000000001" customHeight="1">
      <c r="B155" s="125">
        <v>150</v>
      </c>
      <c r="C155" s="162" t="s">
        <v>26</v>
      </c>
      <c r="D155" s="145" t="s">
        <v>426</v>
      </c>
      <c r="E155" s="165" t="s">
        <v>427</v>
      </c>
      <c r="F155" s="158">
        <v>43576</v>
      </c>
      <c r="G155" s="540">
        <f t="shared" si="2"/>
        <v>2.2948411969891684E-5</v>
      </c>
      <c r="H155" s="59" t="s">
        <v>28</v>
      </c>
      <c r="I155" s="184">
        <v>1</v>
      </c>
      <c r="J155" s="184">
        <v>1</v>
      </c>
      <c r="K155" s="184">
        <v>1</v>
      </c>
      <c r="L155" s="184">
        <v>0</v>
      </c>
      <c r="M155" s="184">
        <v>1</v>
      </c>
      <c r="N155" s="184">
        <v>0</v>
      </c>
      <c r="O155" s="79">
        <v>0</v>
      </c>
      <c r="P155" s="79">
        <v>0</v>
      </c>
      <c r="Q155" s="86" t="s">
        <v>54</v>
      </c>
      <c r="R155" s="104" t="s">
        <v>32</v>
      </c>
      <c r="S155" s="105" t="s">
        <v>32</v>
      </c>
      <c r="T155" s="73" t="s">
        <v>198</v>
      </c>
      <c r="U155" s="79">
        <v>15</v>
      </c>
      <c r="V155" s="74" t="s">
        <v>32</v>
      </c>
      <c r="W155" s="79">
        <v>1</v>
      </c>
      <c r="X155" s="79">
        <v>0</v>
      </c>
      <c r="Y155" s="79">
        <v>1</v>
      </c>
      <c r="Z155" s="79">
        <v>0</v>
      </c>
      <c r="AA155" s="79">
        <v>0</v>
      </c>
      <c r="AB155" s="79">
        <v>0</v>
      </c>
      <c r="AC155" s="104" t="s">
        <v>28</v>
      </c>
      <c r="AD155" s="104" t="s">
        <v>32</v>
      </c>
      <c r="AE155" s="104" t="s">
        <v>32</v>
      </c>
      <c r="AF155" s="104" t="s">
        <v>32</v>
      </c>
      <c r="AG155" s="104" t="s">
        <v>32</v>
      </c>
      <c r="AH155" s="104" t="s">
        <v>32</v>
      </c>
      <c r="AI155" s="119" t="s">
        <v>91</v>
      </c>
      <c r="AJ155" s="104" t="s">
        <v>32</v>
      </c>
    </row>
    <row r="156" spans="2:36" s="144" customFormat="1" ht="20.100000000000001" customHeight="1">
      <c r="B156" s="125">
        <v>151</v>
      </c>
      <c r="C156" s="162" t="s">
        <v>26</v>
      </c>
      <c r="D156" s="145" t="s">
        <v>428</v>
      </c>
      <c r="E156" s="165" t="s">
        <v>429</v>
      </c>
      <c r="F156" s="158">
        <v>5848</v>
      </c>
      <c r="G156" s="540">
        <f t="shared" si="2"/>
        <v>1.7099863201094391E-3</v>
      </c>
      <c r="H156" s="59" t="s">
        <v>28</v>
      </c>
      <c r="I156" s="184">
        <v>1</v>
      </c>
      <c r="J156" s="184">
        <v>1</v>
      </c>
      <c r="K156" s="184">
        <v>1</v>
      </c>
      <c r="L156" s="184">
        <v>1</v>
      </c>
      <c r="M156" s="184">
        <v>0</v>
      </c>
      <c r="N156" s="184">
        <v>0</v>
      </c>
      <c r="O156" s="79">
        <v>0</v>
      </c>
      <c r="P156" s="79">
        <v>0</v>
      </c>
      <c r="Q156" s="86" t="s">
        <v>198</v>
      </c>
      <c r="R156" s="104" t="s">
        <v>32</v>
      </c>
      <c r="S156" s="105" t="s">
        <v>32</v>
      </c>
      <c r="T156" s="73" t="s">
        <v>199</v>
      </c>
      <c r="U156" s="79">
        <v>10</v>
      </c>
      <c r="V156" s="74" t="s">
        <v>112</v>
      </c>
      <c r="W156" s="79">
        <v>10</v>
      </c>
      <c r="X156" s="79">
        <v>0</v>
      </c>
      <c r="Y156" s="79">
        <v>7</v>
      </c>
      <c r="Z156" s="79">
        <v>3</v>
      </c>
      <c r="AA156" s="79">
        <v>0</v>
      </c>
      <c r="AB156" s="79">
        <v>0</v>
      </c>
      <c r="AC156" s="104" t="s">
        <v>32</v>
      </c>
      <c r="AD156" s="104" t="s">
        <v>32</v>
      </c>
      <c r="AE156" s="104" t="s">
        <v>32</v>
      </c>
      <c r="AF156" s="104" t="s">
        <v>32</v>
      </c>
      <c r="AG156" s="104" t="s">
        <v>32</v>
      </c>
      <c r="AH156" s="104" t="s">
        <v>32</v>
      </c>
      <c r="AI156" s="170" t="s">
        <v>32</v>
      </c>
      <c r="AJ156" s="104" t="s">
        <v>32</v>
      </c>
    </row>
    <row r="157" spans="2:36" s="144" customFormat="1" ht="20.100000000000001" customHeight="1">
      <c r="B157" s="125">
        <v>152</v>
      </c>
      <c r="C157" s="162" t="s">
        <v>26</v>
      </c>
      <c r="D157" s="145" t="s">
        <v>430</v>
      </c>
      <c r="E157" s="241"/>
      <c r="F157" s="238"/>
      <c r="G157" s="536"/>
      <c r="H157" s="219"/>
      <c r="I157" s="242"/>
      <c r="J157" s="242"/>
      <c r="K157" s="242"/>
      <c r="L157" s="242"/>
      <c r="M157" s="242"/>
      <c r="N157" s="242"/>
      <c r="O157" s="222"/>
      <c r="P157" s="222"/>
      <c r="Q157" s="243"/>
      <c r="R157" s="224"/>
      <c r="S157" s="225"/>
      <c r="T157" s="226"/>
      <c r="U157" s="222"/>
      <c r="V157" s="227"/>
      <c r="W157" s="222"/>
      <c r="X157" s="222"/>
      <c r="Y157" s="222"/>
      <c r="Z157" s="222"/>
      <c r="AA157" s="222"/>
      <c r="AB157" s="222"/>
      <c r="AC157" s="224"/>
      <c r="AD157" s="224"/>
      <c r="AE157" s="224"/>
      <c r="AF157" s="224"/>
      <c r="AG157" s="224"/>
      <c r="AH157" s="224"/>
      <c r="AI157" s="229"/>
      <c r="AJ157" s="224"/>
    </row>
    <row r="158" spans="2:36" s="144" customFormat="1" ht="20.100000000000001" customHeight="1">
      <c r="B158" s="125">
        <v>153</v>
      </c>
      <c r="C158" s="162" t="s">
        <v>26</v>
      </c>
      <c r="D158" s="145" t="s">
        <v>431</v>
      </c>
      <c r="E158" s="241"/>
      <c r="F158" s="238"/>
      <c r="G158" s="536"/>
      <c r="H158" s="219"/>
      <c r="I158" s="242"/>
      <c r="J158" s="242"/>
      <c r="K158" s="242"/>
      <c r="L158" s="242"/>
      <c r="M158" s="242"/>
      <c r="N158" s="242"/>
      <c r="O158" s="222"/>
      <c r="P158" s="222"/>
      <c r="Q158" s="243"/>
      <c r="R158" s="224"/>
      <c r="S158" s="225"/>
      <c r="T158" s="226"/>
      <c r="U158" s="222"/>
      <c r="V158" s="227"/>
      <c r="W158" s="222"/>
      <c r="X158" s="222"/>
      <c r="Y158" s="222"/>
      <c r="Z158" s="222"/>
      <c r="AA158" s="222"/>
      <c r="AB158" s="222"/>
      <c r="AC158" s="224"/>
      <c r="AD158" s="224"/>
      <c r="AE158" s="224"/>
      <c r="AF158" s="224"/>
      <c r="AG158" s="224"/>
      <c r="AH158" s="224"/>
      <c r="AI158" s="229"/>
      <c r="AJ158" s="224"/>
    </row>
    <row r="159" spans="2:36" s="144" customFormat="1" ht="20.100000000000001" customHeight="1">
      <c r="B159" s="125">
        <v>154</v>
      </c>
      <c r="C159" s="162" t="s">
        <v>26</v>
      </c>
      <c r="D159" s="145" t="s">
        <v>432</v>
      </c>
      <c r="E159" s="241"/>
      <c r="F159" s="238"/>
      <c r="G159" s="536"/>
      <c r="H159" s="219"/>
      <c r="I159" s="242"/>
      <c r="J159" s="242"/>
      <c r="K159" s="242"/>
      <c r="L159" s="242"/>
      <c r="M159" s="242"/>
      <c r="N159" s="242"/>
      <c r="O159" s="222"/>
      <c r="P159" s="222"/>
      <c r="Q159" s="243"/>
      <c r="R159" s="224"/>
      <c r="S159" s="225"/>
      <c r="T159" s="226"/>
      <c r="U159" s="222"/>
      <c r="V159" s="227"/>
      <c r="W159" s="222"/>
      <c r="X159" s="222"/>
      <c r="Y159" s="222"/>
      <c r="Z159" s="222"/>
      <c r="AA159" s="222"/>
      <c r="AB159" s="222"/>
      <c r="AC159" s="224"/>
      <c r="AD159" s="224"/>
      <c r="AE159" s="224"/>
      <c r="AF159" s="224"/>
      <c r="AG159" s="224"/>
      <c r="AH159" s="224"/>
      <c r="AI159" s="229"/>
      <c r="AJ159" s="224"/>
    </row>
    <row r="160" spans="2:36" s="144" customFormat="1" ht="20.100000000000001" customHeight="1">
      <c r="B160" s="125">
        <v>155</v>
      </c>
      <c r="C160" s="162" t="s">
        <v>26</v>
      </c>
      <c r="D160" s="145" t="s">
        <v>433</v>
      </c>
      <c r="E160" s="241"/>
      <c r="F160" s="238"/>
      <c r="G160" s="536"/>
      <c r="H160" s="219"/>
      <c r="I160" s="242"/>
      <c r="J160" s="242"/>
      <c r="K160" s="242"/>
      <c r="L160" s="242"/>
      <c r="M160" s="242"/>
      <c r="N160" s="242"/>
      <c r="O160" s="222"/>
      <c r="P160" s="222"/>
      <c r="Q160" s="243"/>
      <c r="R160" s="224"/>
      <c r="S160" s="225"/>
      <c r="T160" s="226"/>
      <c r="U160" s="222"/>
      <c r="V160" s="227"/>
      <c r="W160" s="222"/>
      <c r="X160" s="222"/>
      <c r="Y160" s="222"/>
      <c r="Z160" s="222"/>
      <c r="AA160" s="222"/>
      <c r="AB160" s="222"/>
      <c r="AC160" s="224"/>
      <c r="AD160" s="224"/>
      <c r="AE160" s="224"/>
      <c r="AF160" s="224"/>
      <c r="AG160" s="224"/>
      <c r="AH160" s="224"/>
      <c r="AI160" s="229"/>
      <c r="AJ160" s="224"/>
    </row>
    <row r="161" spans="2:36" s="144" customFormat="1" ht="20.100000000000001" customHeight="1">
      <c r="B161" s="125">
        <v>156</v>
      </c>
      <c r="C161" s="162" t="s">
        <v>26</v>
      </c>
      <c r="D161" s="145" t="s">
        <v>434</v>
      </c>
      <c r="E161" s="241"/>
      <c r="F161" s="238"/>
      <c r="G161" s="536"/>
      <c r="H161" s="219"/>
      <c r="I161" s="242"/>
      <c r="J161" s="242"/>
      <c r="K161" s="242"/>
      <c r="L161" s="242"/>
      <c r="M161" s="242"/>
      <c r="N161" s="242"/>
      <c r="O161" s="222"/>
      <c r="P161" s="222"/>
      <c r="Q161" s="243"/>
      <c r="R161" s="224"/>
      <c r="S161" s="225"/>
      <c r="T161" s="226"/>
      <c r="U161" s="222"/>
      <c r="V161" s="227"/>
      <c r="W161" s="222"/>
      <c r="X161" s="222"/>
      <c r="Y161" s="222"/>
      <c r="Z161" s="222"/>
      <c r="AA161" s="222"/>
      <c r="AB161" s="222"/>
      <c r="AC161" s="224"/>
      <c r="AD161" s="224"/>
      <c r="AE161" s="224"/>
      <c r="AF161" s="224"/>
      <c r="AG161" s="224"/>
      <c r="AH161" s="224"/>
      <c r="AI161" s="229"/>
      <c r="AJ161" s="224"/>
    </row>
    <row r="162" spans="2:36" s="144" customFormat="1" ht="20.100000000000001" customHeight="1">
      <c r="B162" s="125">
        <v>157</v>
      </c>
      <c r="C162" s="162" t="s">
        <v>26</v>
      </c>
      <c r="D162" s="145" t="s">
        <v>435</v>
      </c>
      <c r="E162" s="241"/>
      <c r="F162" s="238"/>
      <c r="G162" s="536"/>
      <c r="H162" s="219"/>
      <c r="I162" s="242"/>
      <c r="J162" s="242"/>
      <c r="K162" s="242"/>
      <c r="L162" s="242"/>
      <c r="M162" s="242"/>
      <c r="N162" s="242"/>
      <c r="O162" s="222"/>
      <c r="P162" s="222"/>
      <c r="Q162" s="243"/>
      <c r="R162" s="224"/>
      <c r="S162" s="225"/>
      <c r="T162" s="226"/>
      <c r="U162" s="222"/>
      <c r="V162" s="227"/>
      <c r="W162" s="222"/>
      <c r="X162" s="222"/>
      <c r="Y162" s="222"/>
      <c r="Z162" s="222"/>
      <c r="AA162" s="222"/>
      <c r="AB162" s="222"/>
      <c r="AC162" s="224"/>
      <c r="AD162" s="224"/>
      <c r="AE162" s="224"/>
      <c r="AF162" s="224"/>
      <c r="AG162" s="224"/>
      <c r="AH162" s="224"/>
      <c r="AI162" s="229"/>
      <c r="AJ162" s="224"/>
    </row>
    <row r="163" spans="2:36" s="144" customFormat="1" ht="20.100000000000001" customHeight="1">
      <c r="B163" s="125">
        <v>158</v>
      </c>
      <c r="C163" s="162" t="s">
        <v>26</v>
      </c>
      <c r="D163" s="145" t="s">
        <v>436</v>
      </c>
      <c r="E163" s="241"/>
      <c r="F163" s="238"/>
      <c r="G163" s="536"/>
      <c r="H163" s="219"/>
      <c r="I163" s="242"/>
      <c r="J163" s="242"/>
      <c r="K163" s="242"/>
      <c r="L163" s="242"/>
      <c r="M163" s="242"/>
      <c r="N163" s="242"/>
      <c r="O163" s="222"/>
      <c r="P163" s="222"/>
      <c r="Q163" s="243"/>
      <c r="R163" s="224"/>
      <c r="S163" s="225"/>
      <c r="T163" s="226"/>
      <c r="U163" s="222"/>
      <c r="V163" s="227"/>
      <c r="W163" s="222"/>
      <c r="X163" s="222"/>
      <c r="Y163" s="222"/>
      <c r="Z163" s="222"/>
      <c r="AA163" s="222"/>
      <c r="AB163" s="222"/>
      <c r="AC163" s="224"/>
      <c r="AD163" s="224"/>
      <c r="AE163" s="224"/>
      <c r="AF163" s="224"/>
      <c r="AG163" s="224"/>
      <c r="AH163" s="224"/>
      <c r="AI163" s="229"/>
      <c r="AJ163" s="224"/>
    </row>
    <row r="164" spans="2:36" s="144" customFormat="1" ht="20.100000000000001" customHeight="1">
      <c r="B164" s="125">
        <v>159</v>
      </c>
      <c r="C164" s="162" t="s">
        <v>26</v>
      </c>
      <c r="D164" s="145" t="s">
        <v>437</v>
      </c>
      <c r="E164" s="241"/>
      <c r="F164" s="238"/>
      <c r="G164" s="536"/>
      <c r="H164" s="219"/>
      <c r="I164" s="242"/>
      <c r="J164" s="242"/>
      <c r="K164" s="242"/>
      <c r="L164" s="242"/>
      <c r="M164" s="242"/>
      <c r="N164" s="242"/>
      <c r="O164" s="222"/>
      <c r="P164" s="222"/>
      <c r="Q164" s="243"/>
      <c r="R164" s="224"/>
      <c r="S164" s="225"/>
      <c r="T164" s="226"/>
      <c r="U164" s="222"/>
      <c r="V164" s="227"/>
      <c r="W164" s="222"/>
      <c r="X164" s="222"/>
      <c r="Y164" s="222"/>
      <c r="Z164" s="222"/>
      <c r="AA164" s="222"/>
      <c r="AB164" s="222"/>
      <c r="AC164" s="224"/>
      <c r="AD164" s="224"/>
      <c r="AE164" s="224"/>
      <c r="AF164" s="224"/>
      <c r="AG164" s="224"/>
      <c r="AH164" s="224"/>
      <c r="AI164" s="229"/>
      <c r="AJ164" s="224"/>
    </row>
    <row r="165" spans="2:36" s="144" customFormat="1" ht="20.100000000000001" customHeight="1">
      <c r="B165" s="125">
        <v>160</v>
      </c>
      <c r="C165" s="162" t="s">
        <v>26</v>
      </c>
      <c r="D165" s="145" t="s">
        <v>438</v>
      </c>
      <c r="E165" s="447"/>
      <c r="F165" s="158">
        <v>6387</v>
      </c>
      <c r="G165" s="422" t="s">
        <v>3270</v>
      </c>
      <c r="H165" s="59" t="s">
        <v>3271</v>
      </c>
      <c r="I165" s="122">
        <v>1</v>
      </c>
      <c r="J165" s="122">
        <v>1</v>
      </c>
      <c r="K165" s="122">
        <v>0</v>
      </c>
      <c r="L165" s="374"/>
      <c r="M165" s="374"/>
      <c r="N165" s="374"/>
      <c r="O165" s="280"/>
      <c r="P165" s="280"/>
      <c r="Q165" s="128" t="s">
        <v>151</v>
      </c>
      <c r="R165" s="281"/>
      <c r="S165" s="276"/>
      <c r="T165" s="283"/>
      <c r="U165" s="280"/>
      <c r="V165" s="284"/>
      <c r="W165" s="280"/>
      <c r="X165" s="280"/>
      <c r="Y165" s="280"/>
      <c r="Z165" s="280"/>
      <c r="AA165" s="280"/>
      <c r="AB165" s="280"/>
      <c r="AC165" s="281"/>
      <c r="AD165" s="281"/>
      <c r="AE165" s="281"/>
      <c r="AF165" s="281"/>
      <c r="AG165" s="281"/>
      <c r="AH165" s="281"/>
      <c r="AI165" s="285"/>
      <c r="AJ165" s="281"/>
    </row>
    <row r="166" spans="2:36" s="144" customFormat="1" ht="20.100000000000001" customHeight="1">
      <c r="B166" s="125">
        <v>161</v>
      </c>
      <c r="C166" s="162" t="s">
        <v>26</v>
      </c>
      <c r="D166" s="145" t="s">
        <v>439</v>
      </c>
      <c r="E166" s="165" t="s">
        <v>269</v>
      </c>
      <c r="F166" s="158">
        <v>25766</v>
      </c>
      <c r="G166" s="540">
        <f t="shared" si="2"/>
        <v>3.8810835985407123E-5</v>
      </c>
      <c r="H166" s="59" t="s">
        <v>28</v>
      </c>
      <c r="I166" s="184">
        <v>1</v>
      </c>
      <c r="J166" s="184">
        <v>1</v>
      </c>
      <c r="K166" s="184">
        <v>1</v>
      </c>
      <c r="L166" s="184">
        <v>1</v>
      </c>
      <c r="M166" s="184">
        <v>0</v>
      </c>
      <c r="N166" s="184">
        <v>0</v>
      </c>
      <c r="O166" s="79">
        <v>0</v>
      </c>
      <c r="P166" s="79">
        <v>0</v>
      </c>
      <c r="Q166" s="86" t="s">
        <v>174</v>
      </c>
      <c r="R166" s="104" t="s">
        <v>32</v>
      </c>
      <c r="S166" s="105" t="s">
        <v>32</v>
      </c>
      <c r="T166" s="73" t="s">
        <v>174</v>
      </c>
      <c r="U166" s="79">
        <v>5</v>
      </c>
      <c r="V166" s="74" t="s">
        <v>302</v>
      </c>
      <c r="W166" s="79">
        <v>1</v>
      </c>
      <c r="X166" s="79">
        <v>0</v>
      </c>
      <c r="Y166" s="79">
        <v>1</v>
      </c>
      <c r="Z166" s="79">
        <v>0</v>
      </c>
      <c r="AA166" s="79">
        <v>0</v>
      </c>
      <c r="AB166" s="79">
        <v>0</v>
      </c>
      <c r="AC166" s="104" t="s">
        <v>28</v>
      </c>
      <c r="AD166" s="104" t="s">
        <v>32</v>
      </c>
      <c r="AE166" s="104" t="s">
        <v>32</v>
      </c>
      <c r="AF166" s="104" t="s">
        <v>32</v>
      </c>
      <c r="AG166" s="104" t="s">
        <v>32</v>
      </c>
      <c r="AH166" s="104" t="s">
        <v>32</v>
      </c>
      <c r="AI166" s="119">
        <v>5.3</v>
      </c>
      <c r="AJ166" s="104" t="s">
        <v>32</v>
      </c>
    </row>
    <row r="167" spans="2:36" s="144" customFormat="1" ht="20.100000000000001" customHeight="1">
      <c r="B167" s="125">
        <v>162</v>
      </c>
      <c r="C167" s="162" t="s">
        <v>26</v>
      </c>
      <c r="D167" s="145" t="s">
        <v>440</v>
      </c>
      <c r="E167" s="241"/>
      <c r="F167" s="238"/>
      <c r="G167" s="536"/>
      <c r="H167" s="219"/>
      <c r="I167" s="242"/>
      <c r="J167" s="242"/>
      <c r="K167" s="242"/>
      <c r="L167" s="242"/>
      <c r="M167" s="242"/>
      <c r="N167" s="242"/>
      <c r="O167" s="222"/>
      <c r="P167" s="222"/>
      <c r="Q167" s="243"/>
      <c r="R167" s="224"/>
      <c r="S167" s="225"/>
      <c r="T167" s="226"/>
      <c r="U167" s="222"/>
      <c r="V167" s="227"/>
      <c r="W167" s="222"/>
      <c r="X167" s="222"/>
      <c r="Y167" s="222"/>
      <c r="Z167" s="222"/>
      <c r="AA167" s="222"/>
      <c r="AB167" s="222"/>
      <c r="AC167" s="224"/>
      <c r="AD167" s="224"/>
      <c r="AE167" s="224"/>
      <c r="AF167" s="224"/>
      <c r="AG167" s="224"/>
      <c r="AH167" s="224"/>
      <c r="AI167" s="229"/>
      <c r="AJ167" s="224"/>
    </row>
    <row r="168" spans="2:36" s="144" customFormat="1" ht="20.100000000000001" customHeight="1">
      <c r="B168" s="125">
        <v>163</v>
      </c>
      <c r="C168" s="162" t="s">
        <v>26</v>
      </c>
      <c r="D168" s="145" t="s">
        <v>441</v>
      </c>
      <c r="E168" s="241"/>
      <c r="F168" s="238"/>
      <c r="G168" s="536"/>
      <c r="H168" s="219"/>
      <c r="I168" s="242"/>
      <c r="J168" s="242"/>
      <c r="K168" s="242"/>
      <c r="L168" s="242"/>
      <c r="M168" s="242"/>
      <c r="N168" s="242"/>
      <c r="O168" s="222"/>
      <c r="P168" s="222"/>
      <c r="Q168" s="243"/>
      <c r="R168" s="224"/>
      <c r="S168" s="225"/>
      <c r="T168" s="226"/>
      <c r="U168" s="222"/>
      <c r="V168" s="227"/>
      <c r="W168" s="222"/>
      <c r="X168" s="222"/>
      <c r="Y168" s="222"/>
      <c r="Z168" s="222"/>
      <c r="AA168" s="222"/>
      <c r="AB168" s="222"/>
      <c r="AC168" s="224"/>
      <c r="AD168" s="224"/>
      <c r="AE168" s="224"/>
      <c r="AF168" s="224"/>
      <c r="AG168" s="224"/>
      <c r="AH168" s="224"/>
      <c r="AI168" s="229"/>
      <c r="AJ168" s="224"/>
    </row>
    <row r="169" spans="2:36" s="144" customFormat="1" ht="20.100000000000001" customHeight="1">
      <c r="B169" s="125">
        <v>164</v>
      </c>
      <c r="C169" s="162" t="s">
        <v>26</v>
      </c>
      <c r="D169" s="145" t="s">
        <v>442</v>
      </c>
      <c r="E169" s="241"/>
      <c r="F169" s="238"/>
      <c r="G169" s="536"/>
      <c r="H169" s="219"/>
      <c r="I169" s="242"/>
      <c r="J169" s="242"/>
      <c r="K169" s="242"/>
      <c r="L169" s="242"/>
      <c r="M169" s="242"/>
      <c r="N169" s="242"/>
      <c r="O169" s="222"/>
      <c r="P169" s="222"/>
      <c r="Q169" s="243"/>
      <c r="R169" s="224"/>
      <c r="S169" s="225"/>
      <c r="T169" s="226"/>
      <c r="U169" s="222"/>
      <c r="V169" s="227"/>
      <c r="W169" s="222"/>
      <c r="X169" s="222"/>
      <c r="Y169" s="222"/>
      <c r="Z169" s="222"/>
      <c r="AA169" s="222"/>
      <c r="AB169" s="222"/>
      <c r="AC169" s="224"/>
      <c r="AD169" s="224"/>
      <c r="AE169" s="224"/>
      <c r="AF169" s="224"/>
      <c r="AG169" s="224"/>
      <c r="AH169" s="224"/>
      <c r="AI169" s="229"/>
      <c r="AJ169" s="224"/>
    </row>
    <row r="170" spans="2:36" s="144" customFormat="1" ht="20.100000000000001" customHeight="1">
      <c r="B170" s="125">
        <v>165</v>
      </c>
      <c r="C170" s="162" t="s">
        <v>26</v>
      </c>
      <c r="D170" s="145" t="s">
        <v>443</v>
      </c>
      <c r="E170" s="241"/>
      <c r="F170" s="238"/>
      <c r="G170" s="536"/>
      <c r="H170" s="219"/>
      <c r="I170" s="242"/>
      <c r="J170" s="242"/>
      <c r="K170" s="242"/>
      <c r="L170" s="242"/>
      <c r="M170" s="242"/>
      <c r="N170" s="242"/>
      <c r="O170" s="222"/>
      <c r="P170" s="222"/>
      <c r="Q170" s="243"/>
      <c r="R170" s="224"/>
      <c r="S170" s="225"/>
      <c r="T170" s="226"/>
      <c r="U170" s="222"/>
      <c r="V170" s="227"/>
      <c r="W170" s="222"/>
      <c r="X170" s="222"/>
      <c r="Y170" s="222"/>
      <c r="Z170" s="222"/>
      <c r="AA170" s="222"/>
      <c r="AB170" s="222"/>
      <c r="AC170" s="224"/>
      <c r="AD170" s="224"/>
      <c r="AE170" s="224"/>
      <c r="AF170" s="224"/>
      <c r="AG170" s="224"/>
      <c r="AH170" s="224"/>
      <c r="AI170" s="229"/>
      <c r="AJ170" s="224"/>
    </row>
    <row r="171" spans="2:36" s="144" customFormat="1" ht="20.100000000000001" customHeight="1">
      <c r="B171" s="125">
        <v>166</v>
      </c>
      <c r="C171" s="162" t="s">
        <v>26</v>
      </c>
      <c r="D171" s="145" t="s">
        <v>444</v>
      </c>
      <c r="E171" s="241"/>
      <c r="F171" s="238"/>
      <c r="G171" s="536"/>
      <c r="H171" s="219"/>
      <c r="I171" s="242"/>
      <c r="J171" s="242"/>
      <c r="K171" s="242"/>
      <c r="L171" s="242"/>
      <c r="M171" s="242"/>
      <c r="N171" s="242"/>
      <c r="O171" s="222"/>
      <c r="P171" s="222"/>
      <c r="Q171" s="243"/>
      <c r="R171" s="224"/>
      <c r="S171" s="225"/>
      <c r="T171" s="226"/>
      <c r="U171" s="222"/>
      <c r="V171" s="227"/>
      <c r="W171" s="222"/>
      <c r="X171" s="222"/>
      <c r="Y171" s="222"/>
      <c r="Z171" s="222"/>
      <c r="AA171" s="222"/>
      <c r="AB171" s="222"/>
      <c r="AC171" s="224"/>
      <c r="AD171" s="224"/>
      <c r="AE171" s="224"/>
      <c r="AF171" s="224"/>
      <c r="AG171" s="224"/>
      <c r="AH171" s="224"/>
      <c r="AI171" s="229"/>
      <c r="AJ171" s="224"/>
    </row>
    <row r="172" spans="2:36" s="144" customFormat="1" ht="20.100000000000001" customHeight="1">
      <c r="B172" s="125">
        <v>167</v>
      </c>
      <c r="C172" s="162" t="s">
        <v>26</v>
      </c>
      <c r="D172" s="145" t="s">
        <v>445</v>
      </c>
      <c r="E172" s="241"/>
      <c r="F172" s="238"/>
      <c r="G172" s="536"/>
      <c r="H172" s="219"/>
      <c r="I172" s="242"/>
      <c r="J172" s="242"/>
      <c r="K172" s="242"/>
      <c r="L172" s="242"/>
      <c r="M172" s="242"/>
      <c r="N172" s="242"/>
      <c r="O172" s="222"/>
      <c r="P172" s="222"/>
      <c r="Q172" s="243"/>
      <c r="R172" s="224"/>
      <c r="S172" s="225"/>
      <c r="T172" s="226"/>
      <c r="U172" s="222"/>
      <c r="V172" s="227"/>
      <c r="W172" s="222"/>
      <c r="X172" s="222"/>
      <c r="Y172" s="222"/>
      <c r="Z172" s="222"/>
      <c r="AA172" s="222"/>
      <c r="AB172" s="222"/>
      <c r="AC172" s="224"/>
      <c r="AD172" s="224"/>
      <c r="AE172" s="224"/>
      <c r="AF172" s="224"/>
      <c r="AG172" s="224"/>
      <c r="AH172" s="224"/>
      <c r="AI172" s="229"/>
      <c r="AJ172" s="224"/>
    </row>
    <row r="173" spans="2:36" s="144" customFormat="1" ht="20.100000000000001" customHeight="1">
      <c r="B173" s="125">
        <v>168</v>
      </c>
      <c r="C173" s="162" t="s">
        <v>26</v>
      </c>
      <c r="D173" s="145" t="s">
        <v>446</v>
      </c>
      <c r="E173" s="241"/>
      <c r="F173" s="238"/>
      <c r="G173" s="536"/>
      <c r="H173" s="219"/>
      <c r="I173" s="242"/>
      <c r="J173" s="242"/>
      <c r="K173" s="242"/>
      <c r="L173" s="242"/>
      <c r="M173" s="242"/>
      <c r="N173" s="242"/>
      <c r="O173" s="222"/>
      <c r="P173" s="222"/>
      <c r="Q173" s="243"/>
      <c r="R173" s="224"/>
      <c r="S173" s="225"/>
      <c r="T173" s="226"/>
      <c r="U173" s="222"/>
      <c r="V173" s="227"/>
      <c r="W173" s="222"/>
      <c r="X173" s="222"/>
      <c r="Y173" s="222"/>
      <c r="Z173" s="222"/>
      <c r="AA173" s="222"/>
      <c r="AB173" s="222"/>
      <c r="AC173" s="224"/>
      <c r="AD173" s="224"/>
      <c r="AE173" s="224"/>
      <c r="AF173" s="224"/>
      <c r="AG173" s="224"/>
      <c r="AH173" s="224"/>
      <c r="AI173" s="229"/>
      <c r="AJ173" s="224"/>
    </row>
    <row r="174" spans="2:36" s="144" customFormat="1" ht="20.100000000000001" customHeight="1">
      <c r="B174" s="125">
        <v>169</v>
      </c>
      <c r="C174" s="162" t="s">
        <v>26</v>
      </c>
      <c r="D174" s="145" t="s">
        <v>447</v>
      </c>
      <c r="E174" s="241"/>
      <c r="F174" s="238"/>
      <c r="G174" s="536"/>
      <c r="H174" s="219"/>
      <c r="I174" s="242"/>
      <c r="J174" s="242"/>
      <c r="K174" s="242"/>
      <c r="L174" s="242"/>
      <c r="M174" s="242"/>
      <c r="N174" s="242"/>
      <c r="O174" s="222"/>
      <c r="P174" s="222"/>
      <c r="Q174" s="243"/>
      <c r="R174" s="224"/>
      <c r="S174" s="225"/>
      <c r="T174" s="226"/>
      <c r="U174" s="222"/>
      <c r="V174" s="227"/>
      <c r="W174" s="222"/>
      <c r="X174" s="222"/>
      <c r="Y174" s="222"/>
      <c r="Z174" s="222"/>
      <c r="AA174" s="222"/>
      <c r="AB174" s="222"/>
      <c r="AC174" s="224"/>
      <c r="AD174" s="224"/>
      <c r="AE174" s="224"/>
      <c r="AF174" s="224"/>
      <c r="AG174" s="224"/>
      <c r="AH174" s="224"/>
      <c r="AI174" s="229"/>
      <c r="AJ174" s="224"/>
    </row>
    <row r="175" spans="2:36" s="144" customFormat="1" ht="20.100000000000001" customHeight="1">
      <c r="B175" s="125">
        <v>170</v>
      </c>
      <c r="C175" s="162" t="s">
        <v>26</v>
      </c>
      <c r="D175" s="145" t="s">
        <v>448</v>
      </c>
      <c r="E175" s="241"/>
      <c r="F175" s="238"/>
      <c r="G175" s="536"/>
      <c r="H175" s="219"/>
      <c r="I175" s="242"/>
      <c r="J175" s="242"/>
      <c r="K175" s="242"/>
      <c r="L175" s="242"/>
      <c r="M175" s="242"/>
      <c r="N175" s="242"/>
      <c r="O175" s="222"/>
      <c r="P175" s="222"/>
      <c r="Q175" s="243"/>
      <c r="R175" s="224"/>
      <c r="S175" s="225"/>
      <c r="T175" s="226"/>
      <c r="U175" s="222"/>
      <c r="V175" s="227"/>
      <c r="W175" s="222"/>
      <c r="X175" s="222"/>
      <c r="Y175" s="222"/>
      <c r="Z175" s="222"/>
      <c r="AA175" s="222"/>
      <c r="AB175" s="222"/>
      <c r="AC175" s="224"/>
      <c r="AD175" s="224"/>
      <c r="AE175" s="224"/>
      <c r="AF175" s="224"/>
      <c r="AG175" s="224"/>
      <c r="AH175" s="224"/>
      <c r="AI175" s="229"/>
      <c r="AJ175" s="224"/>
    </row>
    <row r="176" spans="2:36" s="144" customFormat="1" ht="20.100000000000001" customHeight="1">
      <c r="B176" s="125">
        <v>171</v>
      </c>
      <c r="C176" s="162" t="s">
        <v>26</v>
      </c>
      <c r="D176" s="145" t="s">
        <v>449</v>
      </c>
      <c r="E176" s="241"/>
      <c r="F176" s="238"/>
      <c r="G176" s="536"/>
      <c r="H176" s="219"/>
      <c r="I176" s="242"/>
      <c r="J176" s="242"/>
      <c r="K176" s="242"/>
      <c r="L176" s="242"/>
      <c r="M176" s="242"/>
      <c r="N176" s="242"/>
      <c r="O176" s="222"/>
      <c r="P176" s="222"/>
      <c r="Q176" s="243"/>
      <c r="R176" s="224"/>
      <c r="S176" s="225"/>
      <c r="T176" s="226"/>
      <c r="U176" s="222"/>
      <c r="V176" s="227"/>
      <c r="W176" s="222"/>
      <c r="X176" s="222"/>
      <c r="Y176" s="222"/>
      <c r="Z176" s="222"/>
      <c r="AA176" s="222"/>
      <c r="AB176" s="222"/>
      <c r="AC176" s="224"/>
      <c r="AD176" s="224"/>
      <c r="AE176" s="224"/>
      <c r="AF176" s="224"/>
      <c r="AG176" s="224"/>
      <c r="AH176" s="224"/>
      <c r="AI176" s="229"/>
      <c r="AJ176" s="224"/>
    </row>
    <row r="177" spans="1:36" s="144" customFormat="1" ht="20.100000000000001" customHeight="1">
      <c r="B177" s="125">
        <v>172</v>
      </c>
      <c r="C177" s="162" t="s">
        <v>26</v>
      </c>
      <c r="D177" s="145" t="s">
        <v>2680</v>
      </c>
      <c r="E177" s="165" t="s">
        <v>2681</v>
      </c>
      <c r="F177" s="158">
        <v>6955</v>
      </c>
      <c r="G177" s="540">
        <f t="shared" si="2"/>
        <v>1.4378145219266715E-4</v>
      </c>
      <c r="H177" s="59" t="s">
        <v>28</v>
      </c>
      <c r="I177" s="184">
        <v>1</v>
      </c>
      <c r="J177" s="184">
        <v>1</v>
      </c>
      <c r="K177" s="184">
        <v>1</v>
      </c>
      <c r="L177" s="184">
        <v>1</v>
      </c>
      <c r="M177" s="184">
        <v>0</v>
      </c>
      <c r="N177" s="184">
        <v>0</v>
      </c>
      <c r="O177" s="79">
        <v>0</v>
      </c>
      <c r="P177" s="79">
        <v>1</v>
      </c>
      <c r="Q177" s="86" t="s">
        <v>302</v>
      </c>
      <c r="R177" s="104" t="s">
        <v>32</v>
      </c>
      <c r="S177" s="105" t="s">
        <v>112</v>
      </c>
      <c r="T177" s="73" t="s">
        <v>204</v>
      </c>
      <c r="U177" s="79">
        <v>13</v>
      </c>
      <c r="V177" s="74" t="s">
        <v>32</v>
      </c>
      <c r="W177" s="79">
        <v>1</v>
      </c>
      <c r="X177" s="79">
        <v>0</v>
      </c>
      <c r="Y177" s="79">
        <v>1</v>
      </c>
      <c r="Z177" s="79">
        <v>0</v>
      </c>
      <c r="AA177" s="79">
        <v>0</v>
      </c>
      <c r="AB177" s="79">
        <v>0</v>
      </c>
      <c r="AC177" s="104" t="s">
        <v>28</v>
      </c>
      <c r="AD177" s="104" t="s">
        <v>32</v>
      </c>
      <c r="AE177" s="104" t="s">
        <v>28</v>
      </c>
      <c r="AF177" s="104" t="s">
        <v>32</v>
      </c>
      <c r="AG177" s="104" t="s">
        <v>32</v>
      </c>
      <c r="AH177" s="104" t="s">
        <v>28</v>
      </c>
      <c r="AI177" s="119">
        <v>5.2</v>
      </c>
      <c r="AJ177" s="104" t="s">
        <v>28</v>
      </c>
    </row>
    <row r="178" spans="1:36" s="144" customFormat="1" ht="20.100000000000001" customHeight="1">
      <c r="B178" s="125">
        <v>173</v>
      </c>
      <c r="C178" s="162" t="s">
        <v>26</v>
      </c>
      <c r="D178" s="145" t="s">
        <v>451</v>
      </c>
      <c r="E178" s="165" t="s">
        <v>452</v>
      </c>
      <c r="F178" s="158">
        <v>2558</v>
      </c>
      <c r="G178" s="540">
        <f t="shared" si="2"/>
        <v>7.0367474589523062E-3</v>
      </c>
      <c r="H178" s="59" t="s">
        <v>28</v>
      </c>
      <c r="I178" s="184">
        <v>2</v>
      </c>
      <c r="J178" s="184">
        <v>2</v>
      </c>
      <c r="K178" s="184">
        <v>2</v>
      </c>
      <c r="L178" s="184">
        <v>0</v>
      </c>
      <c r="M178" s="184">
        <v>2</v>
      </c>
      <c r="N178" s="184">
        <v>0</v>
      </c>
      <c r="O178" s="79">
        <v>0</v>
      </c>
      <c r="P178" s="79">
        <v>0</v>
      </c>
      <c r="Q178" s="86" t="s">
        <v>198</v>
      </c>
      <c r="R178" s="104" t="s">
        <v>32</v>
      </c>
      <c r="S178" s="105" t="s">
        <v>32</v>
      </c>
      <c r="T178" s="73" t="s">
        <v>198</v>
      </c>
      <c r="U178" s="79">
        <v>5</v>
      </c>
      <c r="V178" s="74" t="s">
        <v>349</v>
      </c>
      <c r="W178" s="79">
        <v>18</v>
      </c>
      <c r="X178" s="79">
        <v>5</v>
      </c>
      <c r="Y178" s="79">
        <v>13</v>
      </c>
      <c r="Z178" s="79">
        <v>0</v>
      </c>
      <c r="AA178" s="79">
        <v>0</v>
      </c>
      <c r="AB178" s="79">
        <v>0</v>
      </c>
      <c r="AC178" s="104" t="s">
        <v>28</v>
      </c>
      <c r="AD178" s="104" t="s">
        <v>28</v>
      </c>
      <c r="AE178" s="104" t="s">
        <v>32</v>
      </c>
      <c r="AF178" s="104" t="s">
        <v>28</v>
      </c>
      <c r="AG178" s="104" t="s">
        <v>28</v>
      </c>
      <c r="AH178" s="104" t="s">
        <v>32</v>
      </c>
      <c r="AI178" s="119">
        <v>5</v>
      </c>
      <c r="AJ178" s="104" t="s">
        <v>28</v>
      </c>
    </row>
    <row r="179" spans="1:36" s="144" customFormat="1" ht="20.100000000000001" customHeight="1">
      <c r="B179" s="125">
        <v>174</v>
      </c>
      <c r="C179" s="162" t="s">
        <v>26</v>
      </c>
      <c r="D179" s="145" t="s">
        <v>453</v>
      </c>
      <c r="E179" s="241"/>
      <c r="F179" s="238"/>
      <c r="G179" s="536"/>
      <c r="H179" s="219"/>
      <c r="I179" s="242"/>
      <c r="J179" s="242"/>
      <c r="K179" s="242"/>
      <c r="L179" s="242"/>
      <c r="M179" s="242"/>
      <c r="N179" s="242"/>
      <c r="O179" s="222"/>
      <c r="P179" s="222"/>
      <c r="Q179" s="243"/>
      <c r="R179" s="224"/>
      <c r="S179" s="225"/>
      <c r="T179" s="226"/>
      <c r="U179" s="222"/>
      <c r="V179" s="227"/>
      <c r="W179" s="222"/>
      <c r="X179" s="222"/>
      <c r="Y179" s="222"/>
      <c r="Z179" s="222"/>
      <c r="AA179" s="222"/>
      <c r="AB179" s="222"/>
      <c r="AC179" s="224"/>
      <c r="AD179" s="224"/>
      <c r="AE179" s="224"/>
      <c r="AF179" s="224"/>
      <c r="AG179" s="224"/>
      <c r="AH179" s="224"/>
      <c r="AI179" s="229"/>
      <c r="AJ179" s="224"/>
    </row>
    <row r="180" spans="1:36" s="144" customFormat="1" ht="20.100000000000001" customHeight="1">
      <c r="A180" s="457"/>
      <c r="B180" s="459">
        <v>175</v>
      </c>
      <c r="C180" s="162" t="s">
        <v>26</v>
      </c>
      <c r="D180" s="145" t="s">
        <v>454</v>
      </c>
      <c r="E180" s="278"/>
      <c r="F180" s="158">
        <v>14380</v>
      </c>
      <c r="G180" s="422" t="s">
        <v>3270</v>
      </c>
      <c r="H180" s="59" t="s">
        <v>3271</v>
      </c>
      <c r="I180" s="122">
        <v>1</v>
      </c>
      <c r="J180" s="122">
        <v>1</v>
      </c>
      <c r="K180" s="122">
        <v>0</v>
      </c>
      <c r="L180" s="374"/>
      <c r="M180" s="374"/>
      <c r="N180" s="374"/>
      <c r="O180" s="280"/>
      <c r="P180" s="280"/>
      <c r="Q180" s="128" t="s">
        <v>151</v>
      </c>
      <c r="R180" s="281"/>
      <c r="S180" s="276"/>
      <c r="T180" s="283"/>
      <c r="U180" s="280"/>
      <c r="V180" s="284"/>
      <c r="W180" s="280"/>
      <c r="X180" s="280"/>
      <c r="Y180" s="280"/>
      <c r="Z180" s="280"/>
      <c r="AA180" s="280"/>
      <c r="AB180" s="280"/>
      <c r="AC180" s="281"/>
      <c r="AD180" s="281"/>
      <c r="AE180" s="281"/>
      <c r="AF180" s="281"/>
      <c r="AG180" s="281"/>
      <c r="AH180" s="281"/>
      <c r="AI180" s="285"/>
      <c r="AJ180" s="281"/>
    </row>
    <row r="181" spans="1:36" s="144" customFormat="1" ht="20.100000000000001" customHeight="1">
      <c r="A181" s="458"/>
      <c r="B181" s="460">
        <v>176</v>
      </c>
      <c r="C181" s="162" t="s">
        <v>26</v>
      </c>
      <c r="D181" s="145" t="s">
        <v>455</v>
      </c>
      <c r="E181" s="278"/>
      <c r="F181" s="158">
        <v>23010</v>
      </c>
      <c r="G181" s="422" t="s">
        <v>3270</v>
      </c>
      <c r="H181" s="59" t="s">
        <v>3271</v>
      </c>
      <c r="I181" s="122">
        <v>1</v>
      </c>
      <c r="J181" s="122">
        <v>1</v>
      </c>
      <c r="K181" s="122">
        <v>0</v>
      </c>
      <c r="L181" s="374"/>
      <c r="M181" s="374"/>
      <c r="N181" s="374"/>
      <c r="O181" s="280"/>
      <c r="P181" s="280"/>
      <c r="Q181" s="128" t="s">
        <v>151</v>
      </c>
      <c r="R181" s="281"/>
      <c r="S181" s="276"/>
      <c r="T181" s="283"/>
      <c r="U181" s="280"/>
      <c r="V181" s="284"/>
      <c r="W181" s="280"/>
      <c r="X181" s="280"/>
      <c r="Y181" s="280"/>
      <c r="Z181" s="280"/>
      <c r="AA181" s="280"/>
      <c r="AB181" s="280"/>
      <c r="AC181" s="281"/>
      <c r="AD181" s="281"/>
      <c r="AE181" s="281"/>
      <c r="AF181" s="281"/>
      <c r="AG181" s="281"/>
      <c r="AH181" s="281"/>
      <c r="AI181" s="285"/>
      <c r="AJ181" s="281"/>
    </row>
    <row r="182" spans="1:36" s="144" customFormat="1" ht="20.100000000000001" customHeight="1">
      <c r="B182" s="125">
        <v>177</v>
      </c>
      <c r="C182" s="162" t="s">
        <v>26</v>
      </c>
      <c r="D182" s="145" t="s">
        <v>456</v>
      </c>
      <c r="E182" s="241"/>
      <c r="F182" s="238"/>
      <c r="G182" s="536"/>
      <c r="H182" s="219"/>
      <c r="I182" s="242"/>
      <c r="J182" s="242"/>
      <c r="K182" s="242"/>
      <c r="L182" s="242"/>
      <c r="M182" s="242"/>
      <c r="N182" s="242"/>
      <c r="O182" s="222"/>
      <c r="P182" s="222"/>
      <c r="Q182" s="243"/>
      <c r="R182" s="224"/>
      <c r="S182" s="225"/>
      <c r="T182" s="226"/>
      <c r="U182" s="222"/>
      <c r="V182" s="227"/>
      <c r="W182" s="222"/>
      <c r="X182" s="222"/>
      <c r="Y182" s="222"/>
      <c r="Z182" s="222"/>
      <c r="AA182" s="222"/>
      <c r="AB182" s="222"/>
      <c r="AC182" s="224"/>
      <c r="AD182" s="224"/>
      <c r="AE182" s="224"/>
      <c r="AF182" s="224"/>
      <c r="AG182" s="224"/>
      <c r="AH182" s="224"/>
      <c r="AI182" s="229"/>
      <c r="AJ182" s="224"/>
    </row>
    <row r="183" spans="1:36" s="144" customFormat="1" ht="20.100000000000001" customHeight="1">
      <c r="B183" s="125">
        <v>178</v>
      </c>
      <c r="C183" s="162" t="s">
        <v>26</v>
      </c>
      <c r="D183" s="145" t="s">
        <v>457</v>
      </c>
      <c r="E183" s="241"/>
      <c r="F183" s="238"/>
      <c r="G183" s="536"/>
      <c r="H183" s="219"/>
      <c r="I183" s="242"/>
      <c r="J183" s="242"/>
      <c r="K183" s="242"/>
      <c r="L183" s="242"/>
      <c r="M183" s="242"/>
      <c r="N183" s="242"/>
      <c r="O183" s="222"/>
      <c r="P183" s="222"/>
      <c r="Q183" s="243"/>
      <c r="R183" s="224"/>
      <c r="S183" s="225"/>
      <c r="T183" s="226"/>
      <c r="U183" s="222"/>
      <c r="V183" s="227"/>
      <c r="W183" s="222"/>
      <c r="X183" s="222"/>
      <c r="Y183" s="222"/>
      <c r="Z183" s="222"/>
      <c r="AA183" s="222"/>
      <c r="AB183" s="222"/>
      <c r="AC183" s="224"/>
      <c r="AD183" s="224"/>
      <c r="AE183" s="224"/>
      <c r="AF183" s="224"/>
      <c r="AG183" s="224"/>
      <c r="AH183" s="224"/>
      <c r="AI183" s="229"/>
      <c r="AJ183" s="224"/>
    </row>
    <row r="184" spans="1:36" s="144" customFormat="1" ht="20.100000000000001" customHeight="1">
      <c r="B184" s="125">
        <v>179</v>
      </c>
      <c r="C184" s="162" t="s">
        <v>34</v>
      </c>
      <c r="D184" s="145" t="s">
        <v>458</v>
      </c>
      <c r="E184" s="447"/>
      <c r="F184" s="158">
        <v>275192</v>
      </c>
      <c r="G184" s="422" t="str">
        <f t="shared" si="2"/>
        <v/>
      </c>
      <c r="H184" s="59" t="s">
        <v>2676</v>
      </c>
      <c r="I184" s="122">
        <v>1</v>
      </c>
      <c r="J184" s="122">
        <v>1</v>
      </c>
      <c r="K184" s="122">
        <v>0</v>
      </c>
      <c r="L184" s="374"/>
      <c r="M184" s="374"/>
      <c r="N184" s="374"/>
      <c r="O184" s="280"/>
      <c r="P184" s="280"/>
      <c r="Q184" s="128" t="s">
        <v>151</v>
      </c>
      <c r="R184" s="281"/>
      <c r="S184" s="276"/>
      <c r="T184" s="283"/>
      <c r="U184" s="280"/>
      <c r="V184" s="284"/>
      <c r="W184" s="280"/>
      <c r="X184" s="280"/>
      <c r="Y184" s="280"/>
      <c r="Z184" s="280"/>
      <c r="AA184" s="280"/>
      <c r="AB184" s="280"/>
      <c r="AC184" s="281"/>
      <c r="AD184" s="281"/>
      <c r="AE184" s="281"/>
      <c r="AF184" s="281"/>
      <c r="AG184" s="281"/>
      <c r="AH184" s="281"/>
      <c r="AI184" s="285"/>
      <c r="AJ184" s="281"/>
    </row>
    <row r="185" spans="1:36" s="144" customFormat="1" ht="20.100000000000001" customHeight="1">
      <c r="B185" s="125">
        <v>180</v>
      </c>
      <c r="C185" s="162" t="s">
        <v>34</v>
      </c>
      <c r="D185" s="145" t="s">
        <v>459</v>
      </c>
      <c r="E185" s="165" t="s">
        <v>460</v>
      </c>
      <c r="F185" s="158">
        <v>168466</v>
      </c>
      <c r="G185" s="540">
        <f t="shared" si="2"/>
        <v>2.9679579262284378E-5</v>
      </c>
      <c r="H185" s="59" t="s">
        <v>28</v>
      </c>
      <c r="I185" s="184">
        <v>1</v>
      </c>
      <c r="J185" s="184">
        <v>1</v>
      </c>
      <c r="K185" s="184">
        <v>1</v>
      </c>
      <c r="L185" s="184">
        <v>1</v>
      </c>
      <c r="M185" s="184">
        <v>0</v>
      </c>
      <c r="N185" s="184">
        <v>0</v>
      </c>
      <c r="O185" s="79">
        <v>0</v>
      </c>
      <c r="P185" s="79">
        <v>0</v>
      </c>
      <c r="Q185" s="86" t="s">
        <v>3360</v>
      </c>
      <c r="R185" s="104" t="s">
        <v>28</v>
      </c>
      <c r="S185" s="159" t="s">
        <v>2782</v>
      </c>
      <c r="T185" s="73" t="s">
        <v>3360</v>
      </c>
      <c r="U185" s="79">
        <v>12</v>
      </c>
      <c r="V185" s="74" t="s">
        <v>79</v>
      </c>
      <c r="W185" s="79">
        <v>5</v>
      </c>
      <c r="X185" s="79">
        <v>0</v>
      </c>
      <c r="Y185" s="79">
        <v>3</v>
      </c>
      <c r="Z185" s="79">
        <v>1</v>
      </c>
      <c r="AA185" s="79">
        <v>1</v>
      </c>
      <c r="AB185" s="79">
        <v>0</v>
      </c>
      <c r="AC185" s="104" t="s">
        <v>28</v>
      </c>
      <c r="AD185" s="104" t="s">
        <v>32</v>
      </c>
      <c r="AE185" s="104" t="s">
        <v>32</v>
      </c>
      <c r="AF185" s="104" t="s">
        <v>32</v>
      </c>
      <c r="AG185" s="104" t="s">
        <v>32</v>
      </c>
      <c r="AH185" s="104" t="s">
        <v>32</v>
      </c>
      <c r="AI185" s="119">
        <v>31</v>
      </c>
      <c r="AJ185" s="104" t="s">
        <v>32</v>
      </c>
    </row>
    <row r="186" spans="1:36" s="144" customFormat="1" ht="20.100000000000001" customHeight="1">
      <c r="B186" s="125">
        <v>181</v>
      </c>
      <c r="C186" s="162" t="s">
        <v>34</v>
      </c>
      <c r="D186" s="145" t="s">
        <v>461</v>
      </c>
      <c r="E186" s="165" t="s">
        <v>2696</v>
      </c>
      <c r="F186" s="158">
        <v>223415</v>
      </c>
      <c r="G186" s="540">
        <f t="shared" si="2"/>
        <v>8.9519504061947497E-6</v>
      </c>
      <c r="H186" s="59" t="s">
        <v>28</v>
      </c>
      <c r="I186" s="184">
        <v>1</v>
      </c>
      <c r="J186" s="184">
        <v>1</v>
      </c>
      <c r="K186" s="184">
        <v>1</v>
      </c>
      <c r="L186" s="184">
        <v>0</v>
      </c>
      <c r="M186" s="184">
        <v>1</v>
      </c>
      <c r="N186" s="184">
        <v>0</v>
      </c>
      <c r="O186" s="79">
        <v>0</v>
      </c>
      <c r="P186" s="79">
        <v>0</v>
      </c>
      <c r="Q186" s="86" t="s">
        <v>3360</v>
      </c>
      <c r="R186" s="104" t="s">
        <v>32</v>
      </c>
      <c r="S186" s="105" t="s">
        <v>32</v>
      </c>
      <c r="T186" s="73" t="s">
        <v>3360</v>
      </c>
      <c r="U186" s="79">
        <v>5</v>
      </c>
      <c r="V186" s="74" t="s">
        <v>32</v>
      </c>
      <c r="W186" s="79">
        <v>2</v>
      </c>
      <c r="X186" s="79">
        <v>1</v>
      </c>
      <c r="Y186" s="79">
        <v>0</v>
      </c>
      <c r="Z186" s="79">
        <v>1</v>
      </c>
      <c r="AA186" s="79">
        <v>0</v>
      </c>
      <c r="AB186" s="79">
        <v>0</v>
      </c>
      <c r="AC186" s="104" t="s">
        <v>28</v>
      </c>
      <c r="AD186" s="104" t="s">
        <v>32</v>
      </c>
      <c r="AE186" s="104" t="s">
        <v>32</v>
      </c>
      <c r="AF186" s="104" t="s">
        <v>32</v>
      </c>
      <c r="AG186" s="104" t="s">
        <v>32</v>
      </c>
      <c r="AH186" s="104" t="s">
        <v>32</v>
      </c>
      <c r="AI186" s="119">
        <v>31</v>
      </c>
      <c r="AJ186" s="104" t="s">
        <v>28</v>
      </c>
    </row>
    <row r="187" spans="1:36" s="144" customFormat="1" ht="20.100000000000001" customHeight="1">
      <c r="B187" s="125">
        <v>182</v>
      </c>
      <c r="C187" s="162" t="s">
        <v>34</v>
      </c>
      <c r="D187" s="145" t="s">
        <v>462</v>
      </c>
      <c r="E187" s="447"/>
      <c r="F187" s="158">
        <v>31026</v>
      </c>
      <c r="G187" s="422" t="str">
        <f t="shared" si="2"/>
        <v/>
      </c>
      <c r="H187" s="59" t="s">
        <v>2676</v>
      </c>
      <c r="I187" s="122">
        <v>1</v>
      </c>
      <c r="J187" s="122">
        <v>1</v>
      </c>
      <c r="K187" s="122">
        <v>0</v>
      </c>
      <c r="L187" s="374"/>
      <c r="M187" s="374"/>
      <c r="N187" s="374"/>
      <c r="O187" s="280"/>
      <c r="P187" s="280"/>
      <c r="Q187" s="128" t="s">
        <v>151</v>
      </c>
      <c r="R187" s="281"/>
      <c r="S187" s="276"/>
      <c r="T187" s="283"/>
      <c r="U187" s="280"/>
      <c r="V187" s="284"/>
      <c r="W187" s="280"/>
      <c r="X187" s="280"/>
      <c r="Y187" s="280"/>
      <c r="Z187" s="280"/>
      <c r="AA187" s="280"/>
      <c r="AB187" s="280"/>
      <c r="AC187" s="281"/>
      <c r="AD187" s="281"/>
      <c r="AE187" s="281"/>
      <c r="AF187" s="281"/>
      <c r="AG187" s="281"/>
      <c r="AH187" s="281"/>
      <c r="AI187" s="285"/>
      <c r="AJ187" s="281"/>
    </row>
    <row r="188" spans="1:36" s="144" customFormat="1" ht="20.100000000000001" customHeight="1">
      <c r="B188" s="125">
        <v>183</v>
      </c>
      <c r="C188" s="162" t="s">
        <v>34</v>
      </c>
      <c r="D188" s="145" t="s">
        <v>463</v>
      </c>
      <c r="E188" s="287" t="s">
        <v>1738</v>
      </c>
      <c r="F188" s="188">
        <v>52057</v>
      </c>
      <c r="G188" s="542">
        <f t="shared" si="2"/>
        <v>1.9209712430604912E-5</v>
      </c>
      <c r="H188" s="543" t="s">
        <v>28</v>
      </c>
      <c r="I188" s="288">
        <v>1</v>
      </c>
      <c r="J188" s="288">
        <v>1</v>
      </c>
      <c r="K188" s="288">
        <v>1</v>
      </c>
      <c r="L188" s="288">
        <v>1</v>
      </c>
      <c r="M188" s="288">
        <v>0</v>
      </c>
      <c r="N188" s="288">
        <v>0</v>
      </c>
      <c r="O188" s="135">
        <v>0</v>
      </c>
      <c r="P188" s="135">
        <v>0</v>
      </c>
      <c r="Q188" s="134" t="s">
        <v>464</v>
      </c>
      <c r="R188" s="133" t="s">
        <v>28</v>
      </c>
      <c r="S188" s="159" t="s">
        <v>2783</v>
      </c>
      <c r="T188" s="134" t="s">
        <v>464</v>
      </c>
      <c r="U188" s="135">
        <v>10</v>
      </c>
      <c r="V188" s="131" t="s">
        <v>99</v>
      </c>
      <c r="W188" s="135">
        <v>1</v>
      </c>
      <c r="X188" s="135">
        <v>0</v>
      </c>
      <c r="Y188" s="135">
        <v>1</v>
      </c>
      <c r="Z188" s="135">
        <v>0</v>
      </c>
      <c r="AA188" s="135">
        <v>0</v>
      </c>
      <c r="AB188" s="135">
        <v>0</v>
      </c>
      <c r="AC188" s="133" t="s">
        <v>28</v>
      </c>
      <c r="AD188" s="104" t="s">
        <v>32</v>
      </c>
      <c r="AE188" s="104" t="s">
        <v>32</v>
      </c>
      <c r="AF188" s="104" t="s">
        <v>32</v>
      </c>
      <c r="AG188" s="133" t="s">
        <v>28</v>
      </c>
      <c r="AH188" s="133" t="s">
        <v>32</v>
      </c>
      <c r="AI188" s="136">
        <v>11.8</v>
      </c>
      <c r="AJ188" s="133" t="s">
        <v>32</v>
      </c>
    </row>
    <row r="189" spans="1:36" s="144" customFormat="1" ht="20.100000000000001" customHeight="1">
      <c r="B189" s="125">
        <v>184</v>
      </c>
      <c r="C189" s="162" t="s">
        <v>34</v>
      </c>
      <c r="D189" s="145" t="s">
        <v>465</v>
      </c>
      <c r="E189" s="165" t="s">
        <v>2697</v>
      </c>
      <c r="F189" s="158">
        <v>60378</v>
      </c>
      <c r="G189" s="540">
        <f t="shared" si="2"/>
        <v>1.6562324025307232E-5</v>
      </c>
      <c r="H189" s="59" t="s">
        <v>28</v>
      </c>
      <c r="I189" s="184">
        <v>1</v>
      </c>
      <c r="J189" s="184">
        <v>1</v>
      </c>
      <c r="K189" s="184">
        <v>1</v>
      </c>
      <c r="L189" s="184">
        <v>0</v>
      </c>
      <c r="M189" s="184">
        <v>1</v>
      </c>
      <c r="N189" s="184">
        <v>0</v>
      </c>
      <c r="O189" s="79">
        <v>1</v>
      </c>
      <c r="P189" s="104" t="s">
        <v>32</v>
      </c>
      <c r="Q189" s="86" t="s">
        <v>37</v>
      </c>
      <c r="R189" s="104" t="s">
        <v>32</v>
      </c>
      <c r="S189" s="105" t="s">
        <v>32</v>
      </c>
      <c r="T189" s="73" t="s">
        <v>112</v>
      </c>
      <c r="U189" s="79" t="s">
        <v>112</v>
      </c>
      <c r="V189" s="74" t="s">
        <v>112</v>
      </c>
      <c r="W189" s="79">
        <v>1</v>
      </c>
      <c r="X189" s="79">
        <v>0</v>
      </c>
      <c r="Y189" s="79">
        <v>1</v>
      </c>
      <c r="Z189" s="79">
        <v>0</v>
      </c>
      <c r="AA189" s="79">
        <v>0</v>
      </c>
      <c r="AB189" s="79">
        <v>0</v>
      </c>
      <c r="AC189" s="104" t="s">
        <v>28</v>
      </c>
      <c r="AD189" s="104" t="s">
        <v>32</v>
      </c>
      <c r="AE189" s="104" t="s">
        <v>32</v>
      </c>
      <c r="AF189" s="104" t="s">
        <v>32</v>
      </c>
      <c r="AG189" s="104" t="s">
        <v>32</v>
      </c>
      <c r="AH189" s="104" t="s">
        <v>32</v>
      </c>
      <c r="AI189" s="170" t="s">
        <v>32</v>
      </c>
      <c r="AJ189" s="104" t="s">
        <v>32</v>
      </c>
    </row>
    <row r="190" spans="1:36" s="144" customFormat="1" ht="20.100000000000001" customHeight="1">
      <c r="B190" s="125">
        <v>185</v>
      </c>
      <c r="C190" s="162" t="s">
        <v>34</v>
      </c>
      <c r="D190" s="145" t="s">
        <v>466</v>
      </c>
      <c r="E190" s="165" t="s">
        <v>467</v>
      </c>
      <c r="F190" s="158">
        <v>38253</v>
      </c>
      <c r="G190" s="540">
        <f t="shared" si="2"/>
        <v>2.6141740517083626E-5</v>
      </c>
      <c r="H190" s="59" t="s">
        <v>28</v>
      </c>
      <c r="I190" s="184">
        <v>1</v>
      </c>
      <c r="J190" s="184">
        <v>1</v>
      </c>
      <c r="K190" s="184">
        <v>1</v>
      </c>
      <c r="L190" s="184">
        <v>0</v>
      </c>
      <c r="M190" s="184">
        <v>1</v>
      </c>
      <c r="N190" s="184">
        <v>0</v>
      </c>
      <c r="O190" s="79">
        <v>0</v>
      </c>
      <c r="P190" s="79">
        <v>0</v>
      </c>
      <c r="Q190" s="86" t="s">
        <v>37</v>
      </c>
      <c r="R190" s="104" t="s">
        <v>28</v>
      </c>
      <c r="S190" s="159" t="s">
        <v>2784</v>
      </c>
      <c r="T190" s="73" t="s">
        <v>37</v>
      </c>
      <c r="U190" s="79">
        <v>30</v>
      </c>
      <c r="V190" s="74" t="s">
        <v>32</v>
      </c>
      <c r="W190" s="79">
        <v>1</v>
      </c>
      <c r="X190" s="79">
        <v>0</v>
      </c>
      <c r="Y190" s="79">
        <v>0</v>
      </c>
      <c r="Z190" s="79">
        <v>1</v>
      </c>
      <c r="AA190" s="79">
        <v>0</v>
      </c>
      <c r="AB190" s="79">
        <v>0</v>
      </c>
      <c r="AC190" s="104" t="s">
        <v>32</v>
      </c>
      <c r="AD190" s="104" t="s">
        <v>32</v>
      </c>
      <c r="AE190" s="104" t="s">
        <v>32</v>
      </c>
      <c r="AF190" s="104" t="s">
        <v>32</v>
      </c>
      <c r="AG190" s="104" t="s">
        <v>32</v>
      </c>
      <c r="AH190" s="104" t="s">
        <v>32</v>
      </c>
      <c r="AI190" s="119">
        <v>0</v>
      </c>
      <c r="AJ190" s="104" t="s">
        <v>32</v>
      </c>
    </row>
    <row r="191" spans="1:36" s="144" customFormat="1" ht="20.100000000000001" customHeight="1">
      <c r="B191" s="125">
        <v>186</v>
      </c>
      <c r="C191" s="162" t="s">
        <v>34</v>
      </c>
      <c r="D191" s="145" t="s">
        <v>468</v>
      </c>
      <c r="E191" s="165" t="s">
        <v>469</v>
      </c>
      <c r="F191" s="158">
        <v>54103</v>
      </c>
      <c r="G191" s="540">
        <f t="shared" si="2"/>
        <v>1.8483263404986786E-5</v>
      </c>
      <c r="H191" s="59" t="s">
        <v>28</v>
      </c>
      <c r="I191" s="184">
        <v>1</v>
      </c>
      <c r="J191" s="184">
        <v>1</v>
      </c>
      <c r="K191" s="184">
        <v>1</v>
      </c>
      <c r="L191" s="184">
        <v>1</v>
      </c>
      <c r="M191" s="184">
        <v>0</v>
      </c>
      <c r="N191" s="184">
        <v>0</v>
      </c>
      <c r="O191" s="79">
        <v>0</v>
      </c>
      <c r="P191" s="79">
        <v>0</v>
      </c>
      <c r="Q191" s="86" t="s">
        <v>37</v>
      </c>
      <c r="R191" s="104" t="s">
        <v>28</v>
      </c>
      <c r="S191" s="105" t="s">
        <v>2785</v>
      </c>
      <c r="T191" s="73" t="s">
        <v>79</v>
      </c>
      <c r="U191" s="79">
        <v>6</v>
      </c>
      <c r="V191" s="74" t="s">
        <v>170</v>
      </c>
      <c r="W191" s="79">
        <v>1</v>
      </c>
      <c r="X191" s="79">
        <v>0</v>
      </c>
      <c r="Y191" s="79">
        <v>1</v>
      </c>
      <c r="Z191" s="79">
        <v>0</v>
      </c>
      <c r="AA191" s="79">
        <v>0</v>
      </c>
      <c r="AB191" s="79">
        <v>0</v>
      </c>
      <c r="AC191" s="104" t="s">
        <v>32</v>
      </c>
      <c r="AD191" s="104" t="s">
        <v>32</v>
      </c>
      <c r="AE191" s="104" t="s">
        <v>32</v>
      </c>
      <c r="AF191" s="104" t="s">
        <v>32</v>
      </c>
      <c r="AG191" s="104" t="s">
        <v>28</v>
      </c>
      <c r="AH191" s="104" t="s">
        <v>32</v>
      </c>
      <c r="AI191" s="119">
        <v>7.4</v>
      </c>
      <c r="AJ191" s="104" t="s">
        <v>28</v>
      </c>
    </row>
    <row r="192" spans="1:36" s="144" customFormat="1" ht="20.100000000000001" customHeight="1">
      <c r="B192" s="125">
        <v>187</v>
      </c>
      <c r="C192" s="162" t="s">
        <v>34</v>
      </c>
      <c r="D192" s="145" t="s">
        <v>470</v>
      </c>
      <c r="E192" s="241"/>
      <c r="F192" s="238"/>
      <c r="G192" s="536"/>
      <c r="H192" s="219"/>
      <c r="I192" s="242"/>
      <c r="J192" s="242"/>
      <c r="K192" s="242"/>
      <c r="L192" s="242"/>
      <c r="M192" s="242"/>
      <c r="N192" s="242"/>
      <c r="O192" s="222"/>
      <c r="P192" s="222"/>
      <c r="Q192" s="243"/>
      <c r="R192" s="224"/>
      <c r="S192" s="225"/>
      <c r="T192" s="226"/>
      <c r="U192" s="222"/>
      <c r="V192" s="227"/>
      <c r="W192" s="222"/>
      <c r="X192" s="222"/>
      <c r="Y192" s="222"/>
      <c r="Z192" s="222"/>
      <c r="AA192" s="222"/>
      <c r="AB192" s="222"/>
      <c r="AC192" s="224"/>
      <c r="AD192" s="224"/>
      <c r="AE192" s="224"/>
      <c r="AF192" s="224"/>
      <c r="AG192" s="224"/>
      <c r="AH192" s="224"/>
      <c r="AI192" s="229"/>
      <c r="AJ192" s="224"/>
    </row>
    <row r="193" spans="2:36" s="144" customFormat="1" ht="20.100000000000001" customHeight="1">
      <c r="B193" s="125">
        <v>188</v>
      </c>
      <c r="C193" s="162" t="s">
        <v>34</v>
      </c>
      <c r="D193" s="145" t="s">
        <v>471</v>
      </c>
      <c r="E193" s="241"/>
      <c r="F193" s="238"/>
      <c r="G193" s="536"/>
      <c r="H193" s="219"/>
      <c r="I193" s="242"/>
      <c r="J193" s="242"/>
      <c r="K193" s="242"/>
      <c r="L193" s="242"/>
      <c r="M193" s="242"/>
      <c r="N193" s="242"/>
      <c r="O193" s="222"/>
      <c r="P193" s="222"/>
      <c r="Q193" s="243"/>
      <c r="R193" s="224"/>
      <c r="S193" s="225"/>
      <c r="T193" s="226"/>
      <c r="U193" s="222"/>
      <c r="V193" s="227"/>
      <c r="W193" s="222"/>
      <c r="X193" s="222"/>
      <c r="Y193" s="222"/>
      <c r="Z193" s="222"/>
      <c r="AA193" s="222"/>
      <c r="AB193" s="222"/>
      <c r="AC193" s="224"/>
      <c r="AD193" s="224"/>
      <c r="AE193" s="224"/>
      <c r="AF193" s="224"/>
      <c r="AG193" s="224"/>
      <c r="AH193" s="224"/>
      <c r="AI193" s="229"/>
      <c r="AJ193" s="224"/>
    </row>
    <row r="194" spans="2:36" s="144" customFormat="1" ht="20.100000000000001" customHeight="1">
      <c r="B194" s="125">
        <v>189</v>
      </c>
      <c r="C194" s="162" t="s">
        <v>34</v>
      </c>
      <c r="D194" s="145" t="s">
        <v>472</v>
      </c>
      <c r="E194" s="241"/>
      <c r="F194" s="238"/>
      <c r="G194" s="536"/>
      <c r="H194" s="219"/>
      <c r="I194" s="242"/>
      <c r="J194" s="242"/>
      <c r="K194" s="242"/>
      <c r="L194" s="242"/>
      <c r="M194" s="242"/>
      <c r="N194" s="242"/>
      <c r="O194" s="222"/>
      <c r="P194" s="222"/>
      <c r="Q194" s="243"/>
      <c r="R194" s="224"/>
      <c r="S194" s="225"/>
      <c r="T194" s="226"/>
      <c r="U194" s="222"/>
      <c r="V194" s="227"/>
      <c r="W194" s="222"/>
      <c r="X194" s="222"/>
      <c r="Y194" s="222"/>
      <c r="Z194" s="222"/>
      <c r="AA194" s="222"/>
      <c r="AB194" s="222"/>
      <c r="AC194" s="224"/>
      <c r="AD194" s="224"/>
      <c r="AE194" s="224"/>
      <c r="AF194" s="224"/>
      <c r="AG194" s="224"/>
      <c r="AH194" s="224"/>
      <c r="AI194" s="229"/>
      <c r="AJ194" s="224"/>
    </row>
    <row r="195" spans="2:36" s="144" customFormat="1" ht="20.100000000000001" customHeight="1">
      <c r="B195" s="125">
        <v>190</v>
      </c>
      <c r="C195" s="162" t="s">
        <v>34</v>
      </c>
      <c r="D195" s="145" t="s">
        <v>473</v>
      </c>
      <c r="E195" s="241"/>
      <c r="F195" s="238"/>
      <c r="G195" s="536"/>
      <c r="H195" s="219"/>
      <c r="I195" s="242"/>
      <c r="J195" s="242"/>
      <c r="K195" s="242"/>
      <c r="L195" s="242"/>
      <c r="M195" s="242"/>
      <c r="N195" s="242"/>
      <c r="O195" s="222"/>
      <c r="P195" s="222"/>
      <c r="Q195" s="243"/>
      <c r="R195" s="224"/>
      <c r="S195" s="225"/>
      <c r="T195" s="226"/>
      <c r="U195" s="222"/>
      <c r="V195" s="227"/>
      <c r="W195" s="222"/>
      <c r="X195" s="222"/>
      <c r="Y195" s="222"/>
      <c r="Z195" s="222"/>
      <c r="AA195" s="222"/>
      <c r="AB195" s="222"/>
      <c r="AC195" s="224"/>
      <c r="AD195" s="224"/>
      <c r="AE195" s="224"/>
      <c r="AF195" s="224"/>
      <c r="AG195" s="224"/>
      <c r="AH195" s="224"/>
      <c r="AI195" s="229"/>
      <c r="AJ195" s="224"/>
    </row>
    <row r="196" spans="2:36" s="144" customFormat="1" ht="20.100000000000001" customHeight="1">
      <c r="B196" s="125">
        <v>191</v>
      </c>
      <c r="C196" s="162" t="s">
        <v>34</v>
      </c>
      <c r="D196" s="145" t="s">
        <v>474</v>
      </c>
      <c r="E196" s="241"/>
      <c r="F196" s="238"/>
      <c r="G196" s="536"/>
      <c r="H196" s="219"/>
      <c r="I196" s="242"/>
      <c r="J196" s="242"/>
      <c r="K196" s="242"/>
      <c r="L196" s="242"/>
      <c r="M196" s="242"/>
      <c r="N196" s="242"/>
      <c r="O196" s="222"/>
      <c r="P196" s="222"/>
      <c r="Q196" s="243"/>
      <c r="R196" s="224"/>
      <c r="S196" s="225"/>
      <c r="T196" s="226"/>
      <c r="U196" s="222"/>
      <c r="V196" s="227"/>
      <c r="W196" s="222"/>
      <c r="X196" s="222"/>
      <c r="Y196" s="222"/>
      <c r="Z196" s="222"/>
      <c r="AA196" s="222"/>
      <c r="AB196" s="222"/>
      <c r="AC196" s="224"/>
      <c r="AD196" s="224"/>
      <c r="AE196" s="224"/>
      <c r="AF196" s="224"/>
      <c r="AG196" s="224"/>
      <c r="AH196" s="224"/>
      <c r="AI196" s="229"/>
      <c r="AJ196" s="224"/>
    </row>
    <row r="197" spans="2:36" s="144" customFormat="1" ht="20.100000000000001" customHeight="1">
      <c r="B197" s="125">
        <v>192</v>
      </c>
      <c r="C197" s="162" t="s">
        <v>34</v>
      </c>
      <c r="D197" s="145" t="s">
        <v>475</v>
      </c>
      <c r="E197" s="241"/>
      <c r="F197" s="238"/>
      <c r="G197" s="536"/>
      <c r="H197" s="219"/>
      <c r="I197" s="242"/>
      <c r="J197" s="242"/>
      <c r="K197" s="242"/>
      <c r="L197" s="242"/>
      <c r="M197" s="242"/>
      <c r="N197" s="242"/>
      <c r="O197" s="222"/>
      <c r="P197" s="222"/>
      <c r="Q197" s="243"/>
      <c r="R197" s="224"/>
      <c r="S197" s="225"/>
      <c r="T197" s="226"/>
      <c r="U197" s="222"/>
      <c r="V197" s="227"/>
      <c r="W197" s="222"/>
      <c r="X197" s="222"/>
      <c r="Y197" s="222"/>
      <c r="Z197" s="222"/>
      <c r="AA197" s="222"/>
      <c r="AB197" s="222"/>
      <c r="AC197" s="224"/>
      <c r="AD197" s="224"/>
      <c r="AE197" s="224"/>
      <c r="AF197" s="224"/>
      <c r="AG197" s="224"/>
      <c r="AH197" s="224"/>
      <c r="AI197" s="229"/>
      <c r="AJ197" s="224"/>
    </row>
    <row r="198" spans="2:36" s="144" customFormat="1" ht="20.100000000000001" customHeight="1">
      <c r="B198" s="125">
        <v>193</v>
      </c>
      <c r="C198" s="162" t="s">
        <v>34</v>
      </c>
      <c r="D198" s="145" t="s">
        <v>476</v>
      </c>
      <c r="E198" s="165" t="s">
        <v>477</v>
      </c>
      <c r="F198" s="158">
        <v>9044</v>
      </c>
      <c r="G198" s="540">
        <f t="shared" ref="G198:G261" si="3">IF(W198="","",W198/F198)</f>
        <v>1.1057054400707652E-4</v>
      </c>
      <c r="H198" s="59" t="s">
        <v>28</v>
      </c>
      <c r="I198" s="184">
        <v>1</v>
      </c>
      <c r="J198" s="184">
        <v>1</v>
      </c>
      <c r="K198" s="184">
        <v>1</v>
      </c>
      <c r="L198" s="184">
        <v>0</v>
      </c>
      <c r="M198" s="184">
        <v>1</v>
      </c>
      <c r="N198" s="184">
        <v>0</v>
      </c>
      <c r="O198" s="79">
        <v>0</v>
      </c>
      <c r="P198" s="79">
        <v>0</v>
      </c>
      <c r="Q198" s="86" t="s">
        <v>3360</v>
      </c>
      <c r="R198" s="104" t="s">
        <v>32</v>
      </c>
      <c r="S198" s="105" t="s">
        <v>32</v>
      </c>
      <c r="T198" s="73" t="s">
        <v>37</v>
      </c>
      <c r="U198" s="79">
        <v>5</v>
      </c>
      <c r="V198" s="74" t="s">
        <v>112</v>
      </c>
      <c r="W198" s="79">
        <v>1</v>
      </c>
      <c r="X198" s="79">
        <v>0</v>
      </c>
      <c r="Y198" s="79">
        <v>1</v>
      </c>
      <c r="Z198" s="79">
        <v>0</v>
      </c>
      <c r="AA198" s="79">
        <v>0</v>
      </c>
      <c r="AB198" s="79">
        <v>0</v>
      </c>
      <c r="AC198" s="104" t="s">
        <v>28</v>
      </c>
      <c r="AD198" s="104" t="s">
        <v>32</v>
      </c>
      <c r="AE198" s="104" t="s">
        <v>32</v>
      </c>
      <c r="AF198" s="104" t="s">
        <v>32</v>
      </c>
      <c r="AG198" s="104" t="s">
        <v>32</v>
      </c>
      <c r="AH198" s="104" t="s">
        <v>32</v>
      </c>
      <c r="AI198" s="170" t="s">
        <v>32</v>
      </c>
      <c r="AJ198" s="104" t="s">
        <v>32</v>
      </c>
    </row>
    <row r="199" spans="2:36" s="144" customFormat="1" ht="20.100000000000001" customHeight="1">
      <c r="B199" s="125">
        <v>194</v>
      </c>
      <c r="C199" s="162" t="s">
        <v>34</v>
      </c>
      <c r="D199" s="145" t="s">
        <v>478</v>
      </c>
      <c r="E199" s="165" t="s">
        <v>479</v>
      </c>
      <c r="F199" s="158">
        <v>7346</v>
      </c>
      <c r="G199" s="540">
        <f t="shared" si="3"/>
        <v>2.7225701061802342E-4</v>
      </c>
      <c r="H199" s="59" t="s">
        <v>28</v>
      </c>
      <c r="I199" s="184">
        <v>1</v>
      </c>
      <c r="J199" s="184">
        <v>1</v>
      </c>
      <c r="K199" s="184">
        <v>1</v>
      </c>
      <c r="L199" s="184">
        <v>0</v>
      </c>
      <c r="M199" s="184">
        <v>1</v>
      </c>
      <c r="N199" s="184">
        <v>0</v>
      </c>
      <c r="O199" s="79">
        <v>0</v>
      </c>
      <c r="P199" s="79">
        <v>0</v>
      </c>
      <c r="Q199" s="86" t="s">
        <v>3360</v>
      </c>
      <c r="R199" s="104" t="s">
        <v>28</v>
      </c>
      <c r="S199" s="159" t="s">
        <v>2786</v>
      </c>
      <c r="T199" s="73" t="s">
        <v>37</v>
      </c>
      <c r="U199" s="79">
        <v>27</v>
      </c>
      <c r="V199" s="74" t="s">
        <v>32</v>
      </c>
      <c r="W199" s="79">
        <v>2</v>
      </c>
      <c r="X199" s="79">
        <v>0</v>
      </c>
      <c r="Y199" s="79">
        <v>2</v>
      </c>
      <c r="Z199" s="79">
        <v>0</v>
      </c>
      <c r="AA199" s="79">
        <v>0</v>
      </c>
      <c r="AB199" s="79">
        <v>0</v>
      </c>
      <c r="AC199" s="104" t="s">
        <v>28</v>
      </c>
      <c r="AD199" s="104" t="s">
        <v>32</v>
      </c>
      <c r="AE199" s="104" t="s">
        <v>32</v>
      </c>
      <c r="AF199" s="104" t="s">
        <v>32</v>
      </c>
      <c r="AG199" s="104" t="s">
        <v>32</v>
      </c>
      <c r="AH199" s="104" t="s">
        <v>32</v>
      </c>
      <c r="AI199" s="119">
        <v>0</v>
      </c>
      <c r="AJ199" s="104" t="s">
        <v>32</v>
      </c>
    </row>
    <row r="200" spans="2:36" s="144" customFormat="1" ht="20.100000000000001" customHeight="1">
      <c r="B200" s="125">
        <v>195</v>
      </c>
      <c r="C200" s="162" t="s">
        <v>34</v>
      </c>
      <c r="D200" s="145" t="s">
        <v>480</v>
      </c>
      <c r="E200" s="241"/>
      <c r="F200" s="238"/>
      <c r="G200" s="536"/>
      <c r="H200" s="219"/>
      <c r="I200" s="242"/>
      <c r="J200" s="242"/>
      <c r="K200" s="242"/>
      <c r="L200" s="242"/>
      <c r="M200" s="242"/>
      <c r="N200" s="242"/>
      <c r="O200" s="222"/>
      <c r="P200" s="222"/>
      <c r="Q200" s="243"/>
      <c r="R200" s="224"/>
      <c r="S200" s="225"/>
      <c r="T200" s="226"/>
      <c r="U200" s="222"/>
      <c r="V200" s="227"/>
      <c r="W200" s="222"/>
      <c r="X200" s="222"/>
      <c r="Y200" s="222"/>
      <c r="Z200" s="222"/>
      <c r="AA200" s="222"/>
      <c r="AB200" s="222"/>
      <c r="AC200" s="224"/>
      <c r="AD200" s="224"/>
      <c r="AE200" s="224"/>
      <c r="AF200" s="224"/>
      <c r="AG200" s="224"/>
      <c r="AH200" s="224"/>
      <c r="AI200" s="229"/>
      <c r="AJ200" s="224"/>
    </row>
    <row r="201" spans="2:36" s="144" customFormat="1" ht="20.100000000000001" customHeight="1">
      <c r="B201" s="125">
        <v>196</v>
      </c>
      <c r="C201" s="162" t="s">
        <v>34</v>
      </c>
      <c r="D201" s="145" t="s">
        <v>481</v>
      </c>
      <c r="E201" s="165" t="s">
        <v>482</v>
      </c>
      <c r="F201" s="158">
        <v>16021</v>
      </c>
      <c r="G201" s="540">
        <f t="shared" si="3"/>
        <v>6.8659883902378129E-4</v>
      </c>
      <c r="H201" s="59" t="s">
        <v>28</v>
      </c>
      <c r="I201" s="184">
        <v>1</v>
      </c>
      <c r="J201" s="184">
        <v>1</v>
      </c>
      <c r="K201" s="184">
        <v>1</v>
      </c>
      <c r="L201" s="184">
        <v>1</v>
      </c>
      <c r="M201" s="184">
        <v>0</v>
      </c>
      <c r="N201" s="184">
        <v>0</v>
      </c>
      <c r="O201" s="79">
        <v>0</v>
      </c>
      <c r="P201" s="79">
        <v>0</v>
      </c>
      <c r="Q201" s="86" t="s">
        <v>29</v>
      </c>
      <c r="R201" s="104" t="s">
        <v>28</v>
      </c>
      <c r="S201" s="159" t="s">
        <v>2787</v>
      </c>
      <c r="T201" s="73" t="s">
        <v>29</v>
      </c>
      <c r="U201" s="79">
        <v>40</v>
      </c>
      <c r="V201" s="74" t="s">
        <v>79</v>
      </c>
      <c r="W201" s="79">
        <v>11</v>
      </c>
      <c r="X201" s="79">
        <v>0</v>
      </c>
      <c r="Y201" s="79">
        <v>9</v>
      </c>
      <c r="Z201" s="79">
        <v>2</v>
      </c>
      <c r="AA201" s="79">
        <v>0</v>
      </c>
      <c r="AB201" s="79">
        <v>0</v>
      </c>
      <c r="AC201" s="104" t="s">
        <v>32</v>
      </c>
      <c r="AD201" s="104" t="s">
        <v>32</v>
      </c>
      <c r="AE201" s="104" t="s">
        <v>32</v>
      </c>
      <c r="AF201" s="104" t="s">
        <v>32</v>
      </c>
      <c r="AG201" s="104" t="s">
        <v>28</v>
      </c>
      <c r="AH201" s="104" t="s">
        <v>28</v>
      </c>
      <c r="AI201" s="119">
        <v>3385.7</v>
      </c>
      <c r="AJ201" s="104" t="s">
        <v>28</v>
      </c>
    </row>
    <row r="202" spans="2:36" s="144" customFormat="1" ht="20.100000000000001" customHeight="1">
      <c r="B202" s="125">
        <v>197</v>
      </c>
      <c r="C202" s="162" t="s">
        <v>34</v>
      </c>
      <c r="D202" s="145" t="s">
        <v>483</v>
      </c>
      <c r="E202" s="272"/>
      <c r="F202" s="238"/>
      <c r="G202" s="536"/>
      <c r="H202" s="219"/>
      <c r="I202" s="242"/>
      <c r="J202" s="242"/>
      <c r="K202" s="242"/>
      <c r="L202" s="242"/>
      <c r="M202" s="242"/>
      <c r="N202" s="242"/>
      <c r="O202" s="222"/>
      <c r="P202" s="222"/>
      <c r="Q202" s="223"/>
      <c r="R202" s="224"/>
      <c r="S202" s="225"/>
      <c r="T202" s="226"/>
      <c r="U202" s="222"/>
      <c r="V202" s="227"/>
      <c r="W202" s="222"/>
      <c r="X202" s="222"/>
      <c r="Y202" s="222"/>
      <c r="Z202" s="222"/>
      <c r="AA202" s="222"/>
      <c r="AB202" s="222"/>
      <c r="AC202" s="224"/>
      <c r="AD202" s="224"/>
      <c r="AE202" s="224"/>
      <c r="AF202" s="224"/>
      <c r="AG202" s="224"/>
      <c r="AH202" s="224"/>
      <c r="AI202" s="229"/>
      <c r="AJ202" s="224"/>
    </row>
    <row r="203" spans="2:36" s="144" customFormat="1" ht="20.100000000000001" customHeight="1">
      <c r="B203" s="125">
        <v>198</v>
      </c>
      <c r="C203" s="162" t="s">
        <v>34</v>
      </c>
      <c r="D203" s="145" t="s">
        <v>484</v>
      </c>
      <c r="E203" s="290" t="s">
        <v>485</v>
      </c>
      <c r="F203" s="158">
        <v>7326</v>
      </c>
      <c r="G203" s="540">
        <f t="shared" si="3"/>
        <v>1.3650013650013651E-4</v>
      </c>
      <c r="H203" s="59" t="s">
        <v>28</v>
      </c>
      <c r="I203" s="184">
        <v>1</v>
      </c>
      <c r="J203" s="184">
        <v>1</v>
      </c>
      <c r="K203" s="184">
        <v>1</v>
      </c>
      <c r="L203" s="184">
        <v>0</v>
      </c>
      <c r="M203" s="184">
        <v>1</v>
      </c>
      <c r="N203" s="184">
        <v>0</v>
      </c>
      <c r="O203" s="79">
        <v>0</v>
      </c>
      <c r="P203" s="79">
        <v>0</v>
      </c>
      <c r="Q203" s="86" t="s">
        <v>37</v>
      </c>
      <c r="R203" s="104" t="s">
        <v>32</v>
      </c>
      <c r="S203" s="105" t="s">
        <v>32</v>
      </c>
      <c r="T203" s="73" t="s">
        <v>37</v>
      </c>
      <c r="U203" s="79">
        <v>26</v>
      </c>
      <c r="V203" s="74" t="s">
        <v>32</v>
      </c>
      <c r="W203" s="79">
        <v>1</v>
      </c>
      <c r="X203" s="79">
        <v>0</v>
      </c>
      <c r="Y203" s="79">
        <v>1</v>
      </c>
      <c r="Z203" s="79">
        <v>0</v>
      </c>
      <c r="AA203" s="79">
        <v>0</v>
      </c>
      <c r="AB203" s="79">
        <v>0</v>
      </c>
      <c r="AC203" s="104" t="s">
        <v>28</v>
      </c>
      <c r="AD203" s="104" t="s">
        <v>28</v>
      </c>
      <c r="AE203" s="104" t="s">
        <v>32</v>
      </c>
      <c r="AF203" s="104" t="s">
        <v>32</v>
      </c>
      <c r="AG203" s="104" t="s">
        <v>28</v>
      </c>
      <c r="AH203" s="104" t="s">
        <v>28</v>
      </c>
      <c r="AI203" s="119">
        <v>5.7</v>
      </c>
      <c r="AJ203" s="104" t="s">
        <v>28</v>
      </c>
    </row>
    <row r="204" spans="2:36" s="144" customFormat="1" ht="20.100000000000001" customHeight="1">
      <c r="B204" s="125">
        <v>199</v>
      </c>
      <c r="C204" s="162" t="s">
        <v>34</v>
      </c>
      <c r="D204" s="145" t="s">
        <v>486</v>
      </c>
      <c r="E204" s="241"/>
      <c r="F204" s="238"/>
      <c r="G204" s="536"/>
      <c r="H204" s="219"/>
      <c r="I204" s="242"/>
      <c r="J204" s="242"/>
      <c r="K204" s="242"/>
      <c r="L204" s="242"/>
      <c r="M204" s="242"/>
      <c r="N204" s="242"/>
      <c r="O204" s="222"/>
      <c r="P204" s="222"/>
      <c r="Q204" s="243"/>
      <c r="R204" s="224"/>
      <c r="S204" s="225"/>
      <c r="T204" s="226"/>
      <c r="U204" s="222"/>
      <c r="V204" s="227"/>
      <c r="W204" s="222"/>
      <c r="X204" s="222"/>
      <c r="Y204" s="222"/>
      <c r="Z204" s="222"/>
      <c r="AA204" s="222"/>
      <c r="AB204" s="222"/>
      <c r="AC204" s="224"/>
      <c r="AD204" s="224"/>
      <c r="AE204" s="224"/>
      <c r="AF204" s="224"/>
      <c r="AG204" s="224"/>
      <c r="AH204" s="224"/>
      <c r="AI204" s="229"/>
      <c r="AJ204" s="224"/>
    </row>
    <row r="205" spans="2:36" s="144" customFormat="1" ht="20.100000000000001" customHeight="1">
      <c r="B205" s="125">
        <v>200</v>
      </c>
      <c r="C205" s="162" t="s">
        <v>34</v>
      </c>
      <c r="D205" s="145" t="s">
        <v>487</v>
      </c>
      <c r="E205" s="241"/>
      <c r="F205" s="238"/>
      <c r="G205" s="536"/>
      <c r="H205" s="219"/>
      <c r="I205" s="242"/>
      <c r="J205" s="242"/>
      <c r="K205" s="242"/>
      <c r="L205" s="242"/>
      <c r="M205" s="242"/>
      <c r="N205" s="242"/>
      <c r="O205" s="222"/>
      <c r="P205" s="222"/>
      <c r="Q205" s="243"/>
      <c r="R205" s="224"/>
      <c r="S205" s="225"/>
      <c r="T205" s="226"/>
      <c r="U205" s="222"/>
      <c r="V205" s="227"/>
      <c r="W205" s="222"/>
      <c r="X205" s="222"/>
      <c r="Y205" s="222"/>
      <c r="Z205" s="222"/>
      <c r="AA205" s="222"/>
      <c r="AB205" s="222"/>
      <c r="AC205" s="224"/>
      <c r="AD205" s="224"/>
      <c r="AE205" s="224"/>
      <c r="AF205" s="224"/>
      <c r="AG205" s="224"/>
      <c r="AH205" s="224"/>
      <c r="AI205" s="229"/>
      <c r="AJ205" s="224"/>
    </row>
    <row r="206" spans="2:36" s="144" customFormat="1" ht="20.100000000000001" customHeight="1">
      <c r="B206" s="125">
        <v>201</v>
      </c>
      <c r="C206" s="162" t="s">
        <v>34</v>
      </c>
      <c r="D206" s="145" t="s">
        <v>488</v>
      </c>
      <c r="E206" s="241"/>
      <c r="F206" s="238"/>
      <c r="G206" s="536"/>
      <c r="H206" s="219"/>
      <c r="I206" s="242"/>
      <c r="J206" s="242"/>
      <c r="K206" s="242"/>
      <c r="L206" s="242"/>
      <c r="M206" s="242"/>
      <c r="N206" s="242"/>
      <c r="O206" s="222"/>
      <c r="P206" s="222"/>
      <c r="Q206" s="243"/>
      <c r="R206" s="224"/>
      <c r="S206" s="225"/>
      <c r="T206" s="226"/>
      <c r="U206" s="222"/>
      <c r="V206" s="227"/>
      <c r="W206" s="222"/>
      <c r="X206" s="222"/>
      <c r="Y206" s="222"/>
      <c r="Z206" s="222"/>
      <c r="AA206" s="222"/>
      <c r="AB206" s="222"/>
      <c r="AC206" s="224"/>
      <c r="AD206" s="224"/>
      <c r="AE206" s="224"/>
      <c r="AF206" s="224"/>
      <c r="AG206" s="224"/>
      <c r="AH206" s="224"/>
      <c r="AI206" s="229"/>
      <c r="AJ206" s="224"/>
    </row>
    <row r="207" spans="2:36" s="144" customFormat="1" ht="20.100000000000001" customHeight="1">
      <c r="B207" s="125">
        <v>202</v>
      </c>
      <c r="C207" s="162" t="s">
        <v>34</v>
      </c>
      <c r="D207" s="145" t="s">
        <v>489</v>
      </c>
      <c r="E207" s="241"/>
      <c r="F207" s="238"/>
      <c r="G207" s="536"/>
      <c r="H207" s="219"/>
      <c r="I207" s="242"/>
      <c r="J207" s="242"/>
      <c r="K207" s="242"/>
      <c r="L207" s="242"/>
      <c r="M207" s="242"/>
      <c r="N207" s="242"/>
      <c r="O207" s="222"/>
      <c r="P207" s="222"/>
      <c r="Q207" s="243"/>
      <c r="R207" s="224"/>
      <c r="S207" s="225"/>
      <c r="T207" s="226"/>
      <c r="U207" s="222"/>
      <c r="V207" s="227"/>
      <c r="W207" s="222"/>
      <c r="X207" s="222"/>
      <c r="Y207" s="222"/>
      <c r="Z207" s="222"/>
      <c r="AA207" s="222"/>
      <c r="AB207" s="222"/>
      <c r="AC207" s="224"/>
      <c r="AD207" s="224"/>
      <c r="AE207" s="224"/>
      <c r="AF207" s="224"/>
      <c r="AG207" s="224"/>
      <c r="AH207" s="224"/>
      <c r="AI207" s="229"/>
      <c r="AJ207" s="224"/>
    </row>
    <row r="208" spans="2:36" s="144" customFormat="1" ht="20.100000000000001" customHeight="1">
      <c r="B208" s="125">
        <v>203</v>
      </c>
      <c r="C208" s="162" t="s">
        <v>34</v>
      </c>
      <c r="D208" s="145" t="s">
        <v>490</v>
      </c>
      <c r="E208" s="241"/>
      <c r="F208" s="238"/>
      <c r="G208" s="536"/>
      <c r="H208" s="219"/>
      <c r="I208" s="242"/>
      <c r="J208" s="242"/>
      <c r="K208" s="242"/>
      <c r="L208" s="242"/>
      <c r="M208" s="242"/>
      <c r="N208" s="242"/>
      <c r="O208" s="222"/>
      <c r="P208" s="222"/>
      <c r="Q208" s="243"/>
      <c r="R208" s="224"/>
      <c r="S208" s="225"/>
      <c r="T208" s="226"/>
      <c r="U208" s="222"/>
      <c r="V208" s="227"/>
      <c r="W208" s="222"/>
      <c r="X208" s="222"/>
      <c r="Y208" s="222"/>
      <c r="Z208" s="222"/>
      <c r="AA208" s="222"/>
      <c r="AB208" s="222"/>
      <c r="AC208" s="224"/>
      <c r="AD208" s="224"/>
      <c r="AE208" s="224"/>
      <c r="AF208" s="224"/>
      <c r="AG208" s="224"/>
      <c r="AH208" s="224"/>
      <c r="AI208" s="229"/>
      <c r="AJ208" s="224"/>
    </row>
    <row r="209" spans="2:36" s="144" customFormat="1" ht="20.100000000000001" customHeight="1">
      <c r="B209" s="125">
        <v>204</v>
      </c>
      <c r="C209" s="162" t="s">
        <v>34</v>
      </c>
      <c r="D209" s="145" t="s">
        <v>491</v>
      </c>
      <c r="E209" s="241"/>
      <c r="F209" s="238"/>
      <c r="G209" s="536"/>
      <c r="H209" s="219"/>
      <c r="I209" s="242"/>
      <c r="J209" s="242"/>
      <c r="K209" s="242"/>
      <c r="L209" s="242"/>
      <c r="M209" s="242"/>
      <c r="N209" s="242"/>
      <c r="O209" s="222"/>
      <c r="P209" s="222"/>
      <c r="Q209" s="243"/>
      <c r="R209" s="224"/>
      <c r="S209" s="225"/>
      <c r="T209" s="226"/>
      <c r="U209" s="222"/>
      <c r="V209" s="227"/>
      <c r="W209" s="222"/>
      <c r="X209" s="222"/>
      <c r="Y209" s="222"/>
      <c r="Z209" s="222"/>
      <c r="AA209" s="222"/>
      <c r="AB209" s="222"/>
      <c r="AC209" s="224"/>
      <c r="AD209" s="224"/>
      <c r="AE209" s="224"/>
      <c r="AF209" s="224"/>
      <c r="AG209" s="224"/>
      <c r="AH209" s="224"/>
      <c r="AI209" s="229"/>
      <c r="AJ209" s="224"/>
    </row>
    <row r="210" spans="2:36" s="144" customFormat="1" ht="20.100000000000001" customHeight="1">
      <c r="B210" s="125">
        <v>205</v>
      </c>
      <c r="C210" s="162" t="s">
        <v>34</v>
      </c>
      <c r="D210" s="145" t="s">
        <v>492</v>
      </c>
      <c r="E210" s="291" t="s">
        <v>493</v>
      </c>
      <c r="F210" s="158">
        <v>4229</v>
      </c>
      <c r="G210" s="540">
        <f t="shared" si="3"/>
        <v>2.3646252069047056E-4</v>
      </c>
      <c r="H210" s="59" t="s">
        <v>28</v>
      </c>
      <c r="I210" s="184">
        <v>1</v>
      </c>
      <c r="J210" s="184">
        <v>1</v>
      </c>
      <c r="K210" s="184">
        <v>1</v>
      </c>
      <c r="L210" s="184">
        <v>0</v>
      </c>
      <c r="M210" s="184">
        <v>1</v>
      </c>
      <c r="N210" s="184">
        <v>0</v>
      </c>
      <c r="O210" s="79">
        <v>0</v>
      </c>
      <c r="P210" s="79">
        <v>0</v>
      </c>
      <c r="Q210" s="86" t="s">
        <v>3360</v>
      </c>
      <c r="R210" s="104" t="s">
        <v>32</v>
      </c>
      <c r="S210" s="105" t="s">
        <v>32</v>
      </c>
      <c r="T210" s="73" t="s">
        <v>37</v>
      </c>
      <c r="U210" s="79">
        <v>20</v>
      </c>
      <c r="V210" s="74" t="s">
        <v>32</v>
      </c>
      <c r="W210" s="79">
        <v>1</v>
      </c>
      <c r="X210" s="79">
        <v>0</v>
      </c>
      <c r="Y210" s="79">
        <v>2</v>
      </c>
      <c r="Z210" s="79">
        <v>0</v>
      </c>
      <c r="AA210" s="79">
        <v>0</v>
      </c>
      <c r="AB210" s="79">
        <v>0</v>
      </c>
      <c r="AC210" s="104" t="s">
        <v>28</v>
      </c>
      <c r="AD210" s="104" t="s">
        <v>32</v>
      </c>
      <c r="AE210" s="104" t="s">
        <v>32</v>
      </c>
      <c r="AF210" s="104" t="s">
        <v>32</v>
      </c>
      <c r="AG210" s="104" t="s">
        <v>28</v>
      </c>
      <c r="AH210" s="104" t="s">
        <v>32</v>
      </c>
      <c r="AI210" s="119">
        <v>1.7</v>
      </c>
      <c r="AJ210" s="104" t="s">
        <v>28</v>
      </c>
    </row>
    <row r="211" spans="2:36" s="144" customFormat="1" ht="20.100000000000001" customHeight="1">
      <c r="B211" s="125">
        <v>206</v>
      </c>
      <c r="C211" s="162" t="s">
        <v>34</v>
      </c>
      <c r="D211" s="145" t="s">
        <v>494</v>
      </c>
      <c r="E211" s="165" t="s">
        <v>495</v>
      </c>
      <c r="F211" s="158">
        <v>16428</v>
      </c>
      <c r="G211" s="540">
        <f t="shared" si="3"/>
        <v>6.0871682493304114E-5</v>
      </c>
      <c r="H211" s="59" t="s">
        <v>28</v>
      </c>
      <c r="I211" s="184">
        <v>1</v>
      </c>
      <c r="J211" s="184">
        <v>1</v>
      </c>
      <c r="K211" s="184">
        <v>1</v>
      </c>
      <c r="L211" s="184">
        <v>0</v>
      </c>
      <c r="M211" s="184">
        <v>1</v>
      </c>
      <c r="N211" s="184">
        <v>0</v>
      </c>
      <c r="O211" s="79">
        <v>0</v>
      </c>
      <c r="P211" s="79">
        <v>1</v>
      </c>
      <c r="Q211" s="86" t="s">
        <v>37</v>
      </c>
      <c r="R211" s="104" t="s">
        <v>32</v>
      </c>
      <c r="S211" s="105" t="s">
        <v>32</v>
      </c>
      <c r="T211" s="73" t="s">
        <v>37</v>
      </c>
      <c r="U211" s="79">
        <v>5</v>
      </c>
      <c r="V211" s="74" t="s">
        <v>170</v>
      </c>
      <c r="W211" s="79">
        <v>1</v>
      </c>
      <c r="X211" s="79">
        <v>0</v>
      </c>
      <c r="Y211" s="79">
        <v>0</v>
      </c>
      <c r="Z211" s="79">
        <v>1</v>
      </c>
      <c r="AA211" s="79">
        <v>0</v>
      </c>
      <c r="AB211" s="79">
        <v>0</v>
      </c>
      <c r="AC211" s="104" t="s">
        <v>28</v>
      </c>
      <c r="AD211" s="104" t="s">
        <v>32</v>
      </c>
      <c r="AE211" s="104" t="s">
        <v>32</v>
      </c>
      <c r="AF211" s="104" t="s">
        <v>32</v>
      </c>
      <c r="AG211" s="104" t="s">
        <v>32</v>
      </c>
      <c r="AH211" s="104" t="s">
        <v>32</v>
      </c>
      <c r="AI211" s="119">
        <v>0</v>
      </c>
      <c r="AJ211" s="104" t="s">
        <v>32</v>
      </c>
    </row>
    <row r="212" spans="2:36" s="144" customFormat="1" ht="20.100000000000001" customHeight="1">
      <c r="B212" s="125">
        <v>207</v>
      </c>
      <c r="C212" s="162" t="s">
        <v>34</v>
      </c>
      <c r="D212" s="145" t="s">
        <v>496</v>
      </c>
      <c r="E212" s="165" t="s">
        <v>467</v>
      </c>
      <c r="F212" s="158">
        <v>10367</v>
      </c>
      <c r="G212" s="540">
        <f t="shared" si="3"/>
        <v>9.6459920902864862E-5</v>
      </c>
      <c r="H212" s="59" t="s">
        <v>28</v>
      </c>
      <c r="I212" s="184">
        <v>1</v>
      </c>
      <c r="J212" s="184">
        <v>1</v>
      </c>
      <c r="K212" s="184">
        <v>1</v>
      </c>
      <c r="L212" s="184">
        <v>1</v>
      </c>
      <c r="M212" s="184">
        <v>0</v>
      </c>
      <c r="N212" s="184">
        <v>0</v>
      </c>
      <c r="O212" s="79">
        <v>0</v>
      </c>
      <c r="P212" s="79">
        <v>0</v>
      </c>
      <c r="Q212" s="86" t="s">
        <v>37</v>
      </c>
      <c r="R212" s="104" t="s">
        <v>28</v>
      </c>
      <c r="S212" s="105" t="s">
        <v>2788</v>
      </c>
      <c r="T212" s="73" t="s">
        <v>37</v>
      </c>
      <c r="U212" s="79">
        <v>7</v>
      </c>
      <c r="V212" s="74" t="s">
        <v>84</v>
      </c>
      <c r="W212" s="79">
        <v>1</v>
      </c>
      <c r="X212" s="79">
        <v>0</v>
      </c>
      <c r="Y212" s="79">
        <v>1</v>
      </c>
      <c r="Z212" s="79">
        <v>0</v>
      </c>
      <c r="AA212" s="79">
        <v>0</v>
      </c>
      <c r="AB212" s="79">
        <v>0</v>
      </c>
      <c r="AC212" s="104" t="s">
        <v>28</v>
      </c>
      <c r="AD212" s="104" t="s">
        <v>32</v>
      </c>
      <c r="AE212" s="104" t="s">
        <v>32</v>
      </c>
      <c r="AF212" s="104" t="s">
        <v>32</v>
      </c>
      <c r="AG212" s="104" t="s">
        <v>28</v>
      </c>
      <c r="AH212" s="104" t="s">
        <v>28</v>
      </c>
      <c r="AI212" s="119">
        <v>13.7</v>
      </c>
      <c r="AJ212" s="104" t="s">
        <v>28</v>
      </c>
    </row>
    <row r="213" spans="2:36" s="144" customFormat="1" ht="20.100000000000001" customHeight="1">
      <c r="B213" s="125">
        <v>208</v>
      </c>
      <c r="C213" s="162" t="s">
        <v>34</v>
      </c>
      <c r="D213" s="145" t="s">
        <v>497</v>
      </c>
      <c r="E213" s="241"/>
      <c r="F213" s="238"/>
      <c r="G213" s="536"/>
      <c r="H213" s="219"/>
      <c r="I213" s="242"/>
      <c r="J213" s="242"/>
      <c r="K213" s="242"/>
      <c r="L213" s="242"/>
      <c r="M213" s="242"/>
      <c r="N213" s="242"/>
      <c r="O213" s="222"/>
      <c r="P213" s="222"/>
      <c r="Q213" s="243"/>
      <c r="R213" s="224"/>
      <c r="S213" s="225"/>
      <c r="T213" s="226"/>
      <c r="U213" s="222"/>
      <c r="V213" s="227"/>
      <c r="W213" s="222"/>
      <c r="X213" s="222"/>
      <c r="Y213" s="222"/>
      <c r="Z213" s="222"/>
      <c r="AA213" s="222"/>
      <c r="AB213" s="222"/>
      <c r="AC213" s="224"/>
      <c r="AD213" s="224"/>
      <c r="AE213" s="224"/>
      <c r="AF213" s="224"/>
      <c r="AG213" s="224"/>
      <c r="AH213" s="224"/>
      <c r="AI213" s="229"/>
      <c r="AJ213" s="224"/>
    </row>
    <row r="214" spans="2:36" s="144" customFormat="1" ht="20.100000000000001" customHeight="1">
      <c r="B214" s="125">
        <v>209</v>
      </c>
      <c r="C214" s="162" t="s">
        <v>34</v>
      </c>
      <c r="D214" s="145" t="s">
        <v>498</v>
      </c>
      <c r="E214" s="241"/>
      <c r="F214" s="238"/>
      <c r="G214" s="536"/>
      <c r="H214" s="219"/>
      <c r="I214" s="242"/>
      <c r="J214" s="242"/>
      <c r="K214" s="242"/>
      <c r="L214" s="242"/>
      <c r="M214" s="242"/>
      <c r="N214" s="242"/>
      <c r="O214" s="222"/>
      <c r="P214" s="222"/>
      <c r="Q214" s="243"/>
      <c r="R214" s="224"/>
      <c r="S214" s="225"/>
      <c r="T214" s="226"/>
      <c r="U214" s="222"/>
      <c r="V214" s="227"/>
      <c r="W214" s="222"/>
      <c r="X214" s="222"/>
      <c r="Y214" s="222"/>
      <c r="Z214" s="222"/>
      <c r="AA214" s="222"/>
      <c r="AB214" s="222"/>
      <c r="AC214" s="224"/>
      <c r="AD214" s="224"/>
      <c r="AE214" s="224"/>
      <c r="AF214" s="224"/>
      <c r="AG214" s="224"/>
      <c r="AH214" s="224"/>
      <c r="AI214" s="229"/>
      <c r="AJ214" s="224"/>
    </row>
    <row r="215" spans="2:36" s="144" customFormat="1" ht="20.100000000000001" customHeight="1">
      <c r="B215" s="125">
        <v>210</v>
      </c>
      <c r="C215" s="162" t="s">
        <v>34</v>
      </c>
      <c r="D215" s="145" t="s">
        <v>499</v>
      </c>
      <c r="E215" s="413"/>
      <c r="F215" s="238"/>
      <c r="G215" s="544"/>
      <c r="H215" s="219"/>
      <c r="I215" s="242"/>
      <c r="J215" s="242"/>
      <c r="K215" s="242"/>
      <c r="L215" s="242"/>
      <c r="M215" s="242"/>
      <c r="N215" s="242"/>
      <c r="O215" s="222"/>
      <c r="P215" s="222"/>
      <c r="Q215" s="243"/>
      <c r="R215" s="224"/>
      <c r="S215" s="225"/>
      <c r="T215" s="226"/>
      <c r="U215" s="222"/>
      <c r="V215" s="227"/>
      <c r="W215" s="222"/>
      <c r="X215" s="222"/>
      <c r="Y215" s="222"/>
      <c r="Z215" s="222"/>
      <c r="AA215" s="222"/>
      <c r="AB215" s="222"/>
      <c r="AC215" s="224"/>
      <c r="AD215" s="224"/>
      <c r="AE215" s="224"/>
      <c r="AF215" s="224"/>
      <c r="AG215" s="224"/>
      <c r="AH215" s="224"/>
      <c r="AI215" s="415"/>
      <c r="AJ215" s="224"/>
    </row>
    <row r="216" spans="2:36" s="144" customFormat="1" ht="20.100000000000001" customHeight="1">
      <c r="B216" s="125">
        <v>211</v>
      </c>
      <c r="C216" s="162" t="s">
        <v>34</v>
      </c>
      <c r="D216" s="145" t="s">
        <v>500</v>
      </c>
      <c r="E216" s="241"/>
      <c r="F216" s="238"/>
      <c r="G216" s="536"/>
      <c r="H216" s="219"/>
      <c r="I216" s="242"/>
      <c r="J216" s="242"/>
      <c r="K216" s="242"/>
      <c r="L216" s="242"/>
      <c r="M216" s="242"/>
      <c r="N216" s="242"/>
      <c r="O216" s="222"/>
      <c r="P216" s="222"/>
      <c r="Q216" s="243"/>
      <c r="R216" s="224"/>
      <c r="S216" s="225"/>
      <c r="T216" s="226"/>
      <c r="U216" s="222"/>
      <c r="V216" s="227"/>
      <c r="W216" s="222"/>
      <c r="X216" s="222"/>
      <c r="Y216" s="222"/>
      <c r="Z216" s="222"/>
      <c r="AA216" s="222"/>
      <c r="AB216" s="222"/>
      <c r="AC216" s="224"/>
      <c r="AD216" s="224"/>
      <c r="AE216" s="224"/>
      <c r="AF216" s="224"/>
      <c r="AG216" s="224"/>
      <c r="AH216" s="224"/>
      <c r="AI216" s="229"/>
      <c r="AJ216" s="224"/>
    </row>
    <row r="217" spans="2:36" s="144" customFormat="1" ht="20.100000000000001" customHeight="1">
      <c r="B217" s="125">
        <v>212</v>
      </c>
      <c r="C217" s="162" t="s">
        <v>34</v>
      </c>
      <c r="D217" s="145" t="s">
        <v>501</v>
      </c>
      <c r="E217" s="241"/>
      <c r="F217" s="238"/>
      <c r="G217" s="536"/>
      <c r="H217" s="219"/>
      <c r="I217" s="242"/>
      <c r="J217" s="242"/>
      <c r="K217" s="242"/>
      <c r="L217" s="242"/>
      <c r="M217" s="242"/>
      <c r="N217" s="242"/>
      <c r="O217" s="222"/>
      <c r="P217" s="222"/>
      <c r="Q217" s="243"/>
      <c r="R217" s="224"/>
      <c r="S217" s="225"/>
      <c r="T217" s="226"/>
      <c r="U217" s="222"/>
      <c r="V217" s="227"/>
      <c r="W217" s="222"/>
      <c r="X217" s="222"/>
      <c r="Y217" s="222"/>
      <c r="Z217" s="222"/>
      <c r="AA217" s="222"/>
      <c r="AB217" s="222"/>
      <c r="AC217" s="224"/>
      <c r="AD217" s="224"/>
      <c r="AE217" s="224"/>
      <c r="AF217" s="224"/>
      <c r="AG217" s="224"/>
      <c r="AH217" s="224"/>
      <c r="AI217" s="229"/>
      <c r="AJ217" s="224"/>
    </row>
    <row r="218" spans="2:36" s="144" customFormat="1" ht="20.100000000000001" customHeight="1">
      <c r="B218" s="125">
        <v>213</v>
      </c>
      <c r="C218" s="162" t="s">
        <v>34</v>
      </c>
      <c r="D218" s="145" t="s">
        <v>502</v>
      </c>
      <c r="E218" s="241"/>
      <c r="F218" s="238"/>
      <c r="G218" s="536"/>
      <c r="H218" s="219"/>
      <c r="I218" s="242"/>
      <c r="J218" s="242"/>
      <c r="K218" s="242"/>
      <c r="L218" s="242"/>
      <c r="M218" s="242"/>
      <c r="N218" s="242"/>
      <c r="O218" s="222"/>
      <c r="P218" s="222"/>
      <c r="Q218" s="243"/>
      <c r="R218" s="224"/>
      <c r="S218" s="225"/>
      <c r="T218" s="226"/>
      <c r="U218" s="222"/>
      <c r="V218" s="227"/>
      <c r="W218" s="222"/>
      <c r="X218" s="222"/>
      <c r="Y218" s="222"/>
      <c r="Z218" s="222"/>
      <c r="AA218" s="222"/>
      <c r="AB218" s="222"/>
      <c r="AC218" s="224"/>
      <c r="AD218" s="224"/>
      <c r="AE218" s="224"/>
      <c r="AF218" s="224"/>
      <c r="AG218" s="224"/>
      <c r="AH218" s="224"/>
      <c r="AI218" s="229"/>
      <c r="AJ218" s="224"/>
    </row>
    <row r="219" spans="2:36" s="144" customFormat="1" ht="20.100000000000001" customHeight="1">
      <c r="B219" s="125">
        <v>214</v>
      </c>
      <c r="C219" s="162" t="s">
        <v>34</v>
      </c>
      <c r="D219" s="145" t="s">
        <v>503</v>
      </c>
      <c r="E219" s="241"/>
      <c r="F219" s="238"/>
      <c r="G219" s="536"/>
      <c r="H219" s="219"/>
      <c r="I219" s="242"/>
      <c r="J219" s="242"/>
      <c r="K219" s="242"/>
      <c r="L219" s="242"/>
      <c r="M219" s="242"/>
      <c r="N219" s="242"/>
      <c r="O219" s="222"/>
      <c r="P219" s="222"/>
      <c r="Q219" s="243"/>
      <c r="R219" s="224"/>
      <c r="S219" s="225"/>
      <c r="T219" s="226"/>
      <c r="U219" s="222"/>
      <c r="V219" s="227"/>
      <c r="W219" s="222"/>
      <c r="X219" s="222"/>
      <c r="Y219" s="222"/>
      <c r="Z219" s="222"/>
      <c r="AA219" s="222"/>
      <c r="AB219" s="222"/>
      <c r="AC219" s="224"/>
      <c r="AD219" s="224"/>
      <c r="AE219" s="224"/>
      <c r="AF219" s="224"/>
      <c r="AG219" s="224"/>
      <c r="AH219" s="224"/>
      <c r="AI219" s="229"/>
      <c r="AJ219" s="224"/>
    </row>
    <row r="220" spans="2:36" s="144" customFormat="1" ht="20.100000000000001" customHeight="1">
      <c r="B220" s="125">
        <v>215</v>
      </c>
      <c r="C220" s="162" t="s">
        <v>34</v>
      </c>
      <c r="D220" s="145" t="s">
        <v>504</v>
      </c>
      <c r="E220" s="165" t="s">
        <v>505</v>
      </c>
      <c r="F220" s="158">
        <v>4968</v>
      </c>
      <c r="G220" s="540">
        <f t="shared" si="3"/>
        <v>2.0128824476650564E-4</v>
      </c>
      <c r="H220" s="59" t="s">
        <v>28</v>
      </c>
      <c r="I220" s="184">
        <v>1</v>
      </c>
      <c r="J220" s="184">
        <v>1</v>
      </c>
      <c r="K220" s="184">
        <v>1</v>
      </c>
      <c r="L220" s="184">
        <v>0</v>
      </c>
      <c r="M220" s="184">
        <v>1</v>
      </c>
      <c r="N220" s="184">
        <v>0</v>
      </c>
      <c r="O220" s="79">
        <v>0</v>
      </c>
      <c r="P220" s="79">
        <v>1</v>
      </c>
      <c r="Q220" s="86" t="s">
        <v>37</v>
      </c>
      <c r="R220" s="104" t="s">
        <v>32</v>
      </c>
      <c r="S220" s="105" t="s">
        <v>32</v>
      </c>
      <c r="T220" s="73" t="s">
        <v>37</v>
      </c>
      <c r="U220" s="79">
        <v>10</v>
      </c>
      <c r="V220" s="74" t="s">
        <v>50</v>
      </c>
      <c r="W220" s="79">
        <v>1</v>
      </c>
      <c r="X220" s="79">
        <v>0</v>
      </c>
      <c r="Y220" s="79">
        <v>1</v>
      </c>
      <c r="Z220" s="79">
        <v>0</v>
      </c>
      <c r="AA220" s="79">
        <v>0</v>
      </c>
      <c r="AB220" s="79">
        <v>0</v>
      </c>
      <c r="AC220" s="104" t="s">
        <v>28</v>
      </c>
      <c r="AD220" s="104" t="s">
        <v>32</v>
      </c>
      <c r="AE220" s="104" t="s">
        <v>32</v>
      </c>
      <c r="AF220" s="104" t="s">
        <v>32</v>
      </c>
      <c r="AG220" s="104" t="s">
        <v>32</v>
      </c>
      <c r="AH220" s="104" t="s">
        <v>32</v>
      </c>
      <c r="AI220" s="119">
        <v>0.5</v>
      </c>
      <c r="AJ220" s="104" t="s">
        <v>28</v>
      </c>
    </row>
    <row r="221" spans="2:36" s="144" customFormat="1" ht="20.100000000000001" customHeight="1">
      <c r="B221" s="125">
        <v>216</v>
      </c>
      <c r="C221" s="162" t="s">
        <v>34</v>
      </c>
      <c r="D221" s="145" t="s">
        <v>506</v>
      </c>
      <c r="E221" s="165" t="s">
        <v>507</v>
      </c>
      <c r="F221" s="189">
        <v>16809</v>
      </c>
      <c r="G221" s="540">
        <f t="shared" si="3"/>
        <v>1.1898387768457374E-4</v>
      </c>
      <c r="H221" s="59" t="s">
        <v>28</v>
      </c>
      <c r="I221" s="184">
        <v>2</v>
      </c>
      <c r="J221" s="184">
        <v>2</v>
      </c>
      <c r="K221" s="184">
        <v>2</v>
      </c>
      <c r="L221" s="184">
        <v>0</v>
      </c>
      <c r="M221" s="184">
        <v>2</v>
      </c>
      <c r="N221" s="184">
        <v>0</v>
      </c>
      <c r="O221" s="79">
        <v>0</v>
      </c>
      <c r="P221" s="79">
        <v>0</v>
      </c>
      <c r="Q221" s="86" t="s">
        <v>37</v>
      </c>
      <c r="R221" s="104" t="s">
        <v>28</v>
      </c>
      <c r="S221" s="159" t="s">
        <v>2789</v>
      </c>
      <c r="T221" s="73" t="s">
        <v>79</v>
      </c>
      <c r="U221" s="79">
        <v>10</v>
      </c>
      <c r="V221" s="74" t="s">
        <v>32</v>
      </c>
      <c r="W221" s="79">
        <v>2</v>
      </c>
      <c r="X221" s="79">
        <v>1</v>
      </c>
      <c r="Y221" s="79">
        <v>1</v>
      </c>
      <c r="Z221" s="79">
        <v>0</v>
      </c>
      <c r="AA221" s="79">
        <v>0</v>
      </c>
      <c r="AB221" s="79">
        <v>0</v>
      </c>
      <c r="AC221" s="104" t="s">
        <v>28</v>
      </c>
      <c r="AD221" s="104" t="s">
        <v>32</v>
      </c>
      <c r="AE221" s="104" t="s">
        <v>32</v>
      </c>
      <c r="AF221" s="104" t="s">
        <v>32</v>
      </c>
      <c r="AG221" s="104" t="s">
        <v>28</v>
      </c>
      <c r="AH221" s="104" t="s">
        <v>28</v>
      </c>
      <c r="AI221" s="119">
        <v>0.4</v>
      </c>
      <c r="AJ221" s="104" t="s">
        <v>28</v>
      </c>
    </row>
    <row r="222" spans="2:36" s="144" customFormat="1" ht="20.100000000000001" customHeight="1">
      <c r="B222" s="125">
        <v>217</v>
      </c>
      <c r="C222" s="162" t="s">
        <v>34</v>
      </c>
      <c r="D222" s="145" t="s">
        <v>508</v>
      </c>
      <c r="E222" s="241"/>
      <c r="F222" s="238"/>
      <c r="G222" s="536"/>
      <c r="H222" s="219"/>
      <c r="I222" s="242"/>
      <c r="J222" s="242"/>
      <c r="K222" s="242"/>
      <c r="L222" s="242"/>
      <c r="M222" s="242"/>
      <c r="N222" s="242"/>
      <c r="O222" s="222"/>
      <c r="P222" s="222"/>
      <c r="Q222" s="243"/>
      <c r="R222" s="224"/>
      <c r="S222" s="225"/>
      <c r="T222" s="226"/>
      <c r="U222" s="222"/>
      <c r="V222" s="227"/>
      <c r="W222" s="222"/>
      <c r="X222" s="222"/>
      <c r="Y222" s="222"/>
      <c r="Z222" s="222"/>
      <c r="AA222" s="222"/>
      <c r="AB222" s="222"/>
      <c r="AC222" s="224"/>
      <c r="AD222" s="224"/>
      <c r="AE222" s="224"/>
      <c r="AF222" s="224"/>
      <c r="AG222" s="224"/>
      <c r="AH222" s="224"/>
      <c r="AI222" s="229"/>
      <c r="AJ222" s="224"/>
    </row>
    <row r="223" spans="2:36" s="144" customFormat="1" ht="20.100000000000001" customHeight="1">
      <c r="B223" s="125">
        <v>218</v>
      </c>
      <c r="C223" s="162" t="s">
        <v>34</v>
      </c>
      <c r="D223" s="145" t="s">
        <v>509</v>
      </c>
      <c r="E223" s="241"/>
      <c r="F223" s="238"/>
      <c r="G223" s="536"/>
      <c r="H223" s="219"/>
      <c r="I223" s="242"/>
      <c r="J223" s="242"/>
      <c r="K223" s="242"/>
      <c r="L223" s="242"/>
      <c r="M223" s="242"/>
      <c r="N223" s="242"/>
      <c r="O223" s="222"/>
      <c r="P223" s="222"/>
      <c r="Q223" s="243"/>
      <c r="R223" s="224"/>
      <c r="S223" s="225"/>
      <c r="T223" s="226"/>
      <c r="U223" s="222"/>
      <c r="V223" s="227"/>
      <c r="W223" s="222"/>
      <c r="X223" s="222"/>
      <c r="Y223" s="222"/>
      <c r="Z223" s="222"/>
      <c r="AA223" s="222"/>
      <c r="AB223" s="222"/>
      <c r="AC223" s="224"/>
      <c r="AD223" s="224"/>
      <c r="AE223" s="224"/>
      <c r="AF223" s="224"/>
      <c r="AG223" s="224"/>
      <c r="AH223" s="224"/>
      <c r="AI223" s="229"/>
      <c r="AJ223" s="224"/>
    </row>
    <row r="224" spans="2:36" s="144" customFormat="1" ht="20.100000000000001" customHeight="1">
      <c r="B224" s="125">
        <v>219</v>
      </c>
      <c r="C224" s="162" t="s">
        <v>510</v>
      </c>
      <c r="D224" s="145" t="s">
        <v>511</v>
      </c>
      <c r="E224" s="165" t="s">
        <v>512</v>
      </c>
      <c r="F224" s="158">
        <v>289731</v>
      </c>
      <c r="G224" s="540">
        <f t="shared" si="3"/>
        <v>1.3805909619612676E-5</v>
      </c>
      <c r="H224" s="59" t="s">
        <v>28</v>
      </c>
      <c r="I224" s="184">
        <v>1</v>
      </c>
      <c r="J224" s="184">
        <v>1</v>
      </c>
      <c r="K224" s="184">
        <v>1</v>
      </c>
      <c r="L224" s="184">
        <v>1</v>
      </c>
      <c r="M224" s="184">
        <v>0</v>
      </c>
      <c r="N224" s="184">
        <v>0</v>
      </c>
      <c r="O224" s="79">
        <v>0</v>
      </c>
      <c r="P224" s="79">
        <v>0</v>
      </c>
      <c r="Q224" s="86" t="s">
        <v>29</v>
      </c>
      <c r="R224" s="104" t="s">
        <v>28</v>
      </c>
      <c r="S224" s="159" t="s">
        <v>2790</v>
      </c>
      <c r="T224" s="73" t="s">
        <v>29</v>
      </c>
      <c r="U224" s="79">
        <v>20</v>
      </c>
      <c r="V224" s="74" t="s">
        <v>79</v>
      </c>
      <c r="W224" s="79">
        <v>4</v>
      </c>
      <c r="X224" s="79">
        <v>0</v>
      </c>
      <c r="Y224" s="79">
        <v>4</v>
      </c>
      <c r="Z224" s="79">
        <v>0</v>
      </c>
      <c r="AA224" s="79">
        <v>0</v>
      </c>
      <c r="AB224" s="79">
        <v>0</v>
      </c>
      <c r="AC224" s="104" t="s">
        <v>28</v>
      </c>
      <c r="AD224" s="104" t="s">
        <v>32</v>
      </c>
      <c r="AE224" s="104" t="s">
        <v>32</v>
      </c>
      <c r="AF224" s="104" t="s">
        <v>32</v>
      </c>
      <c r="AG224" s="104" t="s">
        <v>28</v>
      </c>
      <c r="AH224" s="104" t="s">
        <v>28</v>
      </c>
      <c r="AI224" s="119">
        <v>41.5</v>
      </c>
      <c r="AJ224" s="104" t="s">
        <v>28</v>
      </c>
    </row>
    <row r="225" spans="2:36" s="144" customFormat="1" ht="20.100000000000001" customHeight="1">
      <c r="B225" s="125">
        <v>220</v>
      </c>
      <c r="C225" s="162" t="s">
        <v>510</v>
      </c>
      <c r="D225" s="145" t="s">
        <v>513</v>
      </c>
      <c r="E225" s="148" t="s">
        <v>514</v>
      </c>
      <c r="F225" s="190">
        <v>50369</v>
      </c>
      <c r="G225" s="545">
        <f t="shared" si="3"/>
        <v>1.9853481307947349E-5</v>
      </c>
      <c r="H225" s="546" t="s">
        <v>515</v>
      </c>
      <c r="I225" s="183">
        <v>1</v>
      </c>
      <c r="J225" s="183">
        <v>1</v>
      </c>
      <c r="K225" s="183">
        <v>1</v>
      </c>
      <c r="L225" s="183">
        <v>0</v>
      </c>
      <c r="M225" s="183">
        <v>1</v>
      </c>
      <c r="N225" s="183">
        <v>0</v>
      </c>
      <c r="O225" s="154">
        <v>0</v>
      </c>
      <c r="P225" s="154">
        <v>0</v>
      </c>
      <c r="Q225" s="151" t="s">
        <v>516</v>
      </c>
      <c r="R225" s="133" t="s">
        <v>32</v>
      </c>
      <c r="S225" s="152" t="s">
        <v>32</v>
      </c>
      <c r="T225" s="153" t="s">
        <v>517</v>
      </c>
      <c r="U225" s="154">
        <v>10</v>
      </c>
      <c r="V225" s="150" t="s">
        <v>32</v>
      </c>
      <c r="W225" s="154">
        <v>1</v>
      </c>
      <c r="X225" s="154">
        <v>0</v>
      </c>
      <c r="Y225" s="154">
        <v>0</v>
      </c>
      <c r="Z225" s="154">
        <v>1</v>
      </c>
      <c r="AA225" s="154">
        <v>0</v>
      </c>
      <c r="AB225" s="154">
        <v>0</v>
      </c>
      <c r="AC225" s="104" t="s">
        <v>32</v>
      </c>
      <c r="AD225" s="104" t="s">
        <v>32</v>
      </c>
      <c r="AE225" s="104" t="s">
        <v>32</v>
      </c>
      <c r="AF225" s="104" t="s">
        <v>32</v>
      </c>
      <c r="AG225" s="104" t="s">
        <v>32</v>
      </c>
      <c r="AH225" s="104" t="s">
        <v>32</v>
      </c>
      <c r="AI225" s="155">
        <v>12.4</v>
      </c>
      <c r="AJ225" s="133" t="s">
        <v>32</v>
      </c>
    </row>
    <row r="226" spans="2:36" s="144" customFormat="1" ht="20.100000000000001" customHeight="1">
      <c r="B226" s="125">
        <v>221</v>
      </c>
      <c r="C226" s="162" t="s">
        <v>510</v>
      </c>
      <c r="D226" s="145" t="s">
        <v>518</v>
      </c>
      <c r="E226" s="165" t="s">
        <v>519</v>
      </c>
      <c r="F226" s="158">
        <v>38058</v>
      </c>
      <c r="G226" s="545">
        <f t="shared" si="3"/>
        <v>2.6275684481580744E-5</v>
      </c>
      <c r="H226" s="59" t="s">
        <v>28</v>
      </c>
      <c r="I226" s="184">
        <v>1</v>
      </c>
      <c r="J226" s="184">
        <v>1</v>
      </c>
      <c r="K226" s="184">
        <v>1</v>
      </c>
      <c r="L226" s="184">
        <v>1</v>
      </c>
      <c r="M226" s="184">
        <v>0</v>
      </c>
      <c r="N226" s="184">
        <v>0</v>
      </c>
      <c r="O226" s="79">
        <v>0</v>
      </c>
      <c r="P226" s="79">
        <v>0</v>
      </c>
      <c r="Q226" s="86" t="s">
        <v>3360</v>
      </c>
      <c r="R226" s="104" t="s">
        <v>28</v>
      </c>
      <c r="S226" s="169" t="s">
        <v>2791</v>
      </c>
      <c r="T226" s="73" t="s">
        <v>63</v>
      </c>
      <c r="U226" s="79">
        <v>10</v>
      </c>
      <c r="V226" s="74" t="s">
        <v>79</v>
      </c>
      <c r="W226" s="79">
        <v>1</v>
      </c>
      <c r="X226" s="79">
        <v>1</v>
      </c>
      <c r="Y226" s="79">
        <v>0</v>
      </c>
      <c r="Z226" s="79">
        <v>0</v>
      </c>
      <c r="AA226" s="79">
        <v>0</v>
      </c>
      <c r="AB226" s="79">
        <v>0</v>
      </c>
      <c r="AC226" s="104" t="s">
        <v>28</v>
      </c>
      <c r="AD226" s="104" t="s">
        <v>32</v>
      </c>
      <c r="AE226" s="104" t="s">
        <v>32</v>
      </c>
      <c r="AF226" s="104" t="s">
        <v>32</v>
      </c>
      <c r="AG226" s="104" t="s">
        <v>28</v>
      </c>
      <c r="AH226" s="104" t="s">
        <v>28</v>
      </c>
      <c r="AI226" s="119">
        <v>11.7</v>
      </c>
      <c r="AJ226" s="104" t="s">
        <v>28</v>
      </c>
    </row>
    <row r="227" spans="2:36" s="144" customFormat="1" ht="20.100000000000001" customHeight="1">
      <c r="B227" s="125">
        <v>222</v>
      </c>
      <c r="C227" s="162" t="s">
        <v>510</v>
      </c>
      <c r="D227" s="145" t="s">
        <v>520</v>
      </c>
      <c r="E227" s="165" t="s">
        <v>521</v>
      </c>
      <c r="F227" s="158">
        <v>97702</v>
      </c>
      <c r="G227" s="545">
        <f t="shared" si="3"/>
        <v>1.0235205011156373E-5</v>
      </c>
      <c r="H227" s="59" t="s">
        <v>28</v>
      </c>
      <c r="I227" s="184">
        <v>1</v>
      </c>
      <c r="J227" s="184">
        <v>1</v>
      </c>
      <c r="K227" s="184">
        <v>1</v>
      </c>
      <c r="L227" s="184">
        <v>0</v>
      </c>
      <c r="M227" s="184">
        <v>1</v>
      </c>
      <c r="N227" s="184">
        <v>0</v>
      </c>
      <c r="O227" s="79">
        <v>0</v>
      </c>
      <c r="P227" s="79">
        <v>0</v>
      </c>
      <c r="Q227" s="86" t="s">
        <v>37</v>
      </c>
      <c r="R227" s="104" t="s">
        <v>28</v>
      </c>
      <c r="S227" s="159" t="s">
        <v>2792</v>
      </c>
      <c r="T227" s="73" t="s">
        <v>37</v>
      </c>
      <c r="U227" s="79">
        <v>4</v>
      </c>
      <c r="V227" s="74" t="s">
        <v>32</v>
      </c>
      <c r="W227" s="79">
        <v>1</v>
      </c>
      <c r="X227" s="79">
        <v>0</v>
      </c>
      <c r="Y227" s="79">
        <v>0</v>
      </c>
      <c r="Z227" s="79">
        <v>1</v>
      </c>
      <c r="AA227" s="79">
        <v>0</v>
      </c>
      <c r="AB227" s="79">
        <v>0</v>
      </c>
      <c r="AC227" s="104" t="s">
        <v>28</v>
      </c>
      <c r="AD227" s="104" t="s">
        <v>32</v>
      </c>
      <c r="AE227" s="104" t="s">
        <v>32</v>
      </c>
      <c r="AF227" s="104" t="s">
        <v>32</v>
      </c>
      <c r="AG227" s="104" t="s">
        <v>32</v>
      </c>
      <c r="AH227" s="104" t="s">
        <v>32</v>
      </c>
      <c r="AI227" s="119">
        <v>3.2</v>
      </c>
      <c r="AJ227" s="104" t="s">
        <v>32</v>
      </c>
    </row>
    <row r="228" spans="2:36" s="144" customFormat="1" ht="20.100000000000001" customHeight="1">
      <c r="B228" s="125">
        <v>223</v>
      </c>
      <c r="C228" s="162" t="s">
        <v>510</v>
      </c>
      <c r="D228" s="145" t="s">
        <v>522</v>
      </c>
      <c r="E228" s="165" t="s">
        <v>523</v>
      </c>
      <c r="F228" s="158">
        <v>93045</v>
      </c>
      <c r="G228" s="540">
        <f t="shared" si="3"/>
        <v>1.0747487774732655E-5</v>
      </c>
      <c r="H228" s="59" t="s">
        <v>28</v>
      </c>
      <c r="I228" s="184">
        <v>1</v>
      </c>
      <c r="J228" s="184">
        <v>1</v>
      </c>
      <c r="K228" s="184">
        <v>1</v>
      </c>
      <c r="L228" s="184">
        <v>0</v>
      </c>
      <c r="M228" s="184">
        <v>1</v>
      </c>
      <c r="N228" s="184">
        <v>0</v>
      </c>
      <c r="O228" s="79">
        <v>0</v>
      </c>
      <c r="P228" s="79">
        <v>0</v>
      </c>
      <c r="Q228" s="86" t="s">
        <v>3360</v>
      </c>
      <c r="R228" s="104" t="s">
        <v>28</v>
      </c>
      <c r="S228" s="159" t="s">
        <v>2793</v>
      </c>
      <c r="T228" s="73" t="s">
        <v>64</v>
      </c>
      <c r="U228" s="79">
        <v>30</v>
      </c>
      <c r="V228" s="74" t="s">
        <v>32</v>
      </c>
      <c r="W228" s="79">
        <v>1</v>
      </c>
      <c r="X228" s="79">
        <v>1</v>
      </c>
      <c r="Y228" s="79">
        <v>0</v>
      </c>
      <c r="Z228" s="79">
        <v>0</v>
      </c>
      <c r="AA228" s="79">
        <v>0</v>
      </c>
      <c r="AB228" s="79">
        <v>0</v>
      </c>
      <c r="AC228" s="104" t="s">
        <v>28</v>
      </c>
      <c r="AD228" s="104" t="s">
        <v>32</v>
      </c>
      <c r="AE228" s="104" t="s">
        <v>32</v>
      </c>
      <c r="AF228" s="104" t="s">
        <v>32</v>
      </c>
      <c r="AG228" s="104" t="s">
        <v>32</v>
      </c>
      <c r="AH228" s="104" t="s">
        <v>32</v>
      </c>
      <c r="AI228" s="119">
        <v>16.600000000000001</v>
      </c>
      <c r="AJ228" s="104" t="s">
        <v>32</v>
      </c>
    </row>
    <row r="229" spans="2:36" s="144" customFormat="1" ht="20.100000000000001" customHeight="1">
      <c r="B229" s="125">
        <v>224</v>
      </c>
      <c r="C229" s="162" t="s">
        <v>510</v>
      </c>
      <c r="D229" s="145" t="s">
        <v>524</v>
      </c>
      <c r="E229" s="165" t="s">
        <v>525</v>
      </c>
      <c r="F229" s="158">
        <v>33043</v>
      </c>
      <c r="G229" s="545">
        <f t="shared" si="3"/>
        <v>6.0527191840934541E-5</v>
      </c>
      <c r="H229" s="59" t="s">
        <v>28</v>
      </c>
      <c r="I229" s="184">
        <v>1</v>
      </c>
      <c r="J229" s="184">
        <v>1</v>
      </c>
      <c r="K229" s="184">
        <v>1</v>
      </c>
      <c r="L229" s="184">
        <v>0</v>
      </c>
      <c r="M229" s="184">
        <v>1</v>
      </c>
      <c r="N229" s="184">
        <v>0</v>
      </c>
      <c r="O229" s="79">
        <v>0</v>
      </c>
      <c r="P229" s="79">
        <v>0</v>
      </c>
      <c r="Q229" s="86" t="s">
        <v>37</v>
      </c>
      <c r="R229" s="104" t="s">
        <v>28</v>
      </c>
      <c r="S229" s="105" t="s">
        <v>2794</v>
      </c>
      <c r="T229" s="73" t="s">
        <v>37</v>
      </c>
      <c r="U229" s="79">
        <v>10</v>
      </c>
      <c r="V229" s="74" t="s">
        <v>32</v>
      </c>
      <c r="W229" s="79">
        <v>2</v>
      </c>
      <c r="X229" s="79">
        <v>0</v>
      </c>
      <c r="Y229" s="79">
        <v>2</v>
      </c>
      <c r="Z229" s="79">
        <v>0</v>
      </c>
      <c r="AA229" s="79">
        <v>0</v>
      </c>
      <c r="AB229" s="79">
        <v>0</v>
      </c>
      <c r="AC229" s="104" t="s">
        <v>28</v>
      </c>
      <c r="AD229" s="104" t="s">
        <v>32</v>
      </c>
      <c r="AE229" s="104" t="s">
        <v>32</v>
      </c>
      <c r="AF229" s="104" t="s">
        <v>32</v>
      </c>
      <c r="AG229" s="104" t="s">
        <v>32</v>
      </c>
      <c r="AH229" s="104" t="s">
        <v>32</v>
      </c>
      <c r="AI229" s="119">
        <v>11.9</v>
      </c>
      <c r="AJ229" s="104" t="s">
        <v>28</v>
      </c>
    </row>
    <row r="230" spans="2:36" s="144" customFormat="1" ht="20.100000000000001" customHeight="1">
      <c r="B230" s="125">
        <v>225</v>
      </c>
      <c r="C230" s="162" t="s">
        <v>510</v>
      </c>
      <c r="D230" s="145" t="s">
        <v>526</v>
      </c>
      <c r="E230" s="165" t="s">
        <v>527</v>
      </c>
      <c r="F230" s="158">
        <v>25366</v>
      </c>
      <c r="G230" s="545">
        <f t="shared" si="3"/>
        <v>7.8845698967121346E-5</v>
      </c>
      <c r="H230" s="59" t="s">
        <v>28</v>
      </c>
      <c r="I230" s="184">
        <v>1</v>
      </c>
      <c r="J230" s="184">
        <v>1</v>
      </c>
      <c r="K230" s="184">
        <v>1</v>
      </c>
      <c r="L230" s="184">
        <v>1</v>
      </c>
      <c r="M230" s="184">
        <v>0</v>
      </c>
      <c r="N230" s="184">
        <v>0</v>
      </c>
      <c r="O230" s="79">
        <v>0</v>
      </c>
      <c r="P230" s="79">
        <v>0</v>
      </c>
      <c r="Q230" s="86" t="s">
        <v>63</v>
      </c>
      <c r="R230" s="104" t="s">
        <v>28</v>
      </c>
      <c r="S230" s="159" t="s">
        <v>2795</v>
      </c>
      <c r="T230" s="73" t="s">
        <v>31</v>
      </c>
      <c r="U230" s="79">
        <v>10</v>
      </c>
      <c r="V230" s="74" t="s">
        <v>37</v>
      </c>
      <c r="W230" s="79">
        <v>2</v>
      </c>
      <c r="X230" s="79">
        <v>1</v>
      </c>
      <c r="Y230" s="79">
        <v>0</v>
      </c>
      <c r="Z230" s="79">
        <v>1</v>
      </c>
      <c r="AA230" s="79">
        <v>0</v>
      </c>
      <c r="AB230" s="79">
        <v>0</v>
      </c>
      <c r="AC230" s="104" t="s">
        <v>28</v>
      </c>
      <c r="AD230" s="104" t="s">
        <v>32</v>
      </c>
      <c r="AE230" s="104" t="s">
        <v>32</v>
      </c>
      <c r="AF230" s="104" t="s">
        <v>32</v>
      </c>
      <c r="AG230" s="104" t="s">
        <v>32</v>
      </c>
      <c r="AH230" s="104" t="s">
        <v>32</v>
      </c>
      <c r="AI230" s="170" t="s">
        <v>32</v>
      </c>
      <c r="AJ230" s="104" t="s">
        <v>32</v>
      </c>
    </row>
    <row r="231" spans="2:36" s="144" customFormat="1" ht="20.100000000000001" customHeight="1">
      <c r="B231" s="125">
        <v>226</v>
      </c>
      <c r="C231" s="162" t="s">
        <v>510</v>
      </c>
      <c r="D231" s="145" t="s">
        <v>528</v>
      </c>
      <c r="E231" s="397"/>
      <c r="F231" s="158">
        <v>111932</v>
      </c>
      <c r="G231" s="423" t="str">
        <f t="shared" si="3"/>
        <v/>
      </c>
      <c r="H231" s="59" t="s">
        <v>217</v>
      </c>
      <c r="I231" s="184">
        <v>1</v>
      </c>
      <c r="J231" s="184">
        <v>1</v>
      </c>
      <c r="K231" s="184">
        <v>0</v>
      </c>
      <c r="L231" s="279"/>
      <c r="M231" s="279"/>
      <c r="N231" s="279"/>
      <c r="O231" s="280"/>
      <c r="P231" s="280"/>
      <c r="Q231" s="86" t="s">
        <v>170</v>
      </c>
      <c r="R231" s="281"/>
      <c r="S231" s="276"/>
      <c r="T231" s="283"/>
      <c r="U231" s="280"/>
      <c r="V231" s="284"/>
      <c r="W231" s="280"/>
      <c r="X231" s="280"/>
      <c r="Y231" s="280"/>
      <c r="Z231" s="280"/>
      <c r="AA231" s="280"/>
      <c r="AB231" s="280"/>
      <c r="AC231" s="281"/>
      <c r="AD231" s="281"/>
      <c r="AE231" s="281"/>
      <c r="AF231" s="281"/>
      <c r="AG231" s="281"/>
      <c r="AH231" s="281"/>
      <c r="AI231" s="285"/>
      <c r="AJ231" s="281"/>
    </row>
    <row r="232" spans="2:36" s="144" customFormat="1" ht="20.100000000000001" customHeight="1">
      <c r="B232" s="125">
        <v>227</v>
      </c>
      <c r="C232" s="162" t="s">
        <v>510</v>
      </c>
      <c r="D232" s="145" t="s">
        <v>529</v>
      </c>
      <c r="E232" s="287" t="s">
        <v>530</v>
      </c>
      <c r="F232" s="188">
        <v>18262</v>
      </c>
      <c r="G232" s="545">
        <f t="shared" si="3"/>
        <v>5.4758514949074579E-5</v>
      </c>
      <c r="H232" s="543" t="s">
        <v>28</v>
      </c>
      <c r="I232" s="288">
        <v>1</v>
      </c>
      <c r="J232" s="288">
        <v>1</v>
      </c>
      <c r="K232" s="288">
        <v>1</v>
      </c>
      <c r="L232" s="288">
        <v>0</v>
      </c>
      <c r="M232" s="288">
        <v>1</v>
      </c>
      <c r="N232" s="288">
        <v>0</v>
      </c>
      <c r="O232" s="135">
        <v>0</v>
      </c>
      <c r="P232" s="135">
        <v>0</v>
      </c>
      <c r="Q232" s="289" t="s">
        <v>99</v>
      </c>
      <c r="R232" s="133" t="s">
        <v>28</v>
      </c>
      <c r="S232" s="159" t="s">
        <v>2796</v>
      </c>
      <c r="T232" s="134" t="s">
        <v>144</v>
      </c>
      <c r="U232" s="135">
        <v>6</v>
      </c>
      <c r="V232" s="131" t="s">
        <v>32</v>
      </c>
      <c r="W232" s="135">
        <v>1</v>
      </c>
      <c r="X232" s="135">
        <v>4</v>
      </c>
      <c r="Y232" s="135">
        <v>0</v>
      </c>
      <c r="Z232" s="135">
        <v>0</v>
      </c>
      <c r="AA232" s="135">
        <v>0</v>
      </c>
      <c r="AB232" s="135">
        <v>0</v>
      </c>
      <c r="AC232" s="133" t="s">
        <v>32</v>
      </c>
      <c r="AD232" s="133" t="s">
        <v>32</v>
      </c>
      <c r="AE232" s="133" t="s">
        <v>32</v>
      </c>
      <c r="AF232" s="133" t="s">
        <v>32</v>
      </c>
      <c r="AG232" s="133" t="s">
        <v>28</v>
      </c>
      <c r="AH232" s="133" t="s">
        <v>28</v>
      </c>
      <c r="AI232" s="292" t="s">
        <v>32</v>
      </c>
      <c r="AJ232" s="133" t="s">
        <v>28</v>
      </c>
    </row>
    <row r="233" spans="2:36" s="144" customFormat="1" ht="20.100000000000001" customHeight="1">
      <c r="B233" s="125">
        <v>228</v>
      </c>
      <c r="C233" s="162" t="s">
        <v>510</v>
      </c>
      <c r="D233" s="145" t="s">
        <v>531</v>
      </c>
      <c r="E233" s="165" t="s">
        <v>532</v>
      </c>
      <c r="F233" s="158">
        <v>32078</v>
      </c>
      <c r="G233" s="545">
        <f t="shared" si="3"/>
        <v>3.1174013342477713E-5</v>
      </c>
      <c r="H233" s="59" t="s">
        <v>28</v>
      </c>
      <c r="I233" s="184">
        <v>1</v>
      </c>
      <c r="J233" s="184">
        <v>1</v>
      </c>
      <c r="K233" s="184">
        <v>1</v>
      </c>
      <c r="L233" s="184">
        <v>0</v>
      </c>
      <c r="M233" s="184">
        <v>1</v>
      </c>
      <c r="N233" s="184">
        <v>0</v>
      </c>
      <c r="O233" s="79">
        <v>0</v>
      </c>
      <c r="P233" s="79">
        <v>0</v>
      </c>
      <c r="Q233" s="86" t="s">
        <v>37</v>
      </c>
      <c r="R233" s="104" t="s">
        <v>28</v>
      </c>
      <c r="S233" s="159" t="s">
        <v>2797</v>
      </c>
      <c r="T233" s="73" t="s">
        <v>79</v>
      </c>
      <c r="U233" s="79">
        <v>10</v>
      </c>
      <c r="V233" s="74" t="s">
        <v>32</v>
      </c>
      <c r="W233" s="79">
        <v>1</v>
      </c>
      <c r="X233" s="79">
        <v>1</v>
      </c>
      <c r="Y233" s="79">
        <v>0</v>
      </c>
      <c r="Z233" s="79">
        <v>0</v>
      </c>
      <c r="AA233" s="79">
        <v>0</v>
      </c>
      <c r="AB233" s="79">
        <v>0</v>
      </c>
      <c r="AC233" s="104" t="s">
        <v>28</v>
      </c>
      <c r="AD233" s="104" t="s">
        <v>32</v>
      </c>
      <c r="AE233" s="104" t="s">
        <v>32</v>
      </c>
      <c r="AF233" s="104" t="s">
        <v>32</v>
      </c>
      <c r="AG233" s="104" t="s">
        <v>32</v>
      </c>
      <c r="AH233" s="104" t="s">
        <v>32</v>
      </c>
      <c r="AI233" s="170" t="s">
        <v>32</v>
      </c>
      <c r="AJ233" s="104" t="s">
        <v>32</v>
      </c>
    </row>
    <row r="234" spans="2:36" s="144" customFormat="1" ht="20.100000000000001" customHeight="1">
      <c r="B234" s="125">
        <v>229</v>
      </c>
      <c r="C234" s="162" t="s">
        <v>510</v>
      </c>
      <c r="D234" s="145" t="s">
        <v>533</v>
      </c>
      <c r="E234" s="165" t="s">
        <v>534</v>
      </c>
      <c r="F234" s="158">
        <v>25513</v>
      </c>
      <c r="G234" s="540">
        <f t="shared" si="3"/>
        <v>7.8391408301650142E-5</v>
      </c>
      <c r="H234" s="59" t="s">
        <v>28</v>
      </c>
      <c r="I234" s="184">
        <v>1</v>
      </c>
      <c r="J234" s="184">
        <v>1</v>
      </c>
      <c r="K234" s="184">
        <v>1</v>
      </c>
      <c r="L234" s="184">
        <v>1</v>
      </c>
      <c r="M234" s="184">
        <v>0</v>
      </c>
      <c r="N234" s="184">
        <v>0</v>
      </c>
      <c r="O234" s="79">
        <v>0</v>
      </c>
      <c r="P234" s="79">
        <v>0</v>
      </c>
      <c r="Q234" s="86" t="s">
        <v>79</v>
      </c>
      <c r="R234" s="104" t="s">
        <v>32</v>
      </c>
      <c r="S234" s="105" t="s">
        <v>32</v>
      </c>
      <c r="T234" s="73" t="s">
        <v>31</v>
      </c>
      <c r="U234" s="79">
        <v>5</v>
      </c>
      <c r="V234" s="74" t="s">
        <v>79</v>
      </c>
      <c r="W234" s="79">
        <v>2</v>
      </c>
      <c r="X234" s="79">
        <v>0</v>
      </c>
      <c r="Y234" s="79">
        <v>1</v>
      </c>
      <c r="Z234" s="79">
        <v>1</v>
      </c>
      <c r="AA234" s="79">
        <v>0</v>
      </c>
      <c r="AB234" s="79">
        <v>0</v>
      </c>
      <c r="AC234" s="104" t="s">
        <v>28</v>
      </c>
      <c r="AD234" s="104" t="s">
        <v>32</v>
      </c>
      <c r="AE234" s="104" t="s">
        <v>32</v>
      </c>
      <c r="AF234" s="104" t="s">
        <v>32</v>
      </c>
      <c r="AG234" s="104" t="s">
        <v>28</v>
      </c>
      <c r="AH234" s="104" t="s">
        <v>28</v>
      </c>
      <c r="AI234" s="119">
        <v>1.43</v>
      </c>
      <c r="AJ234" s="104" t="s">
        <v>28</v>
      </c>
    </row>
    <row r="235" spans="2:36" s="144" customFormat="1" ht="20.100000000000001" customHeight="1">
      <c r="B235" s="125">
        <v>230</v>
      </c>
      <c r="C235" s="162" t="s">
        <v>510</v>
      </c>
      <c r="D235" s="145" t="s">
        <v>535</v>
      </c>
      <c r="E235" s="447"/>
      <c r="F235" s="158">
        <v>24023</v>
      </c>
      <c r="G235" s="422" t="s">
        <v>3270</v>
      </c>
      <c r="H235" s="59" t="s">
        <v>3271</v>
      </c>
      <c r="I235" s="122">
        <v>1</v>
      </c>
      <c r="J235" s="122">
        <v>1</v>
      </c>
      <c r="K235" s="122">
        <v>0</v>
      </c>
      <c r="L235" s="374"/>
      <c r="M235" s="374"/>
      <c r="N235" s="374"/>
      <c r="O235" s="280"/>
      <c r="P235" s="280"/>
      <c r="Q235" s="128" t="s">
        <v>171</v>
      </c>
      <c r="R235" s="281"/>
      <c r="S235" s="276"/>
      <c r="T235" s="283"/>
      <c r="U235" s="280"/>
      <c r="V235" s="284"/>
      <c r="W235" s="280"/>
      <c r="X235" s="280"/>
      <c r="Y235" s="280"/>
      <c r="Z235" s="280"/>
      <c r="AA235" s="280"/>
      <c r="AB235" s="280"/>
      <c r="AC235" s="281"/>
      <c r="AD235" s="281"/>
      <c r="AE235" s="281"/>
      <c r="AF235" s="281"/>
      <c r="AG235" s="281"/>
      <c r="AH235" s="281"/>
      <c r="AI235" s="285"/>
      <c r="AJ235" s="281"/>
    </row>
    <row r="236" spans="2:36" s="144" customFormat="1" ht="20.100000000000001" customHeight="1">
      <c r="B236" s="125">
        <v>231</v>
      </c>
      <c r="C236" s="162" t="s">
        <v>510</v>
      </c>
      <c r="D236" s="145" t="s">
        <v>536</v>
      </c>
      <c r="E236" s="165" t="s">
        <v>2698</v>
      </c>
      <c r="F236" s="189">
        <v>112937</v>
      </c>
      <c r="G236" s="545">
        <f t="shared" si="3"/>
        <v>4.4272470492398417E-5</v>
      </c>
      <c r="H236" s="59" t="s">
        <v>28</v>
      </c>
      <c r="I236" s="184">
        <v>1</v>
      </c>
      <c r="J236" s="184">
        <v>1</v>
      </c>
      <c r="K236" s="184">
        <v>1</v>
      </c>
      <c r="L236" s="184">
        <v>0</v>
      </c>
      <c r="M236" s="184">
        <v>1</v>
      </c>
      <c r="N236" s="184">
        <v>0</v>
      </c>
      <c r="O236" s="79">
        <v>0</v>
      </c>
      <c r="P236" s="79">
        <v>0</v>
      </c>
      <c r="Q236" s="86" t="s">
        <v>37</v>
      </c>
      <c r="R236" s="104" t="s">
        <v>28</v>
      </c>
      <c r="S236" s="105" t="s">
        <v>2798</v>
      </c>
      <c r="T236" s="73" t="s">
        <v>79</v>
      </c>
      <c r="U236" s="79">
        <v>36</v>
      </c>
      <c r="V236" s="74" t="s">
        <v>32</v>
      </c>
      <c r="W236" s="79">
        <v>5</v>
      </c>
      <c r="X236" s="79">
        <v>0</v>
      </c>
      <c r="Y236" s="79">
        <v>4</v>
      </c>
      <c r="Z236" s="79">
        <v>1</v>
      </c>
      <c r="AA236" s="79">
        <v>0</v>
      </c>
      <c r="AB236" s="79">
        <v>0</v>
      </c>
      <c r="AC236" s="104" t="s">
        <v>28</v>
      </c>
      <c r="AD236" s="104" t="s">
        <v>28</v>
      </c>
      <c r="AE236" s="104" t="s">
        <v>28</v>
      </c>
      <c r="AF236" s="104" t="s">
        <v>28</v>
      </c>
      <c r="AG236" s="104" t="s">
        <v>28</v>
      </c>
      <c r="AH236" s="104" t="s">
        <v>32</v>
      </c>
      <c r="AI236" s="119">
        <v>115</v>
      </c>
      <c r="AJ236" s="104" t="s">
        <v>28</v>
      </c>
    </row>
    <row r="237" spans="2:36" s="144" customFormat="1" ht="20.100000000000001" customHeight="1">
      <c r="B237" s="125">
        <v>232</v>
      </c>
      <c r="C237" s="162" t="s">
        <v>510</v>
      </c>
      <c r="D237" s="145" t="s">
        <v>537</v>
      </c>
      <c r="E237" s="241"/>
      <c r="F237" s="238"/>
      <c r="G237" s="547"/>
      <c r="H237" s="219"/>
      <c r="I237" s="242"/>
      <c r="J237" s="242"/>
      <c r="K237" s="242"/>
      <c r="L237" s="242"/>
      <c r="M237" s="242"/>
      <c r="N237" s="242"/>
      <c r="O237" s="222"/>
      <c r="P237" s="222"/>
      <c r="Q237" s="243"/>
      <c r="R237" s="224"/>
      <c r="S237" s="225"/>
      <c r="T237" s="226"/>
      <c r="U237" s="222"/>
      <c r="V237" s="227"/>
      <c r="W237" s="222"/>
      <c r="X237" s="222"/>
      <c r="Y237" s="222"/>
      <c r="Z237" s="222"/>
      <c r="AA237" s="222"/>
      <c r="AB237" s="222"/>
      <c r="AC237" s="224"/>
      <c r="AD237" s="224"/>
      <c r="AE237" s="224"/>
      <c r="AF237" s="224"/>
      <c r="AG237" s="224"/>
      <c r="AH237" s="224"/>
      <c r="AI237" s="229"/>
      <c r="AJ237" s="224"/>
    </row>
    <row r="238" spans="2:36" s="144" customFormat="1" ht="20.100000000000001" customHeight="1">
      <c r="B238" s="125">
        <v>233</v>
      </c>
      <c r="C238" s="162" t="s">
        <v>510</v>
      </c>
      <c r="D238" s="145" t="s">
        <v>538</v>
      </c>
      <c r="E238" s="293" t="s">
        <v>2699</v>
      </c>
      <c r="F238" s="188">
        <v>15731</v>
      </c>
      <c r="G238" s="545">
        <f t="shared" si="3"/>
        <v>1.1442374928485157E-3</v>
      </c>
      <c r="H238" s="543" t="s">
        <v>28</v>
      </c>
      <c r="I238" s="288">
        <v>1</v>
      </c>
      <c r="J238" s="288">
        <v>1</v>
      </c>
      <c r="K238" s="288">
        <v>1</v>
      </c>
      <c r="L238" s="288">
        <v>0</v>
      </c>
      <c r="M238" s="288">
        <v>1</v>
      </c>
      <c r="N238" s="288">
        <v>0</v>
      </c>
      <c r="O238" s="135">
        <v>0</v>
      </c>
      <c r="P238" s="135">
        <v>0</v>
      </c>
      <c r="Q238" s="289" t="s">
        <v>3361</v>
      </c>
      <c r="R238" s="152" t="s">
        <v>32</v>
      </c>
      <c r="S238" s="152" t="s">
        <v>32</v>
      </c>
      <c r="T238" s="134" t="s">
        <v>3361</v>
      </c>
      <c r="U238" s="135">
        <v>10</v>
      </c>
      <c r="V238" s="74" t="s">
        <v>32</v>
      </c>
      <c r="W238" s="135">
        <v>18</v>
      </c>
      <c r="X238" s="135">
        <v>1</v>
      </c>
      <c r="Y238" s="135">
        <v>12</v>
      </c>
      <c r="Z238" s="135">
        <v>3</v>
      </c>
      <c r="AA238" s="135">
        <v>2</v>
      </c>
      <c r="AB238" s="135">
        <v>0</v>
      </c>
      <c r="AC238" s="152" t="s">
        <v>28</v>
      </c>
      <c r="AD238" s="104" t="s">
        <v>32</v>
      </c>
      <c r="AE238" s="104" t="s">
        <v>32</v>
      </c>
      <c r="AF238" s="152" t="s">
        <v>28</v>
      </c>
      <c r="AG238" s="152" t="s">
        <v>28</v>
      </c>
      <c r="AH238" s="152" t="s">
        <v>32</v>
      </c>
      <c r="AI238" s="136">
        <v>77.599999999999994</v>
      </c>
      <c r="AJ238" s="152" t="s">
        <v>28</v>
      </c>
    </row>
    <row r="239" spans="2:36" s="144" customFormat="1" ht="20.100000000000001" customHeight="1">
      <c r="B239" s="125">
        <v>234</v>
      </c>
      <c r="C239" s="162" t="s">
        <v>510</v>
      </c>
      <c r="D239" s="145" t="s">
        <v>539</v>
      </c>
      <c r="E239" s="165" t="s">
        <v>2682</v>
      </c>
      <c r="F239" s="158">
        <v>5634</v>
      </c>
      <c r="G239" s="545">
        <f t="shared" si="3"/>
        <v>1.7749378771742989E-4</v>
      </c>
      <c r="H239" s="59" t="s">
        <v>28</v>
      </c>
      <c r="I239" s="184">
        <v>1</v>
      </c>
      <c r="J239" s="184">
        <v>1</v>
      </c>
      <c r="K239" s="184">
        <v>1</v>
      </c>
      <c r="L239" s="184">
        <v>0</v>
      </c>
      <c r="M239" s="184">
        <v>1</v>
      </c>
      <c r="N239" s="184">
        <v>0</v>
      </c>
      <c r="O239" s="79">
        <v>0</v>
      </c>
      <c r="P239" s="79">
        <v>0</v>
      </c>
      <c r="Q239" s="86" t="s">
        <v>37</v>
      </c>
      <c r="R239" s="104" t="s">
        <v>32</v>
      </c>
      <c r="S239" s="105" t="s">
        <v>32</v>
      </c>
      <c r="T239" s="73" t="s">
        <v>79</v>
      </c>
      <c r="U239" s="79">
        <v>10</v>
      </c>
      <c r="V239" s="74" t="s">
        <v>50</v>
      </c>
      <c r="W239" s="79">
        <v>1</v>
      </c>
      <c r="X239" s="79">
        <v>0</v>
      </c>
      <c r="Y239" s="79">
        <v>0</v>
      </c>
      <c r="Z239" s="79">
        <v>1</v>
      </c>
      <c r="AA239" s="79">
        <v>0</v>
      </c>
      <c r="AB239" s="79">
        <v>0</v>
      </c>
      <c r="AC239" s="104" t="s">
        <v>32</v>
      </c>
      <c r="AD239" s="104" t="s">
        <v>32</v>
      </c>
      <c r="AE239" s="104" t="s">
        <v>28</v>
      </c>
      <c r="AF239" s="104" t="s">
        <v>32</v>
      </c>
      <c r="AG239" s="104" t="s">
        <v>28</v>
      </c>
      <c r="AH239" s="104" t="s">
        <v>32</v>
      </c>
      <c r="AI239" s="170" t="s">
        <v>32</v>
      </c>
      <c r="AJ239" s="104" t="s">
        <v>28</v>
      </c>
    </row>
    <row r="240" spans="2:36" s="144" customFormat="1" ht="20.100000000000001" customHeight="1">
      <c r="B240" s="125">
        <v>235</v>
      </c>
      <c r="C240" s="162" t="s">
        <v>510</v>
      </c>
      <c r="D240" s="145" t="s">
        <v>540</v>
      </c>
      <c r="E240" s="241"/>
      <c r="F240" s="238"/>
      <c r="G240" s="536"/>
      <c r="H240" s="219"/>
      <c r="I240" s="242"/>
      <c r="J240" s="242"/>
      <c r="K240" s="242"/>
      <c r="L240" s="242"/>
      <c r="M240" s="242"/>
      <c r="N240" s="242"/>
      <c r="O240" s="222"/>
      <c r="P240" s="222"/>
      <c r="Q240" s="243"/>
      <c r="R240" s="224"/>
      <c r="S240" s="225"/>
      <c r="T240" s="226"/>
      <c r="U240" s="222"/>
      <c r="V240" s="227"/>
      <c r="W240" s="222"/>
      <c r="X240" s="222"/>
      <c r="Y240" s="222"/>
      <c r="Z240" s="222"/>
      <c r="AA240" s="222"/>
      <c r="AB240" s="222"/>
      <c r="AC240" s="224"/>
      <c r="AD240" s="224"/>
      <c r="AE240" s="224"/>
      <c r="AF240" s="224"/>
      <c r="AG240" s="224"/>
      <c r="AH240" s="224"/>
      <c r="AI240" s="415"/>
      <c r="AJ240" s="224"/>
    </row>
    <row r="241" spans="2:36" s="144" customFormat="1" ht="20.100000000000001" customHeight="1">
      <c r="B241" s="125">
        <v>236</v>
      </c>
      <c r="C241" s="162" t="s">
        <v>510</v>
      </c>
      <c r="D241" s="145" t="s">
        <v>541</v>
      </c>
      <c r="E241" s="241"/>
      <c r="F241" s="238"/>
      <c r="G241" s="547"/>
      <c r="H241" s="219"/>
      <c r="I241" s="242"/>
      <c r="J241" s="242"/>
      <c r="K241" s="242"/>
      <c r="L241" s="242"/>
      <c r="M241" s="242"/>
      <c r="N241" s="242"/>
      <c r="O241" s="222"/>
      <c r="P241" s="222"/>
      <c r="Q241" s="243"/>
      <c r="R241" s="224"/>
      <c r="S241" s="225"/>
      <c r="T241" s="226"/>
      <c r="U241" s="222"/>
      <c r="V241" s="227"/>
      <c r="W241" s="222"/>
      <c r="X241" s="222"/>
      <c r="Y241" s="222"/>
      <c r="Z241" s="222"/>
      <c r="AA241" s="222"/>
      <c r="AB241" s="222"/>
      <c r="AC241" s="224"/>
      <c r="AD241" s="224"/>
      <c r="AE241" s="224"/>
      <c r="AF241" s="224"/>
      <c r="AG241" s="224"/>
      <c r="AH241" s="224"/>
      <c r="AI241" s="229"/>
      <c r="AJ241" s="224"/>
    </row>
    <row r="242" spans="2:36" s="144" customFormat="1" ht="20.100000000000001" customHeight="1">
      <c r="B242" s="125">
        <v>237</v>
      </c>
      <c r="C242" s="162" t="s">
        <v>510</v>
      </c>
      <c r="D242" s="145" t="s">
        <v>542</v>
      </c>
      <c r="E242" s="165" t="s">
        <v>2700</v>
      </c>
      <c r="F242" s="158">
        <v>28056</v>
      </c>
      <c r="G242" s="545">
        <f t="shared" si="3"/>
        <v>3.5642999714856005E-5</v>
      </c>
      <c r="H242" s="59" t="s">
        <v>28</v>
      </c>
      <c r="I242" s="184">
        <v>1</v>
      </c>
      <c r="J242" s="184">
        <v>1</v>
      </c>
      <c r="K242" s="184">
        <v>1</v>
      </c>
      <c r="L242" s="184">
        <v>1</v>
      </c>
      <c r="M242" s="184">
        <v>0</v>
      </c>
      <c r="N242" s="184">
        <v>0</v>
      </c>
      <c r="O242" s="79">
        <v>0</v>
      </c>
      <c r="P242" s="79">
        <v>0</v>
      </c>
      <c r="Q242" s="86" t="s">
        <v>37</v>
      </c>
      <c r="R242" s="104" t="s">
        <v>28</v>
      </c>
      <c r="S242" s="159" t="s">
        <v>2799</v>
      </c>
      <c r="T242" s="73" t="s">
        <v>37</v>
      </c>
      <c r="U242" s="79">
        <v>6</v>
      </c>
      <c r="V242" s="74" t="s">
        <v>79</v>
      </c>
      <c r="W242" s="79">
        <v>1</v>
      </c>
      <c r="X242" s="79">
        <v>0</v>
      </c>
      <c r="Y242" s="79">
        <v>1</v>
      </c>
      <c r="Z242" s="79">
        <v>0</v>
      </c>
      <c r="AA242" s="79">
        <v>0</v>
      </c>
      <c r="AB242" s="79">
        <v>0</v>
      </c>
      <c r="AC242" s="104" t="s">
        <v>28</v>
      </c>
      <c r="AD242" s="104" t="s">
        <v>32</v>
      </c>
      <c r="AE242" s="104" t="s">
        <v>32</v>
      </c>
      <c r="AF242" s="104" t="s">
        <v>32</v>
      </c>
      <c r="AG242" s="104" t="s">
        <v>32</v>
      </c>
      <c r="AH242" s="104" t="s">
        <v>32</v>
      </c>
      <c r="AI242" s="170" t="s">
        <v>32</v>
      </c>
      <c r="AJ242" s="104" t="s">
        <v>32</v>
      </c>
    </row>
    <row r="243" spans="2:36" s="144" customFormat="1" ht="20.100000000000001" customHeight="1">
      <c r="B243" s="125">
        <v>238</v>
      </c>
      <c r="C243" s="162" t="s">
        <v>510</v>
      </c>
      <c r="D243" s="145" t="s">
        <v>543</v>
      </c>
      <c r="E243" s="165" t="s">
        <v>544</v>
      </c>
      <c r="F243" s="158">
        <v>5143</v>
      </c>
      <c r="G243" s="545">
        <f t="shared" si="3"/>
        <v>1.9443904335990667E-4</v>
      </c>
      <c r="H243" s="59" t="s">
        <v>28</v>
      </c>
      <c r="I243" s="184">
        <v>1</v>
      </c>
      <c r="J243" s="184">
        <v>1</v>
      </c>
      <c r="K243" s="184">
        <v>1</v>
      </c>
      <c r="L243" s="184">
        <v>0</v>
      </c>
      <c r="M243" s="184">
        <v>1</v>
      </c>
      <c r="N243" s="184">
        <v>0</v>
      </c>
      <c r="O243" s="79">
        <v>0</v>
      </c>
      <c r="P243" s="79">
        <v>0</v>
      </c>
      <c r="Q243" s="86" t="s">
        <v>64</v>
      </c>
      <c r="R243" s="104" t="s">
        <v>32</v>
      </c>
      <c r="S243" s="105" t="s">
        <v>32</v>
      </c>
      <c r="T243" s="73" t="s">
        <v>37</v>
      </c>
      <c r="U243" s="79">
        <v>53</v>
      </c>
      <c r="V243" s="74" t="s">
        <v>32</v>
      </c>
      <c r="W243" s="79">
        <v>1</v>
      </c>
      <c r="X243" s="79">
        <v>0</v>
      </c>
      <c r="Y243" s="79">
        <v>1</v>
      </c>
      <c r="Z243" s="79">
        <v>0</v>
      </c>
      <c r="AA243" s="79">
        <v>0</v>
      </c>
      <c r="AB243" s="79">
        <v>0</v>
      </c>
      <c r="AC243" s="104" t="s">
        <v>28</v>
      </c>
      <c r="AD243" s="104" t="s">
        <v>32</v>
      </c>
      <c r="AE243" s="104" t="s">
        <v>32</v>
      </c>
      <c r="AF243" s="104" t="s">
        <v>32</v>
      </c>
      <c r="AG243" s="104" t="s">
        <v>32</v>
      </c>
      <c r="AH243" s="104" t="s">
        <v>32</v>
      </c>
      <c r="AI243" s="119">
        <v>19.399999999999999</v>
      </c>
      <c r="AJ243" s="104" t="s">
        <v>32</v>
      </c>
    </row>
    <row r="244" spans="2:36" s="144" customFormat="1" ht="20.100000000000001" customHeight="1">
      <c r="B244" s="125">
        <v>239</v>
      </c>
      <c r="C244" s="162" t="s">
        <v>510</v>
      </c>
      <c r="D244" s="145" t="s">
        <v>545</v>
      </c>
      <c r="E244" s="241"/>
      <c r="F244" s="239"/>
      <c r="G244" s="547"/>
      <c r="H244" s="219"/>
      <c r="I244" s="242"/>
      <c r="J244" s="242"/>
      <c r="K244" s="242"/>
      <c r="L244" s="242"/>
      <c r="M244" s="242"/>
      <c r="N244" s="242"/>
      <c r="O244" s="222"/>
      <c r="P244" s="222"/>
      <c r="Q244" s="243"/>
      <c r="R244" s="224"/>
      <c r="S244" s="225"/>
      <c r="T244" s="226"/>
      <c r="U244" s="222"/>
      <c r="V244" s="227"/>
      <c r="W244" s="222"/>
      <c r="X244" s="222"/>
      <c r="Y244" s="222"/>
      <c r="Z244" s="222"/>
      <c r="AA244" s="222"/>
      <c r="AB244" s="222"/>
      <c r="AC244" s="224"/>
      <c r="AD244" s="224"/>
      <c r="AE244" s="224"/>
      <c r="AF244" s="224"/>
      <c r="AG244" s="224"/>
      <c r="AH244" s="224"/>
      <c r="AI244" s="229"/>
      <c r="AJ244" s="224"/>
    </row>
    <row r="245" spans="2:36" s="144" customFormat="1" ht="20.100000000000001" customHeight="1">
      <c r="B245" s="125">
        <v>240</v>
      </c>
      <c r="C245" s="162" t="s">
        <v>510</v>
      </c>
      <c r="D245" s="145" t="s">
        <v>546</v>
      </c>
      <c r="E245" s="165" t="s">
        <v>605</v>
      </c>
      <c r="F245" s="158">
        <v>7129</v>
      </c>
      <c r="G245" s="545">
        <f t="shared" si="3"/>
        <v>1.4027212792818068E-4</v>
      </c>
      <c r="H245" s="59" t="s">
        <v>28</v>
      </c>
      <c r="I245" s="184">
        <v>1</v>
      </c>
      <c r="J245" s="184">
        <v>1</v>
      </c>
      <c r="K245" s="184">
        <v>1</v>
      </c>
      <c r="L245" s="184">
        <v>0</v>
      </c>
      <c r="M245" s="184">
        <v>1</v>
      </c>
      <c r="N245" s="184">
        <v>0</v>
      </c>
      <c r="O245" s="79">
        <v>0</v>
      </c>
      <c r="P245" s="79">
        <v>0</v>
      </c>
      <c r="Q245" s="86" t="s">
        <v>63</v>
      </c>
      <c r="R245" s="104" t="s">
        <v>28</v>
      </c>
      <c r="S245" s="159" t="s">
        <v>2800</v>
      </c>
      <c r="T245" s="73" t="s">
        <v>31</v>
      </c>
      <c r="U245" s="79">
        <v>30</v>
      </c>
      <c r="V245" s="74" t="s">
        <v>112</v>
      </c>
      <c r="W245" s="79">
        <v>1</v>
      </c>
      <c r="X245" s="79">
        <v>0</v>
      </c>
      <c r="Y245" s="79">
        <v>1</v>
      </c>
      <c r="Z245" s="79">
        <v>0</v>
      </c>
      <c r="AA245" s="79">
        <v>0</v>
      </c>
      <c r="AB245" s="79">
        <v>0</v>
      </c>
      <c r="AC245" s="104" t="s">
        <v>28</v>
      </c>
      <c r="AD245" s="104" t="s">
        <v>28</v>
      </c>
      <c r="AE245" s="104" t="s">
        <v>32</v>
      </c>
      <c r="AF245" s="104" t="s">
        <v>32</v>
      </c>
      <c r="AG245" s="104" t="s">
        <v>32</v>
      </c>
      <c r="AH245" s="104" t="s">
        <v>32</v>
      </c>
      <c r="AI245" s="170" t="s">
        <v>32</v>
      </c>
      <c r="AJ245" s="104" t="s">
        <v>32</v>
      </c>
    </row>
    <row r="246" spans="2:36" s="144" customFormat="1" ht="20.100000000000001" customHeight="1">
      <c r="B246" s="125">
        <v>241</v>
      </c>
      <c r="C246" s="162" t="s">
        <v>510</v>
      </c>
      <c r="D246" s="145" t="s">
        <v>547</v>
      </c>
      <c r="E246" s="241"/>
      <c r="F246" s="238"/>
      <c r="G246" s="547"/>
      <c r="H246" s="219"/>
      <c r="I246" s="242"/>
      <c r="J246" s="242"/>
      <c r="K246" s="242"/>
      <c r="L246" s="242"/>
      <c r="M246" s="242"/>
      <c r="N246" s="242"/>
      <c r="O246" s="222"/>
      <c r="P246" s="222"/>
      <c r="Q246" s="243"/>
      <c r="R246" s="224"/>
      <c r="S246" s="225"/>
      <c r="T246" s="226"/>
      <c r="U246" s="222"/>
      <c r="V246" s="227"/>
      <c r="W246" s="222"/>
      <c r="X246" s="222"/>
      <c r="Y246" s="222"/>
      <c r="Z246" s="222"/>
      <c r="AA246" s="222"/>
      <c r="AB246" s="222"/>
      <c r="AC246" s="224"/>
      <c r="AD246" s="224"/>
      <c r="AE246" s="224"/>
      <c r="AF246" s="224"/>
      <c r="AG246" s="224"/>
      <c r="AH246" s="224"/>
      <c r="AI246" s="415"/>
      <c r="AJ246" s="224"/>
    </row>
    <row r="247" spans="2:36" s="144" customFormat="1" ht="20.100000000000001" customHeight="1">
      <c r="B247" s="125">
        <v>242</v>
      </c>
      <c r="C247" s="162" t="s">
        <v>510</v>
      </c>
      <c r="D247" s="145" t="s">
        <v>548</v>
      </c>
      <c r="E247" s="165" t="s">
        <v>549</v>
      </c>
      <c r="F247" s="158">
        <v>11004</v>
      </c>
      <c r="G247" s="545">
        <f t="shared" si="3"/>
        <v>9.0876045074518352E-5</v>
      </c>
      <c r="H247" s="59" t="s">
        <v>28</v>
      </c>
      <c r="I247" s="184">
        <v>1</v>
      </c>
      <c r="J247" s="184">
        <v>1</v>
      </c>
      <c r="K247" s="184">
        <v>1</v>
      </c>
      <c r="L247" s="184">
        <v>0</v>
      </c>
      <c r="M247" s="184">
        <v>1</v>
      </c>
      <c r="N247" s="184">
        <v>0</v>
      </c>
      <c r="O247" s="79">
        <v>0</v>
      </c>
      <c r="P247" s="79">
        <v>0</v>
      </c>
      <c r="Q247" s="86" t="s">
        <v>37</v>
      </c>
      <c r="R247" s="104" t="s">
        <v>32</v>
      </c>
      <c r="S247" s="105" t="s">
        <v>32</v>
      </c>
      <c r="T247" s="73" t="s">
        <v>79</v>
      </c>
      <c r="U247" s="79">
        <v>10</v>
      </c>
      <c r="V247" s="74" t="s">
        <v>95</v>
      </c>
      <c r="W247" s="79">
        <v>1</v>
      </c>
      <c r="X247" s="79">
        <v>1</v>
      </c>
      <c r="Y247" s="79">
        <v>0</v>
      </c>
      <c r="Z247" s="79">
        <v>0</v>
      </c>
      <c r="AA247" s="79">
        <v>0</v>
      </c>
      <c r="AB247" s="79">
        <v>0</v>
      </c>
      <c r="AC247" s="104" t="s">
        <v>32</v>
      </c>
      <c r="AD247" s="104" t="s">
        <v>32</v>
      </c>
      <c r="AE247" s="104" t="s">
        <v>32</v>
      </c>
      <c r="AF247" s="104" t="s">
        <v>32</v>
      </c>
      <c r="AG247" s="104" t="s">
        <v>32</v>
      </c>
      <c r="AH247" s="104" t="s">
        <v>32</v>
      </c>
      <c r="AI247" s="170" t="s">
        <v>32</v>
      </c>
      <c r="AJ247" s="104" t="s">
        <v>28</v>
      </c>
    </row>
    <row r="248" spans="2:36" s="144" customFormat="1" ht="20.100000000000001" customHeight="1">
      <c r="B248" s="125">
        <v>243</v>
      </c>
      <c r="C248" s="162" t="s">
        <v>510</v>
      </c>
      <c r="D248" s="145" t="s">
        <v>550</v>
      </c>
      <c r="E248" s="241"/>
      <c r="F248" s="238"/>
      <c r="G248" s="547"/>
      <c r="H248" s="219"/>
      <c r="I248" s="242"/>
      <c r="J248" s="242"/>
      <c r="K248" s="242"/>
      <c r="L248" s="242"/>
      <c r="M248" s="242"/>
      <c r="N248" s="242"/>
      <c r="O248" s="222"/>
      <c r="P248" s="222"/>
      <c r="Q248" s="243"/>
      <c r="R248" s="224"/>
      <c r="S248" s="225"/>
      <c r="T248" s="226"/>
      <c r="U248" s="222"/>
      <c r="V248" s="227"/>
      <c r="W248" s="222"/>
      <c r="X248" s="222"/>
      <c r="Y248" s="222"/>
      <c r="Z248" s="222"/>
      <c r="AA248" s="222"/>
      <c r="AB248" s="222"/>
      <c r="AC248" s="224"/>
      <c r="AD248" s="224"/>
      <c r="AE248" s="224"/>
      <c r="AF248" s="224"/>
      <c r="AG248" s="224"/>
      <c r="AH248" s="224"/>
      <c r="AI248" s="229"/>
      <c r="AJ248" s="224"/>
    </row>
    <row r="249" spans="2:36" s="144" customFormat="1" ht="20.100000000000001" customHeight="1">
      <c r="B249" s="125">
        <v>244</v>
      </c>
      <c r="C249" s="162" t="s">
        <v>510</v>
      </c>
      <c r="D249" s="145" t="s">
        <v>551</v>
      </c>
      <c r="E249" s="294" t="s">
        <v>552</v>
      </c>
      <c r="F249" s="295">
        <v>8422</v>
      </c>
      <c r="G249" s="545">
        <f t="shared" si="3"/>
        <v>1.1873664212776063E-4</v>
      </c>
      <c r="H249" s="59" t="s">
        <v>28</v>
      </c>
      <c r="I249" s="184">
        <v>1</v>
      </c>
      <c r="J249" s="184">
        <v>1</v>
      </c>
      <c r="K249" s="184">
        <v>1</v>
      </c>
      <c r="L249" s="184">
        <v>0</v>
      </c>
      <c r="M249" s="184">
        <v>1</v>
      </c>
      <c r="N249" s="184">
        <v>0</v>
      </c>
      <c r="O249" s="79">
        <v>0</v>
      </c>
      <c r="P249" s="79">
        <v>0</v>
      </c>
      <c r="Q249" s="86" t="s">
        <v>37</v>
      </c>
      <c r="R249" s="104" t="s">
        <v>32</v>
      </c>
      <c r="S249" s="105" t="s">
        <v>32</v>
      </c>
      <c r="T249" s="73" t="s">
        <v>37</v>
      </c>
      <c r="U249" s="79">
        <v>37</v>
      </c>
      <c r="V249" s="74" t="s">
        <v>50</v>
      </c>
      <c r="W249" s="79">
        <v>1</v>
      </c>
      <c r="X249" s="79">
        <v>1</v>
      </c>
      <c r="Y249" s="79">
        <v>0</v>
      </c>
      <c r="Z249" s="79">
        <v>0</v>
      </c>
      <c r="AA249" s="79">
        <v>0</v>
      </c>
      <c r="AB249" s="79">
        <v>0</v>
      </c>
      <c r="AC249" s="104" t="s">
        <v>28</v>
      </c>
      <c r="AD249" s="104" t="s">
        <v>32</v>
      </c>
      <c r="AE249" s="104" t="s">
        <v>32</v>
      </c>
      <c r="AF249" s="104" t="s">
        <v>32</v>
      </c>
      <c r="AG249" s="104" t="s">
        <v>28</v>
      </c>
      <c r="AH249" s="104" t="s">
        <v>32</v>
      </c>
      <c r="AI249" s="119">
        <v>0.1</v>
      </c>
      <c r="AJ249" s="104" t="s">
        <v>28</v>
      </c>
    </row>
    <row r="250" spans="2:36" s="144" customFormat="1" ht="20.100000000000001" customHeight="1">
      <c r="B250" s="125">
        <v>245</v>
      </c>
      <c r="C250" s="162" t="s">
        <v>510</v>
      </c>
      <c r="D250" s="145" t="s">
        <v>553</v>
      </c>
      <c r="E250" s="165" t="s">
        <v>505</v>
      </c>
      <c r="F250" s="158">
        <v>3089</v>
      </c>
      <c r="G250" s="545">
        <f t="shared" si="3"/>
        <v>3.2372936225315638E-4</v>
      </c>
      <c r="H250" s="59" t="s">
        <v>28</v>
      </c>
      <c r="I250" s="184">
        <v>1</v>
      </c>
      <c r="J250" s="184">
        <v>1</v>
      </c>
      <c r="K250" s="184">
        <v>1</v>
      </c>
      <c r="L250" s="184">
        <v>1</v>
      </c>
      <c r="M250" s="184">
        <v>0</v>
      </c>
      <c r="N250" s="184">
        <v>0</v>
      </c>
      <c r="O250" s="79">
        <v>0</v>
      </c>
      <c r="P250" s="79">
        <v>0</v>
      </c>
      <c r="Q250" s="86" t="s">
        <v>37</v>
      </c>
      <c r="R250" s="104" t="s">
        <v>32</v>
      </c>
      <c r="S250" s="105" t="s">
        <v>32</v>
      </c>
      <c r="T250" s="73" t="s">
        <v>79</v>
      </c>
      <c r="U250" s="79">
        <v>10</v>
      </c>
      <c r="V250" s="74" t="s">
        <v>112</v>
      </c>
      <c r="W250" s="79">
        <v>1</v>
      </c>
      <c r="X250" s="79">
        <v>0</v>
      </c>
      <c r="Y250" s="79">
        <v>1</v>
      </c>
      <c r="Z250" s="79">
        <v>0</v>
      </c>
      <c r="AA250" s="79">
        <v>0</v>
      </c>
      <c r="AB250" s="79">
        <v>0</v>
      </c>
      <c r="AC250" s="104" t="s">
        <v>32</v>
      </c>
      <c r="AD250" s="104" t="s">
        <v>32</v>
      </c>
      <c r="AE250" s="104" t="s">
        <v>32</v>
      </c>
      <c r="AF250" s="104" t="s">
        <v>32</v>
      </c>
      <c r="AG250" s="104" t="s">
        <v>32</v>
      </c>
      <c r="AH250" s="104" t="s">
        <v>32</v>
      </c>
      <c r="AI250" s="170" t="s">
        <v>32</v>
      </c>
      <c r="AJ250" s="104" t="s">
        <v>32</v>
      </c>
    </row>
    <row r="251" spans="2:36" s="144" customFormat="1" ht="20.100000000000001" customHeight="1">
      <c r="B251" s="125">
        <v>246</v>
      </c>
      <c r="C251" s="162" t="s">
        <v>510</v>
      </c>
      <c r="D251" s="145" t="s">
        <v>554</v>
      </c>
      <c r="E251" s="241"/>
      <c r="F251" s="238"/>
      <c r="G251" s="536"/>
      <c r="H251" s="219"/>
      <c r="I251" s="242"/>
      <c r="J251" s="242"/>
      <c r="K251" s="242"/>
      <c r="L251" s="242"/>
      <c r="M251" s="242"/>
      <c r="N251" s="242"/>
      <c r="O251" s="222"/>
      <c r="P251" s="222"/>
      <c r="Q251" s="243"/>
      <c r="R251" s="224"/>
      <c r="S251" s="225"/>
      <c r="T251" s="226"/>
      <c r="U251" s="222"/>
      <c r="V251" s="227"/>
      <c r="W251" s="222"/>
      <c r="X251" s="222"/>
      <c r="Y251" s="222"/>
      <c r="Z251" s="222"/>
      <c r="AA251" s="222"/>
      <c r="AB251" s="222"/>
      <c r="AC251" s="224"/>
      <c r="AD251" s="224"/>
      <c r="AE251" s="224"/>
      <c r="AF251" s="224"/>
      <c r="AG251" s="224"/>
      <c r="AH251" s="224"/>
      <c r="AI251" s="229"/>
      <c r="AJ251" s="224"/>
    </row>
    <row r="252" spans="2:36" s="144" customFormat="1" ht="20.100000000000001" customHeight="1">
      <c r="B252" s="125">
        <v>247</v>
      </c>
      <c r="C252" s="162" t="s">
        <v>510</v>
      </c>
      <c r="D252" s="145" t="s">
        <v>555</v>
      </c>
      <c r="E252" s="241"/>
      <c r="F252" s="238"/>
      <c r="G252" s="547"/>
      <c r="H252" s="219"/>
      <c r="I252" s="242"/>
      <c r="J252" s="242"/>
      <c r="K252" s="242"/>
      <c r="L252" s="242"/>
      <c r="M252" s="242"/>
      <c r="N252" s="242"/>
      <c r="O252" s="222"/>
      <c r="P252" s="222"/>
      <c r="Q252" s="243"/>
      <c r="R252" s="224"/>
      <c r="S252" s="225"/>
      <c r="T252" s="226"/>
      <c r="U252" s="222"/>
      <c r="V252" s="227"/>
      <c r="W252" s="222"/>
      <c r="X252" s="222"/>
      <c r="Y252" s="222"/>
      <c r="Z252" s="222"/>
      <c r="AA252" s="222"/>
      <c r="AB252" s="222"/>
      <c r="AC252" s="224"/>
      <c r="AD252" s="224"/>
      <c r="AE252" s="224"/>
      <c r="AF252" s="224"/>
      <c r="AG252" s="224"/>
      <c r="AH252" s="224"/>
      <c r="AI252" s="229"/>
      <c r="AJ252" s="224"/>
    </row>
    <row r="253" spans="2:36" s="144" customFormat="1" ht="20.100000000000001" customHeight="1">
      <c r="B253" s="125">
        <v>248</v>
      </c>
      <c r="C253" s="162" t="s">
        <v>510</v>
      </c>
      <c r="D253" s="145" t="s">
        <v>556</v>
      </c>
      <c r="E253" s="241"/>
      <c r="F253" s="238"/>
      <c r="G253" s="547"/>
      <c r="H253" s="219"/>
      <c r="I253" s="242"/>
      <c r="J253" s="242"/>
      <c r="K253" s="242"/>
      <c r="L253" s="242"/>
      <c r="M253" s="242"/>
      <c r="N253" s="242"/>
      <c r="O253" s="222"/>
      <c r="P253" s="222"/>
      <c r="Q253" s="243"/>
      <c r="R253" s="224"/>
      <c r="S253" s="225"/>
      <c r="T253" s="226"/>
      <c r="U253" s="222"/>
      <c r="V253" s="227"/>
      <c r="W253" s="222"/>
      <c r="X253" s="222"/>
      <c r="Y253" s="222"/>
      <c r="Z253" s="222"/>
      <c r="AA253" s="222"/>
      <c r="AB253" s="222"/>
      <c r="AC253" s="224"/>
      <c r="AD253" s="224"/>
      <c r="AE253" s="224"/>
      <c r="AF253" s="224"/>
      <c r="AG253" s="224"/>
      <c r="AH253" s="224"/>
      <c r="AI253" s="229"/>
      <c r="AJ253" s="224"/>
    </row>
    <row r="254" spans="2:36" s="144" customFormat="1" ht="20.100000000000001" customHeight="1">
      <c r="B254" s="125">
        <v>249</v>
      </c>
      <c r="C254" s="162" t="s">
        <v>510</v>
      </c>
      <c r="D254" s="145" t="s">
        <v>557</v>
      </c>
      <c r="E254" s="241"/>
      <c r="F254" s="238"/>
      <c r="G254" s="547"/>
      <c r="H254" s="219"/>
      <c r="I254" s="242"/>
      <c r="J254" s="242"/>
      <c r="K254" s="242"/>
      <c r="L254" s="242"/>
      <c r="M254" s="242"/>
      <c r="N254" s="242"/>
      <c r="O254" s="222"/>
      <c r="P254" s="222"/>
      <c r="Q254" s="243"/>
      <c r="R254" s="224"/>
      <c r="S254" s="225"/>
      <c r="T254" s="226"/>
      <c r="U254" s="222"/>
      <c r="V254" s="227"/>
      <c r="W254" s="222"/>
      <c r="X254" s="222"/>
      <c r="Y254" s="222"/>
      <c r="Z254" s="222"/>
      <c r="AA254" s="222"/>
      <c r="AB254" s="222"/>
      <c r="AC254" s="224"/>
      <c r="AD254" s="224"/>
      <c r="AE254" s="224"/>
      <c r="AF254" s="224"/>
      <c r="AG254" s="224"/>
      <c r="AH254" s="224"/>
      <c r="AI254" s="229"/>
      <c r="AJ254" s="224"/>
    </row>
    <row r="255" spans="2:36" s="144" customFormat="1" ht="20.100000000000001" customHeight="1">
      <c r="B255" s="125">
        <v>250</v>
      </c>
      <c r="C255" s="162" t="s">
        <v>510</v>
      </c>
      <c r="D255" s="145" t="s">
        <v>558</v>
      </c>
      <c r="E255" s="165" t="s">
        <v>559</v>
      </c>
      <c r="F255" s="158">
        <v>15091</v>
      </c>
      <c r="G255" s="545">
        <f t="shared" si="3"/>
        <v>6.6264661056258698E-5</v>
      </c>
      <c r="H255" s="59" t="s">
        <v>28</v>
      </c>
      <c r="I255" s="184">
        <v>1</v>
      </c>
      <c r="J255" s="184">
        <v>1</v>
      </c>
      <c r="K255" s="184">
        <v>1</v>
      </c>
      <c r="L255" s="184">
        <v>0</v>
      </c>
      <c r="M255" s="184">
        <v>1</v>
      </c>
      <c r="N255" s="184">
        <v>0</v>
      </c>
      <c r="O255" s="79">
        <v>0</v>
      </c>
      <c r="P255" s="79">
        <v>0</v>
      </c>
      <c r="Q255" s="86" t="s">
        <v>37</v>
      </c>
      <c r="R255" s="104" t="s">
        <v>32</v>
      </c>
      <c r="S255" s="105" t="s">
        <v>32</v>
      </c>
      <c r="T255" s="73" t="s">
        <v>79</v>
      </c>
      <c r="U255" s="79">
        <v>5</v>
      </c>
      <c r="V255" s="74" t="s">
        <v>32</v>
      </c>
      <c r="W255" s="79">
        <v>1</v>
      </c>
      <c r="X255" s="79">
        <v>0</v>
      </c>
      <c r="Y255" s="79">
        <v>1</v>
      </c>
      <c r="Z255" s="79">
        <v>0</v>
      </c>
      <c r="AA255" s="79">
        <v>0</v>
      </c>
      <c r="AB255" s="79">
        <v>0</v>
      </c>
      <c r="AC255" s="104" t="s">
        <v>28</v>
      </c>
      <c r="AD255" s="104" t="s">
        <v>32</v>
      </c>
      <c r="AE255" s="104" t="s">
        <v>32</v>
      </c>
      <c r="AF255" s="104" t="s">
        <v>32</v>
      </c>
      <c r="AG255" s="104" t="s">
        <v>28</v>
      </c>
      <c r="AH255" s="104" t="s">
        <v>28</v>
      </c>
      <c r="AI255" s="119">
        <v>2.5</v>
      </c>
      <c r="AJ255" s="104" t="s">
        <v>28</v>
      </c>
    </row>
    <row r="256" spans="2:36" s="144" customFormat="1" ht="20.100000000000001" customHeight="1">
      <c r="B256" s="125">
        <v>251</v>
      </c>
      <c r="C256" s="162" t="s">
        <v>510</v>
      </c>
      <c r="D256" s="145" t="s">
        <v>560</v>
      </c>
      <c r="E256" s="251"/>
      <c r="F256" s="240"/>
      <c r="G256" s="548"/>
      <c r="H256" s="549"/>
      <c r="I256" s="252"/>
      <c r="J256" s="252"/>
      <c r="K256" s="252"/>
      <c r="L256" s="252"/>
      <c r="M256" s="252"/>
      <c r="N256" s="252"/>
      <c r="O256" s="253"/>
      <c r="P256" s="253"/>
      <c r="Q256" s="254"/>
      <c r="R256" s="255"/>
      <c r="S256" s="256"/>
      <c r="T256" s="257"/>
      <c r="U256" s="253"/>
      <c r="V256" s="258"/>
      <c r="W256" s="253"/>
      <c r="X256" s="253"/>
      <c r="Y256" s="253"/>
      <c r="Z256" s="253"/>
      <c r="AA256" s="253"/>
      <c r="AB256" s="253"/>
      <c r="AC256" s="255"/>
      <c r="AD256" s="255"/>
      <c r="AE256" s="255"/>
      <c r="AF256" s="255"/>
      <c r="AG256" s="255"/>
      <c r="AH256" s="255"/>
      <c r="AI256" s="259"/>
      <c r="AJ256" s="255"/>
    </row>
    <row r="257" spans="1:37" s="144" customFormat="1" ht="20.100000000000001" customHeight="1">
      <c r="B257" s="125">
        <v>252</v>
      </c>
      <c r="C257" s="162" t="s">
        <v>39</v>
      </c>
      <c r="D257" s="145" t="s">
        <v>561</v>
      </c>
      <c r="E257" s="165" t="s">
        <v>562</v>
      </c>
      <c r="F257" s="158">
        <v>140151</v>
      </c>
      <c r="G257" s="540">
        <f t="shared" si="3"/>
        <v>7.135161361674194E-6</v>
      </c>
      <c r="H257" s="59" t="s">
        <v>28</v>
      </c>
      <c r="I257" s="184">
        <v>1</v>
      </c>
      <c r="J257" s="184">
        <v>1</v>
      </c>
      <c r="K257" s="184">
        <v>1</v>
      </c>
      <c r="L257" s="184">
        <v>0</v>
      </c>
      <c r="M257" s="184">
        <v>1</v>
      </c>
      <c r="N257" s="184">
        <v>0</v>
      </c>
      <c r="O257" s="79">
        <v>0</v>
      </c>
      <c r="P257" s="79">
        <v>0</v>
      </c>
      <c r="Q257" s="86" t="s">
        <v>79</v>
      </c>
      <c r="R257" s="104" t="s">
        <v>28</v>
      </c>
      <c r="S257" s="105" t="s">
        <v>2801</v>
      </c>
      <c r="T257" s="73" t="s">
        <v>79</v>
      </c>
      <c r="U257" s="79">
        <v>10</v>
      </c>
      <c r="V257" s="59" t="s">
        <v>32</v>
      </c>
      <c r="W257" s="79">
        <v>1</v>
      </c>
      <c r="X257" s="79">
        <v>1</v>
      </c>
      <c r="Y257" s="79">
        <v>0</v>
      </c>
      <c r="Z257" s="79">
        <v>0</v>
      </c>
      <c r="AA257" s="79">
        <v>0</v>
      </c>
      <c r="AB257" s="79">
        <v>0</v>
      </c>
      <c r="AC257" s="104" t="s">
        <v>32</v>
      </c>
      <c r="AD257" s="104" t="s">
        <v>32</v>
      </c>
      <c r="AE257" s="104" t="s">
        <v>32</v>
      </c>
      <c r="AF257" s="104" t="s">
        <v>32</v>
      </c>
      <c r="AG257" s="104" t="s">
        <v>32</v>
      </c>
      <c r="AH257" s="104" t="s">
        <v>32</v>
      </c>
      <c r="AI257" s="119">
        <v>0</v>
      </c>
      <c r="AJ257" s="104" t="s">
        <v>28</v>
      </c>
    </row>
    <row r="258" spans="1:37" s="144" customFormat="1" ht="20.100000000000001" customHeight="1">
      <c r="B258" s="125">
        <v>253</v>
      </c>
      <c r="C258" s="162" t="s">
        <v>39</v>
      </c>
      <c r="D258" s="145" t="s">
        <v>563</v>
      </c>
      <c r="E258" s="165" t="s">
        <v>564</v>
      </c>
      <c r="F258" s="158">
        <v>52203</v>
      </c>
      <c r="G258" s="540">
        <f t="shared" si="3"/>
        <v>1.9155987203800547E-5</v>
      </c>
      <c r="H258" s="59" t="s">
        <v>28</v>
      </c>
      <c r="I258" s="184">
        <v>1</v>
      </c>
      <c r="J258" s="184">
        <v>1</v>
      </c>
      <c r="K258" s="184">
        <v>1</v>
      </c>
      <c r="L258" s="184">
        <v>0</v>
      </c>
      <c r="M258" s="184">
        <v>1</v>
      </c>
      <c r="N258" s="184">
        <v>0</v>
      </c>
      <c r="O258" s="79">
        <v>0</v>
      </c>
      <c r="P258" s="79">
        <v>0</v>
      </c>
      <c r="Q258" s="86" t="s">
        <v>79</v>
      </c>
      <c r="R258" s="104" t="s">
        <v>28</v>
      </c>
      <c r="S258" s="105" t="s">
        <v>2802</v>
      </c>
      <c r="T258" s="73" t="s">
        <v>79</v>
      </c>
      <c r="U258" s="79">
        <v>6</v>
      </c>
      <c r="V258" s="59" t="s">
        <v>32</v>
      </c>
      <c r="W258" s="79">
        <v>1</v>
      </c>
      <c r="X258" s="79">
        <v>0</v>
      </c>
      <c r="Y258" s="79">
        <v>1</v>
      </c>
      <c r="Z258" s="79">
        <v>0</v>
      </c>
      <c r="AA258" s="79">
        <v>0</v>
      </c>
      <c r="AB258" s="79">
        <v>0</v>
      </c>
      <c r="AC258" s="104" t="s">
        <v>28</v>
      </c>
      <c r="AD258" s="104" t="s">
        <v>32</v>
      </c>
      <c r="AE258" s="104" t="s">
        <v>32</v>
      </c>
      <c r="AF258" s="104" t="s">
        <v>32</v>
      </c>
      <c r="AG258" s="104" t="s">
        <v>32</v>
      </c>
      <c r="AH258" s="104" t="s">
        <v>32</v>
      </c>
      <c r="AI258" s="119">
        <v>0</v>
      </c>
      <c r="AJ258" s="104" t="s">
        <v>28</v>
      </c>
    </row>
    <row r="259" spans="1:37" s="144" customFormat="1" ht="20.100000000000001" customHeight="1">
      <c r="B259" s="125">
        <v>254</v>
      </c>
      <c r="C259" s="162" t="s">
        <v>39</v>
      </c>
      <c r="D259" s="145" t="s">
        <v>565</v>
      </c>
      <c r="E259" s="397"/>
      <c r="F259" s="158">
        <v>61147</v>
      </c>
      <c r="G259" s="422" t="str">
        <f t="shared" si="3"/>
        <v/>
      </c>
      <c r="H259" s="59" t="s">
        <v>217</v>
      </c>
      <c r="I259" s="184">
        <v>1</v>
      </c>
      <c r="J259" s="184">
        <v>1</v>
      </c>
      <c r="K259" s="184">
        <v>0</v>
      </c>
      <c r="L259" s="279"/>
      <c r="M259" s="279"/>
      <c r="N259" s="279"/>
      <c r="O259" s="280"/>
      <c r="P259" s="280"/>
      <c r="Q259" s="86" t="s">
        <v>170</v>
      </c>
      <c r="R259" s="281"/>
      <c r="S259" s="276"/>
      <c r="T259" s="283"/>
      <c r="U259" s="280"/>
      <c r="V259" s="296"/>
      <c r="W259" s="280"/>
      <c r="X259" s="280"/>
      <c r="Y259" s="280"/>
      <c r="Z259" s="280"/>
      <c r="AA259" s="280"/>
      <c r="AB259" s="280"/>
      <c r="AC259" s="281"/>
      <c r="AD259" s="281"/>
      <c r="AE259" s="281"/>
      <c r="AF259" s="281"/>
      <c r="AG259" s="281"/>
      <c r="AH259" s="281"/>
      <c r="AI259" s="285"/>
      <c r="AJ259" s="281"/>
    </row>
    <row r="260" spans="1:37" s="144" customFormat="1" ht="20.100000000000001" customHeight="1">
      <c r="B260" s="125">
        <v>255</v>
      </c>
      <c r="C260" s="162" t="s">
        <v>39</v>
      </c>
      <c r="D260" s="145" t="s">
        <v>566</v>
      </c>
      <c r="E260" s="241"/>
      <c r="F260" s="238"/>
      <c r="G260" s="536"/>
      <c r="H260" s="219"/>
      <c r="I260" s="242"/>
      <c r="J260" s="242"/>
      <c r="K260" s="242"/>
      <c r="L260" s="242"/>
      <c r="M260" s="242"/>
      <c r="N260" s="242"/>
      <c r="O260" s="222"/>
      <c r="P260" s="222"/>
      <c r="Q260" s="243"/>
      <c r="R260" s="224"/>
      <c r="S260" s="225"/>
      <c r="T260" s="226"/>
      <c r="U260" s="222"/>
      <c r="V260" s="219"/>
      <c r="W260" s="222"/>
      <c r="X260" s="222"/>
      <c r="Y260" s="222"/>
      <c r="Z260" s="222"/>
      <c r="AA260" s="222"/>
      <c r="AB260" s="222"/>
      <c r="AC260" s="224"/>
      <c r="AD260" s="224"/>
      <c r="AE260" s="224"/>
      <c r="AF260" s="224"/>
      <c r="AG260" s="224"/>
      <c r="AH260" s="224"/>
      <c r="AI260" s="229"/>
      <c r="AJ260" s="224"/>
    </row>
    <row r="261" spans="1:37" s="144" customFormat="1" ht="20.100000000000001" customHeight="1">
      <c r="B261" s="125">
        <v>256</v>
      </c>
      <c r="C261" s="162" t="s">
        <v>39</v>
      </c>
      <c r="D261" s="145" t="s">
        <v>567</v>
      </c>
      <c r="E261" s="165" t="s">
        <v>2701</v>
      </c>
      <c r="F261" s="158">
        <v>78757</v>
      </c>
      <c r="G261" s="540">
        <f t="shared" si="3"/>
        <v>1.2697284050941504E-5</v>
      </c>
      <c r="H261" s="59" t="s">
        <v>28</v>
      </c>
      <c r="I261" s="184">
        <v>1</v>
      </c>
      <c r="J261" s="184">
        <v>1</v>
      </c>
      <c r="K261" s="184">
        <v>1</v>
      </c>
      <c r="L261" s="184">
        <v>0</v>
      </c>
      <c r="M261" s="184">
        <v>1</v>
      </c>
      <c r="N261" s="184">
        <v>0</v>
      </c>
      <c r="O261" s="79">
        <v>0</v>
      </c>
      <c r="P261" s="79">
        <v>0</v>
      </c>
      <c r="Q261" s="297" t="s">
        <v>67</v>
      </c>
      <c r="R261" s="104" t="s">
        <v>32</v>
      </c>
      <c r="S261" s="105" t="s">
        <v>32</v>
      </c>
      <c r="T261" s="73" t="s">
        <v>67</v>
      </c>
      <c r="U261" s="79">
        <v>13</v>
      </c>
      <c r="V261" s="59" t="s">
        <v>32</v>
      </c>
      <c r="W261" s="79">
        <v>1</v>
      </c>
      <c r="X261" s="79">
        <v>0</v>
      </c>
      <c r="Y261" s="79">
        <v>1</v>
      </c>
      <c r="Z261" s="79">
        <v>0</v>
      </c>
      <c r="AA261" s="79">
        <v>0</v>
      </c>
      <c r="AB261" s="79">
        <v>0</v>
      </c>
      <c r="AC261" s="104" t="s">
        <v>28</v>
      </c>
      <c r="AD261" s="104" t="s">
        <v>32</v>
      </c>
      <c r="AE261" s="104" t="s">
        <v>32</v>
      </c>
      <c r="AF261" s="104" t="s">
        <v>32</v>
      </c>
      <c r="AG261" s="104" t="s">
        <v>28</v>
      </c>
      <c r="AH261" s="104" t="s">
        <v>32</v>
      </c>
      <c r="AI261" s="119">
        <v>30</v>
      </c>
      <c r="AJ261" s="104" t="s">
        <v>28</v>
      </c>
    </row>
    <row r="262" spans="1:37" s="144" customFormat="1" ht="20.100000000000001" customHeight="1">
      <c r="A262" s="454"/>
      <c r="B262" s="456">
        <v>257</v>
      </c>
      <c r="C262" s="162" t="s">
        <v>39</v>
      </c>
      <c r="D262" s="145" t="s">
        <v>568</v>
      </c>
      <c r="E262" s="278"/>
      <c r="F262" s="158">
        <v>27976</v>
      </c>
      <c r="G262" s="422" t="s">
        <v>3270</v>
      </c>
      <c r="H262" s="59" t="s">
        <v>3271</v>
      </c>
      <c r="I262" s="122">
        <v>1</v>
      </c>
      <c r="J262" s="122">
        <v>1</v>
      </c>
      <c r="K262" s="122">
        <v>0</v>
      </c>
      <c r="L262" s="374"/>
      <c r="M262" s="374"/>
      <c r="N262" s="374"/>
      <c r="O262" s="280"/>
      <c r="P262" s="280"/>
      <c r="Q262" s="128" t="s">
        <v>151</v>
      </c>
      <c r="R262" s="281"/>
      <c r="S262" s="276"/>
      <c r="T262" s="283"/>
      <c r="U262" s="280"/>
      <c r="V262" s="296"/>
      <c r="W262" s="280"/>
      <c r="X262" s="280"/>
      <c r="Y262" s="280"/>
      <c r="Z262" s="280"/>
      <c r="AA262" s="280"/>
      <c r="AB262" s="280"/>
      <c r="AC262" s="281"/>
      <c r="AD262" s="281"/>
      <c r="AE262" s="281"/>
      <c r="AF262" s="281"/>
      <c r="AG262" s="281"/>
      <c r="AH262" s="281"/>
      <c r="AI262" s="285"/>
      <c r="AJ262" s="281"/>
      <c r="AK262" s="487"/>
    </row>
    <row r="263" spans="1:37" s="144" customFormat="1" ht="20.100000000000001" customHeight="1">
      <c r="B263" s="125">
        <v>258</v>
      </c>
      <c r="C263" s="162" t="s">
        <v>39</v>
      </c>
      <c r="D263" s="145" t="s">
        <v>569</v>
      </c>
      <c r="E263" s="165" t="s">
        <v>570</v>
      </c>
      <c r="F263" s="158">
        <v>62827</v>
      </c>
      <c r="G263" s="540">
        <f t="shared" ref="G263:G325" si="4">IF(W263="","",W263/F263)</f>
        <v>1.5916723701593263E-5</v>
      </c>
      <c r="H263" s="59" t="s">
        <v>28</v>
      </c>
      <c r="I263" s="184">
        <v>1</v>
      </c>
      <c r="J263" s="184">
        <v>1</v>
      </c>
      <c r="K263" s="184">
        <v>1</v>
      </c>
      <c r="L263" s="184">
        <v>0</v>
      </c>
      <c r="M263" s="184">
        <v>1</v>
      </c>
      <c r="N263" s="184">
        <v>0</v>
      </c>
      <c r="O263" s="79">
        <v>0</v>
      </c>
      <c r="P263" s="79">
        <v>0</v>
      </c>
      <c r="Q263" s="86" t="s">
        <v>37</v>
      </c>
      <c r="R263" s="104" t="s">
        <v>32</v>
      </c>
      <c r="S263" s="105" t="s">
        <v>32</v>
      </c>
      <c r="T263" s="73" t="s">
        <v>37</v>
      </c>
      <c r="U263" s="79">
        <v>40</v>
      </c>
      <c r="V263" s="59" t="s">
        <v>32</v>
      </c>
      <c r="W263" s="79">
        <v>1</v>
      </c>
      <c r="X263" s="79">
        <v>0</v>
      </c>
      <c r="Y263" s="79">
        <v>1</v>
      </c>
      <c r="Z263" s="79">
        <v>0</v>
      </c>
      <c r="AA263" s="79">
        <v>0</v>
      </c>
      <c r="AB263" s="79">
        <v>0</v>
      </c>
      <c r="AC263" s="104" t="s">
        <v>28</v>
      </c>
      <c r="AD263" s="104" t="s">
        <v>32</v>
      </c>
      <c r="AE263" s="104" t="s">
        <v>32</v>
      </c>
      <c r="AF263" s="104" t="s">
        <v>32</v>
      </c>
      <c r="AG263" s="104" t="s">
        <v>28</v>
      </c>
      <c r="AH263" s="104" t="s">
        <v>28</v>
      </c>
      <c r="AI263" s="119">
        <v>36</v>
      </c>
      <c r="AJ263" s="104" t="s">
        <v>28</v>
      </c>
    </row>
    <row r="264" spans="1:37" s="144" customFormat="1" ht="20.100000000000001" customHeight="1">
      <c r="B264" s="125">
        <v>259</v>
      </c>
      <c r="C264" s="162" t="s">
        <v>39</v>
      </c>
      <c r="D264" s="145" t="s">
        <v>571</v>
      </c>
      <c r="E264" s="165" t="s">
        <v>572</v>
      </c>
      <c r="F264" s="158">
        <v>44068</v>
      </c>
      <c r="G264" s="540">
        <f t="shared" si="4"/>
        <v>2.2692202959063264E-5</v>
      </c>
      <c r="H264" s="59" t="s">
        <v>28</v>
      </c>
      <c r="I264" s="184">
        <v>1</v>
      </c>
      <c r="J264" s="184">
        <v>1</v>
      </c>
      <c r="K264" s="184">
        <v>1</v>
      </c>
      <c r="L264" s="184">
        <v>0</v>
      </c>
      <c r="M264" s="184">
        <v>1</v>
      </c>
      <c r="N264" s="184">
        <v>0</v>
      </c>
      <c r="O264" s="79">
        <v>0</v>
      </c>
      <c r="P264" s="79">
        <v>0</v>
      </c>
      <c r="Q264" s="86" t="s">
        <v>84</v>
      </c>
      <c r="R264" s="104" t="s">
        <v>32</v>
      </c>
      <c r="S264" s="105" t="s">
        <v>32</v>
      </c>
      <c r="T264" s="73" t="s">
        <v>573</v>
      </c>
      <c r="U264" s="79">
        <v>26</v>
      </c>
      <c r="V264" s="59" t="s">
        <v>32</v>
      </c>
      <c r="W264" s="79">
        <v>1</v>
      </c>
      <c r="X264" s="79">
        <v>0</v>
      </c>
      <c r="Y264" s="79">
        <v>1</v>
      </c>
      <c r="Z264" s="79">
        <v>0</v>
      </c>
      <c r="AA264" s="79">
        <v>0</v>
      </c>
      <c r="AB264" s="79">
        <v>0</v>
      </c>
      <c r="AC264" s="104" t="s">
        <v>28</v>
      </c>
      <c r="AD264" s="104" t="s">
        <v>32</v>
      </c>
      <c r="AE264" s="104" t="s">
        <v>32</v>
      </c>
      <c r="AF264" s="104" t="s">
        <v>32</v>
      </c>
      <c r="AG264" s="104" t="s">
        <v>28</v>
      </c>
      <c r="AH264" s="104" t="s">
        <v>32</v>
      </c>
      <c r="AI264" s="119">
        <v>11.3</v>
      </c>
      <c r="AJ264" s="104" t="s">
        <v>28</v>
      </c>
    </row>
    <row r="265" spans="1:37" s="144" customFormat="1" ht="20.100000000000001" customHeight="1">
      <c r="B265" s="125">
        <v>260</v>
      </c>
      <c r="C265" s="162" t="s">
        <v>39</v>
      </c>
      <c r="D265" s="145" t="s">
        <v>574</v>
      </c>
      <c r="E265" s="165" t="s">
        <v>575</v>
      </c>
      <c r="F265" s="158">
        <v>76037</v>
      </c>
      <c r="G265" s="540">
        <f t="shared" si="4"/>
        <v>2.6302984073543143E-5</v>
      </c>
      <c r="H265" s="59" t="s">
        <v>28</v>
      </c>
      <c r="I265" s="184">
        <v>2</v>
      </c>
      <c r="J265" s="184">
        <v>2</v>
      </c>
      <c r="K265" s="184">
        <v>2</v>
      </c>
      <c r="L265" s="184">
        <v>0</v>
      </c>
      <c r="M265" s="184">
        <v>2</v>
      </c>
      <c r="N265" s="184">
        <v>0</v>
      </c>
      <c r="O265" s="79">
        <v>0</v>
      </c>
      <c r="P265" s="79">
        <v>0</v>
      </c>
      <c r="Q265" s="86" t="s">
        <v>37</v>
      </c>
      <c r="R265" s="104" t="s">
        <v>28</v>
      </c>
      <c r="S265" s="105" t="s">
        <v>2803</v>
      </c>
      <c r="T265" s="73" t="s">
        <v>37</v>
      </c>
      <c r="U265" s="79">
        <v>16</v>
      </c>
      <c r="V265" s="59" t="s">
        <v>32</v>
      </c>
      <c r="W265" s="79">
        <v>2</v>
      </c>
      <c r="X265" s="79">
        <v>0</v>
      </c>
      <c r="Y265" s="79">
        <v>2</v>
      </c>
      <c r="Z265" s="79">
        <v>0</v>
      </c>
      <c r="AA265" s="79">
        <v>0</v>
      </c>
      <c r="AB265" s="79">
        <v>0</v>
      </c>
      <c r="AC265" s="104" t="s">
        <v>28</v>
      </c>
      <c r="AD265" s="104" t="s">
        <v>32</v>
      </c>
      <c r="AE265" s="104" t="s">
        <v>32</v>
      </c>
      <c r="AF265" s="104" t="s">
        <v>32</v>
      </c>
      <c r="AG265" s="104" t="s">
        <v>28</v>
      </c>
      <c r="AH265" s="104" t="s">
        <v>32</v>
      </c>
      <c r="AI265" s="119">
        <v>13.34</v>
      </c>
      <c r="AJ265" s="104" t="s">
        <v>28</v>
      </c>
    </row>
    <row r="266" spans="1:37" s="144" customFormat="1" ht="20.100000000000001" customHeight="1">
      <c r="A266" s="457"/>
      <c r="B266" s="459">
        <v>261</v>
      </c>
      <c r="C266" s="162" t="s">
        <v>39</v>
      </c>
      <c r="D266" s="145" t="s">
        <v>576</v>
      </c>
      <c r="E266" s="278"/>
      <c r="F266" s="158">
        <v>65811</v>
      </c>
      <c r="G266" s="422" t="s">
        <v>3270</v>
      </c>
      <c r="H266" s="59" t="s">
        <v>3271</v>
      </c>
      <c r="I266" s="122">
        <v>1</v>
      </c>
      <c r="J266" s="122">
        <v>1</v>
      </c>
      <c r="K266" s="122">
        <v>0</v>
      </c>
      <c r="L266" s="374"/>
      <c r="M266" s="374"/>
      <c r="N266" s="374"/>
      <c r="O266" s="280"/>
      <c r="P266" s="280"/>
      <c r="Q266" s="128" t="s">
        <v>151</v>
      </c>
      <c r="R266" s="281"/>
      <c r="S266" s="276"/>
      <c r="T266" s="283"/>
      <c r="U266" s="280"/>
      <c r="V266" s="296"/>
      <c r="W266" s="280"/>
      <c r="X266" s="280"/>
      <c r="Y266" s="280"/>
      <c r="Z266" s="280"/>
      <c r="AA266" s="280"/>
      <c r="AB266" s="280"/>
      <c r="AC266" s="281"/>
      <c r="AD266" s="281"/>
      <c r="AE266" s="281"/>
      <c r="AF266" s="281"/>
      <c r="AG266" s="281"/>
      <c r="AH266" s="281"/>
      <c r="AI266" s="285"/>
      <c r="AJ266" s="281"/>
      <c r="AK266" s="487"/>
    </row>
    <row r="267" spans="1:37" s="144" customFormat="1" ht="20.100000000000001" customHeight="1">
      <c r="A267" s="458"/>
      <c r="B267" s="460">
        <v>262</v>
      </c>
      <c r="C267" s="162" t="s">
        <v>39</v>
      </c>
      <c r="D267" s="145" t="s">
        <v>577</v>
      </c>
      <c r="E267" s="278"/>
      <c r="F267" s="158">
        <v>39098</v>
      </c>
      <c r="G267" s="422" t="s">
        <v>3270</v>
      </c>
      <c r="H267" s="59" t="s">
        <v>3271</v>
      </c>
      <c r="I267" s="122">
        <v>1</v>
      </c>
      <c r="J267" s="122">
        <v>1</v>
      </c>
      <c r="K267" s="122">
        <v>0</v>
      </c>
      <c r="L267" s="374"/>
      <c r="M267" s="374"/>
      <c r="N267" s="374"/>
      <c r="O267" s="280"/>
      <c r="P267" s="280"/>
      <c r="Q267" s="128" t="s">
        <v>151</v>
      </c>
      <c r="R267" s="281"/>
      <c r="S267" s="276"/>
      <c r="T267" s="283"/>
      <c r="U267" s="280"/>
      <c r="V267" s="296"/>
      <c r="W267" s="280"/>
      <c r="X267" s="280"/>
      <c r="Y267" s="280"/>
      <c r="Z267" s="280"/>
      <c r="AA267" s="280"/>
      <c r="AB267" s="280"/>
      <c r="AC267" s="281"/>
      <c r="AD267" s="281"/>
      <c r="AE267" s="281"/>
      <c r="AF267" s="281"/>
      <c r="AG267" s="281"/>
      <c r="AH267" s="281"/>
      <c r="AI267" s="285"/>
      <c r="AJ267" s="281"/>
      <c r="AK267" s="487"/>
    </row>
    <row r="268" spans="1:37" s="144" customFormat="1" ht="20.100000000000001" customHeight="1">
      <c r="B268" s="125">
        <v>263</v>
      </c>
      <c r="C268" s="162" t="s">
        <v>39</v>
      </c>
      <c r="D268" s="145" t="s">
        <v>578</v>
      </c>
      <c r="E268" s="165" t="s">
        <v>525</v>
      </c>
      <c r="F268" s="158">
        <v>127330</v>
      </c>
      <c r="G268" s="540">
        <f t="shared" si="4"/>
        <v>2.3560826199638734E-5</v>
      </c>
      <c r="H268" s="59" t="s">
        <v>28</v>
      </c>
      <c r="I268" s="184">
        <v>1</v>
      </c>
      <c r="J268" s="184">
        <v>1</v>
      </c>
      <c r="K268" s="184">
        <v>1</v>
      </c>
      <c r="L268" s="184">
        <v>1</v>
      </c>
      <c r="M268" s="184">
        <v>0</v>
      </c>
      <c r="N268" s="184">
        <v>0</v>
      </c>
      <c r="O268" s="79">
        <v>0</v>
      </c>
      <c r="P268" s="79">
        <v>1</v>
      </c>
      <c r="Q268" s="86" t="s">
        <v>37</v>
      </c>
      <c r="R268" s="104" t="s">
        <v>28</v>
      </c>
      <c r="S268" s="105" t="s">
        <v>2804</v>
      </c>
      <c r="T268" s="73" t="s">
        <v>37</v>
      </c>
      <c r="U268" s="79">
        <v>10</v>
      </c>
      <c r="V268" s="59" t="s">
        <v>79</v>
      </c>
      <c r="W268" s="79">
        <v>3</v>
      </c>
      <c r="X268" s="79">
        <v>0</v>
      </c>
      <c r="Y268" s="79">
        <v>2</v>
      </c>
      <c r="Z268" s="79">
        <v>1</v>
      </c>
      <c r="AA268" s="79">
        <v>0</v>
      </c>
      <c r="AB268" s="79">
        <v>0</v>
      </c>
      <c r="AC268" s="104" t="s">
        <v>32</v>
      </c>
      <c r="AD268" s="104" t="s">
        <v>32</v>
      </c>
      <c r="AE268" s="104" t="s">
        <v>32</v>
      </c>
      <c r="AF268" s="104" t="s">
        <v>32</v>
      </c>
      <c r="AG268" s="104" t="s">
        <v>28</v>
      </c>
      <c r="AH268" s="104" t="s">
        <v>28</v>
      </c>
      <c r="AI268" s="119">
        <v>0.7</v>
      </c>
      <c r="AJ268" s="104" t="s">
        <v>28</v>
      </c>
    </row>
    <row r="269" spans="1:37" s="144" customFormat="1" ht="20.100000000000001" customHeight="1">
      <c r="B269" s="125">
        <v>264</v>
      </c>
      <c r="C269" s="162" t="s">
        <v>39</v>
      </c>
      <c r="D269" s="145" t="s">
        <v>579</v>
      </c>
      <c r="E269" s="241"/>
      <c r="F269" s="238"/>
      <c r="G269" s="536"/>
      <c r="H269" s="219"/>
      <c r="I269" s="242"/>
      <c r="J269" s="242"/>
      <c r="K269" s="242"/>
      <c r="L269" s="242"/>
      <c r="M269" s="242"/>
      <c r="N269" s="242"/>
      <c r="O269" s="222"/>
      <c r="P269" s="222"/>
      <c r="Q269" s="243"/>
      <c r="R269" s="224"/>
      <c r="S269" s="225"/>
      <c r="T269" s="226"/>
      <c r="U269" s="222"/>
      <c r="V269" s="219"/>
      <c r="W269" s="222"/>
      <c r="X269" s="222"/>
      <c r="Y269" s="222"/>
      <c r="Z269" s="222"/>
      <c r="AA269" s="222"/>
      <c r="AB269" s="222"/>
      <c r="AC269" s="224"/>
      <c r="AD269" s="224"/>
      <c r="AE269" s="224"/>
      <c r="AF269" s="224"/>
      <c r="AG269" s="224"/>
      <c r="AH269" s="224"/>
      <c r="AI269" s="229"/>
      <c r="AJ269" s="224"/>
    </row>
    <row r="270" spans="1:37" s="144" customFormat="1" ht="20.100000000000001" customHeight="1">
      <c r="B270" s="125">
        <v>265</v>
      </c>
      <c r="C270" s="162" t="s">
        <v>39</v>
      </c>
      <c r="D270" s="145" t="s">
        <v>580</v>
      </c>
      <c r="E270" s="165" t="s">
        <v>581</v>
      </c>
      <c r="F270" s="158">
        <v>11418</v>
      </c>
      <c r="G270" s="540">
        <f t="shared" si="4"/>
        <v>8.7581012436503772E-5</v>
      </c>
      <c r="H270" s="59" t="s">
        <v>28</v>
      </c>
      <c r="I270" s="184">
        <v>1</v>
      </c>
      <c r="J270" s="184">
        <v>1</v>
      </c>
      <c r="K270" s="184">
        <v>1</v>
      </c>
      <c r="L270" s="184">
        <v>0</v>
      </c>
      <c r="M270" s="184">
        <v>1</v>
      </c>
      <c r="N270" s="184">
        <v>0</v>
      </c>
      <c r="O270" s="79">
        <v>0</v>
      </c>
      <c r="P270" s="79">
        <v>0</v>
      </c>
      <c r="Q270" s="86" t="s">
        <v>64</v>
      </c>
      <c r="R270" s="104" t="s">
        <v>28</v>
      </c>
      <c r="S270" s="105" t="s">
        <v>2805</v>
      </c>
      <c r="T270" s="73" t="s">
        <v>64</v>
      </c>
      <c r="U270" s="79">
        <v>12</v>
      </c>
      <c r="V270" s="59" t="s">
        <v>32</v>
      </c>
      <c r="W270" s="79">
        <v>1</v>
      </c>
      <c r="X270" s="79">
        <v>1</v>
      </c>
      <c r="Y270" s="79">
        <v>0</v>
      </c>
      <c r="Z270" s="79">
        <v>0</v>
      </c>
      <c r="AA270" s="79">
        <v>0</v>
      </c>
      <c r="AB270" s="79">
        <v>0</v>
      </c>
      <c r="AC270" s="104" t="s">
        <v>28</v>
      </c>
      <c r="AD270" s="104" t="s">
        <v>32</v>
      </c>
      <c r="AE270" s="104" t="s">
        <v>32</v>
      </c>
      <c r="AF270" s="104" t="s">
        <v>32</v>
      </c>
      <c r="AG270" s="104" t="s">
        <v>28</v>
      </c>
      <c r="AH270" s="104" t="s">
        <v>28</v>
      </c>
      <c r="AI270" s="119">
        <v>0</v>
      </c>
      <c r="AJ270" s="104" t="s">
        <v>28</v>
      </c>
    </row>
    <row r="271" spans="1:37" s="144" customFormat="1" ht="20.100000000000001" customHeight="1">
      <c r="B271" s="125">
        <v>266</v>
      </c>
      <c r="C271" s="162" t="s">
        <v>39</v>
      </c>
      <c r="D271" s="145" t="s">
        <v>582</v>
      </c>
      <c r="E271" s="165" t="s">
        <v>505</v>
      </c>
      <c r="F271" s="158">
        <v>1262</v>
      </c>
      <c r="G271" s="540">
        <f t="shared" si="4"/>
        <v>7.9239302694136295E-4</v>
      </c>
      <c r="H271" s="59" t="s">
        <v>28</v>
      </c>
      <c r="I271" s="184">
        <v>1</v>
      </c>
      <c r="J271" s="184">
        <v>1</v>
      </c>
      <c r="K271" s="184">
        <v>1</v>
      </c>
      <c r="L271" s="184">
        <v>0</v>
      </c>
      <c r="M271" s="184">
        <v>1</v>
      </c>
      <c r="N271" s="184">
        <v>0</v>
      </c>
      <c r="O271" s="79">
        <v>0</v>
      </c>
      <c r="P271" s="79">
        <v>0</v>
      </c>
      <c r="Q271" s="86" t="s">
        <v>79</v>
      </c>
      <c r="R271" s="104" t="s">
        <v>32</v>
      </c>
      <c r="S271" s="105" t="s">
        <v>32</v>
      </c>
      <c r="T271" s="73" t="s">
        <v>79</v>
      </c>
      <c r="U271" s="79">
        <v>5</v>
      </c>
      <c r="V271" s="59" t="s">
        <v>32</v>
      </c>
      <c r="W271" s="79">
        <v>1</v>
      </c>
      <c r="X271" s="79">
        <v>0</v>
      </c>
      <c r="Y271" s="79">
        <v>1</v>
      </c>
      <c r="Z271" s="79">
        <v>0</v>
      </c>
      <c r="AA271" s="79">
        <v>0</v>
      </c>
      <c r="AB271" s="79">
        <v>0</v>
      </c>
      <c r="AC271" s="104" t="s">
        <v>28</v>
      </c>
      <c r="AD271" s="104" t="s">
        <v>32</v>
      </c>
      <c r="AE271" s="104" t="s">
        <v>32</v>
      </c>
      <c r="AF271" s="104" t="s">
        <v>32</v>
      </c>
      <c r="AG271" s="104" t="s">
        <v>28</v>
      </c>
      <c r="AH271" s="104" t="s">
        <v>28</v>
      </c>
      <c r="AI271" s="119">
        <v>0.1</v>
      </c>
      <c r="AJ271" s="104" t="s">
        <v>28</v>
      </c>
    </row>
    <row r="272" spans="1:37" s="144" customFormat="1" ht="20.100000000000001" customHeight="1">
      <c r="B272" s="125">
        <v>267</v>
      </c>
      <c r="C272" s="162" t="s">
        <v>39</v>
      </c>
      <c r="D272" s="145" t="s">
        <v>583</v>
      </c>
      <c r="E272" s="241"/>
      <c r="F272" s="238"/>
      <c r="G272" s="536"/>
      <c r="H272" s="219"/>
      <c r="I272" s="242"/>
      <c r="J272" s="242"/>
      <c r="K272" s="242"/>
      <c r="L272" s="242"/>
      <c r="M272" s="242"/>
      <c r="N272" s="242"/>
      <c r="O272" s="222"/>
      <c r="P272" s="222"/>
      <c r="Q272" s="243"/>
      <c r="R272" s="224"/>
      <c r="S272" s="225"/>
      <c r="T272" s="226"/>
      <c r="U272" s="222"/>
      <c r="V272" s="219"/>
      <c r="W272" s="222"/>
      <c r="X272" s="222"/>
      <c r="Y272" s="222"/>
      <c r="Z272" s="222"/>
      <c r="AA272" s="222"/>
      <c r="AB272" s="222"/>
      <c r="AC272" s="224"/>
      <c r="AD272" s="224"/>
      <c r="AE272" s="224"/>
      <c r="AF272" s="224"/>
      <c r="AG272" s="224"/>
      <c r="AH272" s="224"/>
      <c r="AI272" s="229"/>
      <c r="AJ272" s="224"/>
    </row>
    <row r="273" spans="2:36" s="144" customFormat="1" ht="20.100000000000001" customHeight="1">
      <c r="B273" s="125">
        <v>268</v>
      </c>
      <c r="C273" s="162" t="s">
        <v>39</v>
      </c>
      <c r="D273" s="145" t="s">
        <v>584</v>
      </c>
      <c r="E273" s="241"/>
      <c r="F273" s="238"/>
      <c r="G273" s="536"/>
      <c r="H273" s="219"/>
      <c r="I273" s="242"/>
      <c r="J273" s="242"/>
      <c r="K273" s="242"/>
      <c r="L273" s="242"/>
      <c r="M273" s="242"/>
      <c r="N273" s="242"/>
      <c r="O273" s="222"/>
      <c r="P273" s="222"/>
      <c r="Q273" s="243"/>
      <c r="R273" s="224"/>
      <c r="S273" s="225"/>
      <c r="T273" s="226"/>
      <c r="U273" s="222"/>
      <c r="V273" s="219"/>
      <c r="W273" s="222"/>
      <c r="X273" s="222"/>
      <c r="Y273" s="222"/>
      <c r="Z273" s="222"/>
      <c r="AA273" s="222"/>
      <c r="AB273" s="222"/>
      <c r="AC273" s="224"/>
      <c r="AD273" s="224"/>
      <c r="AE273" s="224"/>
      <c r="AF273" s="224"/>
      <c r="AG273" s="224"/>
      <c r="AH273" s="224"/>
      <c r="AI273" s="229"/>
      <c r="AJ273" s="224"/>
    </row>
    <row r="274" spans="2:36" s="144" customFormat="1" ht="20.100000000000001" customHeight="1">
      <c r="B274" s="125">
        <v>269</v>
      </c>
      <c r="C274" s="162" t="s">
        <v>39</v>
      </c>
      <c r="D274" s="145" t="s">
        <v>585</v>
      </c>
      <c r="E274" s="241"/>
      <c r="F274" s="238"/>
      <c r="G274" s="536"/>
      <c r="H274" s="219"/>
      <c r="I274" s="242"/>
      <c r="J274" s="242"/>
      <c r="K274" s="242"/>
      <c r="L274" s="242"/>
      <c r="M274" s="242"/>
      <c r="N274" s="242"/>
      <c r="O274" s="222"/>
      <c r="P274" s="222"/>
      <c r="Q274" s="243"/>
      <c r="R274" s="224"/>
      <c r="S274" s="225"/>
      <c r="T274" s="226"/>
      <c r="U274" s="222"/>
      <c r="V274" s="219"/>
      <c r="W274" s="222"/>
      <c r="X274" s="222"/>
      <c r="Y274" s="222"/>
      <c r="Z274" s="222"/>
      <c r="AA274" s="222"/>
      <c r="AB274" s="222"/>
      <c r="AC274" s="224"/>
      <c r="AD274" s="224"/>
      <c r="AE274" s="224"/>
      <c r="AF274" s="224"/>
      <c r="AG274" s="224"/>
      <c r="AH274" s="224"/>
      <c r="AI274" s="229"/>
      <c r="AJ274" s="224"/>
    </row>
    <row r="275" spans="2:36" s="144" customFormat="1" ht="20.100000000000001" customHeight="1">
      <c r="B275" s="125">
        <v>270</v>
      </c>
      <c r="C275" s="162" t="s">
        <v>39</v>
      </c>
      <c r="D275" s="145" t="s">
        <v>586</v>
      </c>
      <c r="E275" s="241"/>
      <c r="F275" s="238"/>
      <c r="G275" s="536"/>
      <c r="H275" s="219"/>
      <c r="I275" s="242"/>
      <c r="J275" s="242"/>
      <c r="K275" s="242"/>
      <c r="L275" s="242"/>
      <c r="M275" s="242"/>
      <c r="N275" s="242"/>
      <c r="O275" s="222"/>
      <c r="P275" s="222"/>
      <c r="Q275" s="243"/>
      <c r="R275" s="224"/>
      <c r="S275" s="225"/>
      <c r="T275" s="226"/>
      <c r="U275" s="222"/>
      <c r="V275" s="219"/>
      <c r="W275" s="222"/>
      <c r="X275" s="222"/>
      <c r="Y275" s="222"/>
      <c r="Z275" s="222"/>
      <c r="AA275" s="222"/>
      <c r="AB275" s="222"/>
      <c r="AC275" s="224"/>
      <c r="AD275" s="224"/>
      <c r="AE275" s="224"/>
      <c r="AF275" s="224"/>
      <c r="AG275" s="224"/>
      <c r="AH275" s="224"/>
      <c r="AI275" s="229"/>
      <c r="AJ275" s="224"/>
    </row>
    <row r="276" spans="2:36" s="144" customFormat="1" ht="20.100000000000001" customHeight="1">
      <c r="B276" s="125">
        <v>271</v>
      </c>
      <c r="C276" s="162" t="s">
        <v>39</v>
      </c>
      <c r="D276" s="145" t="s">
        <v>587</v>
      </c>
      <c r="E276" s="241"/>
      <c r="F276" s="238"/>
      <c r="G276" s="536"/>
      <c r="H276" s="219"/>
      <c r="I276" s="242"/>
      <c r="J276" s="242"/>
      <c r="K276" s="242"/>
      <c r="L276" s="242"/>
      <c r="M276" s="242"/>
      <c r="N276" s="242"/>
      <c r="O276" s="222"/>
      <c r="P276" s="222"/>
      <c r="Q276" s="243"/>
      <c r="R276" s="224"/>
      <c r="S276" s="225"/>
      <c r="T276" s="226"/>
      <c r="U276" s="222"/>
      <c r="V276" s="219"/>
      <c r="W276" s="222"/>
      <c r="X276" s="222"/>
      <c r="Y276" s="222"/>
      <c r="Z276" s="222"/>
      <c r="AA276" s="222"/>
      <c r="AB276" s="222"/>
      <c r="AC276" s="224"/>
      <c r="AD276" s="224"/>
      <c r="AE276" s="224"/>
      <c r="AF276" s="224"/>
      <c r="AG276" s="224"/>
      <c r="AH276" s="224"/>
      <c r="AI276" s="229"/>
      <c r="AJ276" s="224"/>
    </row>
    <row r="277" spans="2:36" s="144" customFormat="1" ht="20.100000000000001" customHeight="1">
      <c r="B277" s="125">
        <v>272</v>
      </c>
      <c r="C277" s="162" t="s">
        <v>39</v>
      </c>
      <c r="D277" s="145" t="s">
        <v>589</v>
      </c>
      <c r="E277" s="241"/>
      <c r="F277" s="238"/>
      <c r="G277" s="536"/>
      <c r="H277" s="219"/>
      <c r="I277" s="242"/>
      <c r="J277" s="242"/>
      <c r="K277" s="242"/>
      <c r="L277" s="242"/>
      <c r="M277" s="242"/>
      <c r="N277" s="242"/>
      <c r="O277" s="222"/>
      <c r="P277" s="222"/>
      <c r="Q277" s="243"/>
      <c r="R277" s="224"/>
      <c r="S277" s="225"/>
      <c r="T277" s="226"/>
      <c r="U277" s="222"/>
      <c r="V277" s="219"/>
      <c r="W277" s="222"/>
      <c r="X277" s="222"/>
      <c r="Y277" s="222"/>
      <c r="Z277" s="222"/>
      <c r="AA277" s="222"/>
      <c r="AB277" s="222"/>
      <c r="AC277" s="224"/>
      <c r="AD277" s="224"/>
      <c r="AE277" s="224"/>
      <c r="AF277" s="224"/>
      <c r="AG277" s="224"/>
      <c r="AH277" s="224"/>
      <c r="AI277" s="229"/>
      <c r="AJ277" s="224"/>
    </row>
    <row r="278" spans="2:36" s="144" customFormat="1" ht="20.100000000000001" customHeight="1">
      <c r="B278" s="125">
        <v>273</v>
      </c>
      <c r="C278" s="162" t="s">
        <v>39</v>
      </c>
      <c r="D278" s="145" t="s">
        <v>590</v>
      </c>
      <c r="E278" s="165" t="s">
        <v>591</v>
      </c>
      <c r="F278" s="158">
        <v>12046</v>
      </c>
      <c r="G278" s="540">
        <f t="shared" si="4"/>
        <v>1.6603021749958492E-4</v>
      </c>
      <c r="H278" s="59" t="s">
        <v>28</v>
      </c>
      <c r="I278" s="184">
        <v>1</v>
      </c>
      <c r="J278" s="184">
        <v>1</v>
      </c>
      <c r="K278" s="184">
        <v>1</v>
      </c>
      <c r="L278" s="184">
        <v>0</v>
      </c>
      <c r="M278" s="184">
        <v>1</v>
      </c>
      <c r="N278" s="184">
        <v>0</v>
      </c>
      <c r="O278" s="79">
        <v>0</v>
      </c>
      <c r="P278" s="79">
        <v>0</v>
      </c>
      <c r="Q278" s="86" t="s">
        <v>37</v>
      </c>
      <c r="R278" s="104" t="s">
        <v>32</v>
      </c>
      <c r="S278" s="105" t="s">
        <v>32</v>
      </c>
      <c r="T278" s="73" t="s">
        <v>37</v>
      </c>
      <c r="U278" s="79">
        <v>20</v>
      </c>
      <c r="V278" s="59" t="s">
        <v>32</v>
      </c>
      <c r="W278" s="79">
        <v>2</v>
      </c>
      <c r="X278" s="79">
        <v>0</v>
      </c>
      <c r="Y278" s="79">
        <v>0</v>
      </c>
      <c r="Z278" s="79">
        <v>2</v>
      </c>
      <c r="AA278" s="79">
        <v>0</v>
      </c>
      <c r="AB278" s="79">
        <v>0</v>
      </c>
      <c r="AC278" s="104" t="s">
        <v>28</v>
      </c>
      <c r="AD278" s="104" t="s">
        <v>32</v>
      </c>
      <c r="AE278" s="104" t="s">
        <v>32</v>
      </c>
      <c r="AF278" s="104" t="s">
        <v>32</v>
      </c>
      <c r="AG278" s="104" t="s">
        <v>28</v>
      </c>
      <c r="AH278" s="104" t="s">
        <v>32</v>
      </c>
      <c r="AI278" s="119">
        <v>3.1</v>
      </c>
      <c r="AJ278" s="104" t="s">
        <v>28</v>
      </c>
    </row>
    <row r="279" spans="2:36" s="144" customFormat="1" ht="20.100000000000001" customHeight="1">
      <c r="B279" s="125">
        <v>274</v>
      </c>
      <c r="C279" s="162" t="s">
        <v>39</v>
      </c>
      <c r="D279" s="145" t="s">
        <v>592</v>
      </c>
      <c r="E279" s="165" t="s">
        <v>593</v>
      </c>
      <c r="F279" s="158">
        <v>13594</v>
      </c>
      <c r="G279" s="540">
        <f t="shared" si="4"/>
        <v>7.3561865528909811E-5</v>
      </c>
      <c r="H279" s="59" t="s">
        <v>28</v>
      </c>
      <c r="I279" s="184">
        <v>1</v>
      </c>
      <c r="J279" s="184">
        <v>1</v>
      </c>
      <c r="K279" s="184">
        <v>1</v>
      </c>
      <c r="L279" s="184">
        <v>0</v>
      </c>
      <c r="M279" s="184">
        <v>1</v>
      </c>
      <c r="N279" s="184">
        <v>0</v>
      </c>
      <c r="O279" s="79">
        <v>0</v>
      </c>
      <c r="P279" s="79">
        <v>0</v>
      </c>
      <c r="Q279" s="86" t="s">
        <v>37</v>
      </c>
      <c r="R279" s="104" t="s">
        <v>32</v>
      </c>
      <c r="S279" s="105" t="s">
        <v>32</v>
      </c>
      <c r="T279" s="73" t="s">
        <v>37</v>
      </c>
      <c r="U279" s="79">
        <v>18</v>
      </c>
      <c r="V279" s="59" t="s">
        <v>50</v>
      </c>
      <c r="W279" s="79">
        <v>1</v>
      </c>
      <c r="X279" s="79">
        <v>0</v>
      </c>
      <c r="Y279" s="79">
        <v>0</v>
      </c>
      <c r="Z279" s="79">
        <v>1</v>
      </c>
      <c r="AA279" s="79">
        <v>0</v>
      </c>
      <c r="AB279" s="79">
        <v>0</v>
      </c>
      <c r="AC279" s="104" t="s">
        <v>28</v>
      </c>
      <c r="AD279" s="104" t="s">
        <v>32</v>
      </c>
      <c r="AE279" s="104" t="s">
        <v>32</v>
      </c>
      <c r="AF279" s="104" t="s">
        <v>32</v>
      </c>
      <c r="AG279" s="104" t="s">
        <v>28</v>
      </c>
      <c r="AH279" s="104" t="s">
        <v>32</v>
      </c>
      <c r="AI279" s="119" t="s">
        <v>91</v>
      </c>
      <c r="AJ279" s="104" t="s">
        <v>32</v>
      </c>
    </row>
    <row r="280" spans="2:36" s="144" customFormat="1" ht="20.100000000000001" customHeight="1">
      <c r="B280" s="125">
        <v>275</v>
      </c>
      <c r="C280" s="162" t="s">
        <v>39</v>
      </c>
      <c r="D280" s="145" t="s">
        <v>594</v>
      </c>
      <c r="E280" s="165" t="s">
        <v>595</v>
      </c>
      <c r="F280" s="158">
        <v>18102</v>
      </c>
      <c r="G280" s="540">
        <f t="shared" si="4"/>
        <v>5.524251463926638E-5</v>
      </c>
      <c r="H280" s="59" t="s">
        <v>28</v>
      </c>
      <c r="I280" s="184">
        <v>1</v>
      </c>
      <c r="J280" s="184">
        <v>1</v>
      </c>
      <c r="K280" s="184">
        <v>1</v>
      </c>
      <c r="L280" s="184">
        <v>0</v>
      </c>
      <c r="M280" s="184">
        <v>1</v>
      </c>
      <c r="N280" s="184">
        <v>0</v>
      </c>
      <c r="O280" s="79">
        <v>0</v>
      </c>
      <c r="P280" s="79">
        <v>0</v>
      </c>
      <c r="Q280" s="86" t="s">
        <v>63</v>
      </c>
      <c r="R280" s="104" t="s">
        <v>32</v>
      </c>
      <c r="S280" s="105" t="s">
        <v>32</v>
      </c>
      <c r="T280" s="73" t="s">
        <v>64</v>
      </c>
      <c r="U280" s="79">
        <v>34</v>
      </c>
      <c r="V280" s="59" t="s">
        <v>32</v>
      </c>
      <c r="W280" s="79">
        <v>1</v>
      </c>
      <c r="X280" s="79">
        <v>0</v>
      </c>
      <c r="Y280" s="79">
        <v>1</v>
      </c>
      <c r="Z280" s="79">
        <v>0</v>
      </c>
      <c r="AA280" s="79">
        <v>0</v>
      </c>
      <c r="AB280" s="79">
        <v>0</v>
      </c>
      <c r="AC280" s="104" t="s">
        <v>28</v>
      </c>
      <c r="AD280" s="104" t="s">
        <v>32</v>
      </c>
      <c r="AE280" s="104" t="s">
        <v>32</v>
      </c>
      <c r="AF280" s="104" t="s">
        <v>32</v>
      </c>
      <c r="AG280" s="104" t="s">
        <v>28</v>
      </c>
      <c r="AH280" s="104" t="s">
        <v>32</v>
      </c>
      <c r="AI280" s="119">
        <v>3.4</v>
      </c>
      <c r="AJ280" s="104" t="s">
        <v>28</v>
      </c>
    </row>
    <row r="281" spans="2:36" s="144" customFormat="1" ht="20.100000000000001" customHeight="1">
      <c r="B281" s="125">
        <v>276</v>
      </c>
      <c r="C281" s="162" t="s">
        <v>39</v>
      </c>
      <c r="D281" s="145" t="s">
        <v>596</v>
      </c>
      <c r="E281" s="447"/>
      <c r="F281" s="158">
        <v>35182</v>
      </c>
      <c r="G281" s="422" t="s">
        <v>3270</v>
      </c>
      <c r="H281" s="59" t="s">
        <v>3271</v>
      </c>
      <c r="I281" s="122">
        <v>1</v>
      </c>
      <c r="J281" s="122">
        <v>1</v>
      </c>
      <c r="K281" s="122">
        <v>0</v>
      </c>
      <c r="L281" s="374"/>
      <c r="M281" s="374"/>
      <c r="N281" s="374"/>
      <c r="O281" s="280"/>
      <c r="P281" s="280"/>
      <c r="Q281" s="86" t="s">
        <v>151</v>
      </c>
      <c r="R281" s="281"/>
      <c r="S281" s="276"/>
      <c r="T281" s="283"/>
      <c r="U281" s="280"/>
      <c r="V281" s="296"/>
      <c r="W281" s="280"/>
      <c r="X281" s="280"/>
      <c r="Y281" s="280"/>
      <c r="Z281" s="280"/>
      <c r="AA281" s="280"/>
      <c r="AB281" s="280"/>
      <c r="AC281" s="281"/>
      <c r="AD281" s="281"/>
      <c r="AE281" s="281"/>
      <c r="AF281" s="281"/>
      <c r="AG281" s="281"/>
      <c r="AH281" s="281"/>
      <c r="AI281" s="285"/>
      <c r="AJ281" s="281"/>
    </row>
    <row r="282" spans="2:36" s="144" customFormat="1" ht="20.100000000000001" customHeight="1">
      <c r="B282" s="125">
        <v>277</v>
      </c>
      <c r="C282" s="162" t="s">
        <v>39</v>
      </c>
      <c r="D282" s="145" t="s">
        <v>597</v>
      </c>
      <c r="E282" s="165" t="s">
        <v>598</v>
      </c>
      <c r="F282" s="158">
        <v>28786</v>
      </c>
      <c r="G282" s="540">
        <f t="shared" si="4"/>
        <v>3.4739109289237823E-5</v>
      </c>
      <c r="H282" s="59" t="s">
        <v>28</v>
      </c>
      <c r="I282" s="184">
        <v>1</v>
      </c>
      <c r="J282" s="184">
        <v>1</v>
      </c>
      <c r="K282" s="184">
        <v>1</v>
      </c>
      <c r="L282" s="184">
        <v>0</v>
      </c>
      <c r="M282" s="184">
        <v>1</v>
      </c>
      <c r="N282" s="184">
        <v>0</v>
      </c>
      <c r="O282" s="79">
        <v>0</v>
      </c>
      <c r="P282" s="79">
        <v>0</v>
      </c>
      <c r="Q282" s="86" t="s">
        <v>31</v>
      </c>
      <c r="R282" s="104" t="s">
        <v>32</v>
      </c>
      <c r="S282" s="105" t="s">
        <v>32</v>
      </c>
      <c r="T282" s="73" t="s">
        <v>63</v>
      </c>
      <c r="U282" s="79">
        <v>44</v>
      </c>
      <c r="V282" s="59" t="s">
        <v>32</v>
      </c>
      <c r="W282" s="79">
        <v>1</v>
      </c>
      <c r="X282" s="79">
        <v>0</v>
      </c>
      <c r="Y282" s="79">
        <v>1</v>
      </c>
      <c r="Z282" s="79">
        <v>0</v>
      </c>
      <c r="AA282" s="79">
        <v>0</v>
      </c>
      <c r="AB282" s="79">
        <v>0</v>
      </c>
      <c r="AC282" s="104" t="s">
        <v>28</v>
      </c>
      <c r="AD282" s="104" t="s">
        <v>32</v>
      </c>
      <c r="AE282" s="104" t="s">
        <v>32</v>
      </c>
      <c r="AF282" s="104" t="s">
        <v>32</v>
      </c>
      <c r="AG282" s="104" t="s">
        <v>28</v>
      </c>
      <c r="AH282" s="104" t="s">
        <v>32</v>
      </c>
      <c r="AI282" s="119">
        <v>47.3</v>
      </c>
      <c r="AJ282" s="104" t="s">
        <v>28</v>
      </c>
    </row>
    <row r="283" spans="2:36" s="144" customFormat="1" ht="20.100000000000001" customHeight="1">
      <c r="B283" s="125">
        <v>278</v>
      </c>
      <c r="C283" s="162" t="s">
        <v>39</v>
      </c>
      <c r="D283" s="145" t="s">
        <v>599</v>
      </c>
      <c r="E283" s="165" t="s">
        <v>598</v>
      </c>
      <c r="F283" s="158">
        <v>7813</v>
      </c>
      <c r="G283" s="540">
        <f t="shared" si="4"/>
        <v>1.2799180852425445E-4</v>
      </c>
      <c r="H283" s="59" t="s">
        <v>28</v>
      </c>
      <c r="I283" s="184">
        <v>1</v>
      </c>
      <c r="J283" s="184">
        <v>1</v>
      </c>
      <c r="K283" s="184">
        <v>1</v>
      </c>
      <c r="L283" s="184">
        <v>1</v>
      </c>
      <c r="M283" s="184">
        <v>0</v>
      </c>
      <c r="N283" s="184">
        <v>0</v>
      </c>
      <c r="O283" s="79">
        <v>1</v>
      </c>
      <c r="P283" s="79">
        <v>0</v>
      </c>
      <c r="Q283" s="73" t="s">
        <v>64</v>
      </c>
      <c r="R283" s="104" t="s">
        <v>32</v>
      </c>
      <c r="S283" s="105" t="s">
        <v>32</v>
      </c>
      <c r="T283" s="73" t="s">
        <v>64</v>
      </c>
      <c r="U283" s="79">
        <v>9</v>
      </c>
      <c r="V283" s="59" t="s">
        <v>3360</v>
      </c>
      <c r="W283" s="79">
        <v>1</v>
      </c>
      <c r="X283" s="79">
        <v>0</v>
      </c>
      <c r="Y283" s="79">
        <v>1</v>
      </c>
      <c r="Z283" s="79">
        <v>0</v>
      </c>
      <c r="AA283" s="79">
        <v>0</v>
      </c>
      <c r="AB283" s="79">
        <v>0</v>
      </c>
      <c r="AC283" s="104" t="s">
        <v>28</v>
      </c>
      <c r="AD283" s="104" t="s">
        <v>32</v>
      </c>
      <c r="AE283" s="104" t="s">
        <v>32</v>
      </c>
      <c r="AF283" s="104" t="s">
        <v>32</v>
      </c>
      <c r="AG283" s="104" t="s">
        <v>28</v>
      </c>
      <c r="AH283" s="104" t="s">
        <v>32</v>
      </c>
      <c r="AI283" s="119">
        <v>6.9</v>
      </c>
      <c r="AJ283" s="104" t="s">
        <v>32</v>
      </c>
    </row>
    <row r="284" spans="2:36" s="144" customFormat="1" ht="20.100000000000001" customHeight="1">
      <c r="B284" s="125">
        <v>279</v>
      </c>
      <c r="C284" s="162" t="s">
        <v>39</v>
      </c>
      <c r="D284" s="145" t="s">
        <v>600</v>
      </c>
      <c r="E284" s="241"/>
      <c r="F284" s="238"/>
      <c r="G284" s="536"/>
      <c r="H284" s="219"/>
      <c r="I284" s="242"/>
      <c r="J284" s="242"/>
      <c r="K284" s="242"/>
      <c r="L284" s="242"/>
      <c r="M284" s="242"/>
      <c r="N284" s="242"/>
      <c r="O284" s="222"/>
      <c r="P284" s="222"/>
      <c r="Q284" s="243"/>
      <c r="R284" s="224"/>
      <c r="S284" s="225"/>
      <c r="T284" s="226"/>
      <c r="U284" s="222"/>
      <c r="V284" s="219"/>
      <c r="W284" s="222"/>
      <c r="X284" s="222"/>
      <c r="Y284" s="222"/>
      <c r="Z284" s="222"/>
      <c r="AA284" s="222"/>
      <c r="AB284" s="222"/>
      <c r="AC284" s="224"/>
      <c r="AD284" s="224"/>
      <c r="AE284" s="224"/>
      <c r="AF284" s="224"/>
      <c r="AG284" s="224"/>
      <c r="AH284" s="224"/>
      <c r="AI284" s="229"/>
      <c r="AJ284" s="224"/>
    </row>
    <row r="285" spans="2:36" s="144" customFormat="1" ht="20.100000000000001" customHeight="1">
      <c r="B285" s="125">
        <v>280</v>
      </c>
      <c r="C285" s="162" t="s">
        <v>39</v>
      </c>
      <c r="D285" s="145" t="s">
        <v>601</v>
      </c>
      <c r="E285" s="241"/>
      <c r="F285" s="238"/>
      <c r="G285" s="536"/>
      <c r="H285" s="219"/>
      <c r="I285" s="242"/>
      <c r="J285" s="242"/>
      <c r="K285" s="242"/>
      <c r="L285" s="242"/>
      <c r="M285" s="242"/>
      <c r="N285" s="242"/>
      <c r="O285" s="222"/>
      <c r="P285" s="222"/>
      <c r="Q285" s="243"/>
      <c r="R285" s="224"/>
      <c r="S285" s="225"/>
      <c r="T285" s="226"/>
      <c r="U285" s="222"/>
      <c r="V285" s="219"/>
      <c r="W285" s="222"/>
      <c r="X285" s="222"/>
      <c r="Y285" s="222"/>
      <c r="Z285" s="222"/>
      <c r="AA285" s="222"/>
      <c r="AB285" s="222"/>
      <c r="AC285" s="224"/>
      <c r="AD285" s="224"/>
      <c r="AE285" s="224"/>
      <c r="AF285" s="224"/>
      <c r="AG285" s="224"/>
      <c r="AH285" s="224"/>
      <c r="AI285" s="229"/>
      <c r="AJ285" s="224"/>
    </row>
    <row r="286" spans="2:36" s="144" customFormat="1" ht="20.100000000000001" customHeight="1">
      <c r="B286" s="125">
        <v>281</v>
      </c>
      <c r="C286" s="162" t="s">
        <v>39</v>
      </c>
      <c r="D286" s="145" t="s">
        <v>602</v>
      </c>
      <c r="E286" s="165" t="s">
        <v>505</v>
      </c>
      <c r="F286" s="158">
        <v>21943</v>
      </c>
      <c r="G286" s="540">
        <f t="shared" si="4"/>
        <v>9.1145239939844139E-5</v>
      </c>
      <c r="H286" s="59" t="s">
        <v>28</v>
      </c>
      <c r="I286" s="184">
        <v>1</v>
      </c>
      <c r="J286" s="184">
        <v>1</v>
      </c>
      <c r="K286" s="184">
        <v>1</v>
      </c>
      <c r="L286" s="184">
        <v>0</v>
      </c>
      <c r="M286" s="184">
        <v>1</v>
      </c>
      <c r="N286" s="184">
        <v>0</v>
      </c>
      <c r="O286" s="79">
        <v>0</v>
      </c>
      <c r="P286" s="79">
        <v>0</v>
      </c>
      <c r="Q286" s="86" t="s">
        <v>37</v>
      </c>
      <c r="R286" s="104" t="s">
        <v>28</v>
      </c>
      <c r="S286" s="105" t="s">
        <v>2806</v>
      </c>
      <c r="T286" s="73" t="s">
        <v>79</v>
      </c>
      <c r="U286" s="79">
        <v>16</v>
      </c>
      <c r="V286" s="59" t="s">
        <v>32</v>
      </c>
      <c r="W286" s="79">
        <v>2</v>
      </c>
      <c r="X286" s="79">
        <v>1</v>
      </c>
      <c r="Y286" s="79">
        <v>0</v>
      </c>
      <c r="Z286" s="79">
        <v>1</v>
      </c>
      <c r="AA286" s="79">
        <v>0</v>
      </c>
      <c r="AB286" s="79">
        <v>0</v>
      </c>
      <c r="AC286" s="104" t="s">
        <v>28</v>
      </c>
      <c r="AD286" s="104" t="s">
        <v>32</v>
      </c>
      <c r="AE286" s="104" t="s">
        <v>32</v>
      </c>
      <c r="AF286" s="104" t="s">
        <v>32</v>
      </c>
      <c r="AG286" s="104" t="s">
        <v>28</v>
      </c>
      <c r="AH286" s="104" t="s">
        <v>28</v>
      </c>
      <c r="AI286" s="119">
        <v>4.3</v>
      </c>
      <c r="AJ286" s="104" t="s">
        <v>28</v>
      </c>
    </row>
    <row r="287" spans="2:36" s="144" customFormat="1" ht="20.100000000000001" customHeight="1">
      <c r="B287" s="125">
        <v>282</v>
      </c>
      <c r="C287" s="162" t="s">
        <v>39</v>
      </c>
      <c r="D287" s="145" t="s">
        <v>603</v>
      </c>
      <c r="E287" s="241"/>
      <c r="F287" s="238"/>
      <c r="G287" s="536"/>
      <c r="H287" s="219"/>
      <c r="I287" s="242"/>
      <c r="J287" s="242"/>
      <c r="K287" s="242"/>
      <c r="L287" s="242"/>
      <c r="M287" s="242"/>
      <c r="N287" s="242"/>
      <c r="O287" s="222"/>
      <c r="P287" s="222"/>
      <c r="Q287" s="243"/>
      <c r="R287" s="224"/>
      <c r="S287" s="225"/>
      <c r="T287" s="226"/>
      <c r="U287" s="222"/>
      <c r="V287" s="219"/>
      <c r="W287" s="222"/>
      <c r="X287" s="222"/>
      <c r="Y287" s="222"/>
      <c r="Z287" s="222"/>
      <c r="AA287" s="222"/>
      <c r="AB287" s="222"/>
      <c r="AC287" s="224"/>
      <c r="AD287" s="224"/>
      <c r="AE287" s="224"/>
      <c r="AF287" s="224"/>
      <c r="AG287" s="224"/>
      <c r="AH287" s="224"/>
      <c r="AI287" s="229"/>
      <c r="AJ287" s="224"/>
    </row>
    <row r="288" spans="2:36" s="144" customFormat="1" ht="20.100000000000001" customHeight="1">
      <c r="B288" s="125">
        <v>283</v>
      </c>
      <c r="C288" s="162" t="s">
        <v>39</v>
      </c>
      <c r="D288" s="145" t="s">
        <v>604</v>
      </c>
      <c r="E288" s="165" t="s">
        <v>605</v>
      </c>
      <c r="F288" s="158">
        <v>23994</v>
      </c>
      <c r="G288" s="540">
        <f t="shared" si="4"/>
        <v>4.1677085938151202E-5</v>
      </c>
      <c r="H288" s="59" t="s">
        <v>28</v>
      </c>
      <c r="I288" s="184">
        <v>1</v>
      </c>
      <c r="J288" s="184">
        <v>1</v>
      </c>
      <c r="K288" s="184">
        <v>1</v>
      </c>
      <c r="L288" s="184">
        <v>0</v>
      </c>
      <c r="M288" s="184">
        <v>1</v>
      </c>
      <c r="N288" s="184">
        <v>0</v>
      </c>
      <c r="O288" s="79">
        <v>0</v>
      </c>
      <c r="P288" s="79">
        <v>0</v>
      </c>
      <c r="Q288" s="86" t="s">
        <v>64</v>
      </c>
      <c r="R288" s="104" t="s">
        <v>28</v>
      </c>
      <c r="S288" s="105" t="s">
        <v>2807</v>
      </c>
      <c r="T288" s="73" t="s">
        <v>3360</v>
      </c>
      <c r="U288" s="79">
        <v>10</v>
      </c>
      <c r="V288" s="59" t="s">
        <v>32</v>
      </c>
      <c r="W288" s="79">
        <v>1</v>
      </c>
      <c r="X288" s="79">
        <v>0</v>
      </c>
      <c r="Y288" s="79">
        <v>0</v>
      </c>
      <c r="Z288" s="79">
        <v>1</v>
      </c>
      <c r="AA288" s="79">
        <v>0</v>
      </c>
      <c r="AB288" s="79">
        <v>0</v>
      </c>
      <c r="AC288" s="104" t="s">
        <v>28</v>
      </c>
      <c r="AD288" s="104" t="s">
        <v>32</v>
      </c>
      <c r="AE288" s="104" t="s">
        <v>32</v>
      </c>
      <c r="AF288" s="104" t="s">
        <v>32</v>
      </c>
      <c r="AG288" s="104" t="s">
        <v>28</v>
      </c>
      <c r="AH288" s="104" t="s">
        <v>28</v>
      </c>
      <c r="AI288" s="119">
        <v>15</v>
      </c>
      <c r="AJ288" s="104" t="s">
        <v>28</v>
      </c>
    </row>
    <row r="289" spans="2:36" s="144" customFormat="1" ht="20.100000000000001" customHeight="1">
      <c r="B289" s="125">
        <v>284</v>
      </c>
      <c r="C289" s="162" t="s">
        <v>39</v>
      </c>
      <c r="D289" s="145" t="s">
        <v>606</v>
      </c>
      <c r="E289" s="241"/>
      <c r="F289" s="238"/>
      <c r="G289" s="536"/>
      <c r="H289" s="219"/>
      <c r="I289" s="242"/>
      <c r="J289" s="242"/>
      <c r="K289" s="242"/>
      <c r="L289" s="242"/>
      <c r="M289" s="242"/>
      <c r="N289" s="242"/>
      <c r="O289" s="222"/>
      <c r="P289" s="222"/>
      <c r="Q289" s="243"/>
      <c r="R289" s="224"/>
      <c r="S289" s="225"/>
      <c r="T289" s="226"/>
      <c r="U289" s="222"/>
      <c r="V289" s="219"/>
      <c r="W289" s="222"/>
      <c r="X289" s="222"/>
      <c r="Y289" s="222"/>
      <c r="Z289" s="222"/>
      <c r="AA289" s="222"/>
      <c r="AB289" s="222"/>
      <c r="AC289" s="224"/>
      <c r="AD289" s="224"/>
      <c r="AE289" s="224"/>
      <c r="AF289" s="224"/>
      <c r="AG289" s="224"/>
      <c r="AH289" s="224"/>
      <c r="AI289" s="229"/>
      <c r="AJ289" s="224"/>
    </row>
    <row r="290" spans="2:36" s="156" customFormat="1" ht="20.100000000000001" customHeight="1">
      <c r="B290" s="125">
        <v>285</v>
      </c>
      <c r="C290" s="162" t="s">
        <v>39</v>
      </c>
      <c r="D290" s="145" t="s">
        <v>607</v>
      </c>
      <c r="E290" s="241"/>
      <c r="F290" s="238"/>
      <c r="G290" s="536"/>
      <c r="H290" s="219"/>
      <c r="I290" s="242"/>
      <c r="J290" s="242"/>
      <c r="K290" s="242"/>
      <c r="L290" s="242"/>
      <c r="M290" s="242"/>
      <c r="N290" s="242"/>
      <c r="O290" s="222"/>
      <c r="P290" s="222"/>
      <c r="Q290" s="243"/>
      <c r="R290" s="224"/>
      <c r="S290" s="225"/>
      <c r="T290" s="226"/>
      <c r="U290" s="222"/>
      <c r="V290" s="219"/>
      <c r="W290" s="222"/>
      <c r="X290" s="222"/>
      <c r="Y290" s="222"/>
      <c r="Z290" s="222"/>
      <c r="AA290" s="222"/>
      <c r="AB290" s="222"/>
      <c r="AC290" s="224"/>
      <c r="AD290" s="224"/>
      <c r="AE290" s="224"/>
      <c r="AF290" s="224"/>
      <c r="AG290" s="224"/>
      <c r="AH290" s="224"/>
      <c r="AI290" s="229"/>
      <c r="AJ290" s="224"/>
    </row>
    <row r="291" spans="2:36" s="144" customFormat="1" ht="20.100000000000001" customHeight="1">
      <c r="B291" s="125">
        <v>286</v>
      </c>
      <c r="C291" s="162" t="s">
        <v>42</v>
      </c>
      <c r="D291" s="145" t="s">
        <v>608</v>
      </c>
      <c r="E291" s="287" t="s">
        <v>2702</v>
      </c>
      <c r="F291" s="188">
        <v>307672</v>
      </c>
      <c r="G291" s="542">
        <f t="shared" si="4"/>
        <v>3.2502145141579345E-6</v>
      </c>
      <c r="H291" s="543" t="s">
        <v>28</v>
      </c>
      <c r="I291" s="288">
        <v>1</v>
      </c>
      <c r="J291" s="288">
        <v>1</v>
      </c>
      <c r="K291" s="288">
        <v>1</v>
      </c>
      <c r="L291" s="288">
        <v>0</v>
      </c>
      <c r="M291" s="288">
        <v>0</v>
      </c>
      <c r="N291" s="288">
        <v>1</v>
      </c>
      <c r="O291" s="135">
        <v>0</v>
      </c>
      <c r="P291" s="135">
        <v>0</v>
      </c>
      <c r="Q291" s="289" t="s">
        <v>46</v>
      </c>
      <c r="R291" s="133" t="s">
        <v>32</v>
      </c>
      <c r="S291" s="152" t="s">
        <v>32</v>
      </c>
      <c r="T291" s="134" t="s">
        <v>46</v>
      </c>
      <c r="U291" s="135">
        <v>5</v>
      </c>
      <c r="V291" s="131" t="s">
        <v>32</v>
      </c>
      <c r="W291" s="135">
        <v>1</v>
      </c>
      <c r="X291" s="135">
        <v>0</v>
      </c>
      <c r="Y291" s="135">
        <v>0</v>
      </c>
      <c r="Z291" s="135">
        <v>1</v>
      </c>
      <c r="AA291" s="135">
        <v>0</v>
      </c>
      <c r="AB291" s="135">
        <v>0</v>
      </c>
      <c r="AC291" s="133" t="s">
        <v>32</v>
      </c>
      <c r="AD291" s="133" t="s">
        <v>28</v>
      </c>
      <c r="AE291" s="133" t="s">
        <v>32</v>
      </c>
      <c r="AF291" s="133" t="s">
        <v>32</v>
      </c>
      <c r="AG291" s="133" t="s">
        <v>32</v>
      </c>
      <c r="AH291" s="133" t="s">
        <v>32</v>
      </c>
      <c r="AI291" s="298" t="s">
        <v>609</v>
      </c>
      <c r="AJ291" s="133" t="s">
        <v>32</v>
      </c>
    </row>
    <row r="292" spans="2:36" s="144" customFormat="1" ht="20.100000000000001" customHeight="1">
      <c r="B292" s="125">
        <v>287</v>
      </c>
      <c r="C292" s="162" t="s">
        <v>42</v>
      </c>
      <c r="D292" s="145" t="s">
        <v>610</v>
      </c>
      <c r="E292" s="299" t="s">
        <v>611</v>
      </c>
      <c r="F292" s="191">
        <v>49968</v>
      </c>
      <c r="G292" s="542">
        <f t="shared" si="4"/>
        <v>2.0012808197246236E-5</v>
      </c>
      <c r="H292" s="543" t="s">
        <v>28</v>
      </c>
      <c r="I292" s="288">
        <v>1</v>
      </c>
      <c r="J292" s="288">
        <v>1</v>
      </c>
      <c r="K292" s="288">
        <v>1</v>
      </c>
      <c r="L292" s="288">
        <v>0</v>
      </c>
      <c r="M292" s="288">
        <v>1</v>
      </c>
      <c r="N292" s="288">
        <v>0</v>
      </c>
      <c r="O292" s="135">
        <v>0</v>
      </c>
      <c r="P292" s="135">
        <v>0</v>
      </c>
      <c r="Q292" s="289" t="s">
        <v>3361</v>
      </c>
      <c r="R292" s="133" t="s">
        <v>28</v>
      </c>
      <c r="S292" s="300" t="s">
        <v>3345</v>
      </c>
      <c r="T292" s="134" t="s">
        <v>99</v>
      </c>
      <c r="U292" s="301">
        <v>30</v>
      </c>
      <c r="V292" s="131" t="s">
        <v>32</v>
      </c>
      <c r="W292" s="135">
        <v>1</v>
      </c>
      <c r="X292" s="135">
        <v>0</v>
      </c>
      <c r="Y292" s="135">
        <v>0</v>
      </c>
      <c r="Z292" s="135">
        <v>1</v>
      </c>
      <c r="AA292" s="301">
        <v>0</v>
      </c>
      <c r="AB292" s="301">
        <v>0</v>
      </c>
      <c r="AC292" s="133" t="s">
        <v>28</v>
      </c>
      <c r="AD292" s="133" t="s">
        <v>32</v>
      </c>
      <c r="AE292" s="133" t="s">
        <v>32</v>
      </c>
      <c r="AF292" s="133" t="s">
        <v>32</v>
      </c>
      <c r="AG292" s="133" t="s">
        <v>28</v>
      </c>
      <c r="AH292" s="133" t="s">
        <v>32</v>
      </c>
      <c r="AI292" s="302" t="s">
        <v>32</v>
      </c>
      <c r="AJ292" s="133" t="s">
        <v>32</v>
      </c>
    </row>
    <row r="293" spans="2:36" s="144" customFormat="1" ht="20.100000000000001" customHeight="1">
      <c r="B293" s="125">
        <v>288</v>
      </c>
      <c r="C293" s="162" t="s">
        <v>42</v>
      </c>
      <c r="D293" s="145" t="s">
        <v>612</v>
      </c>
      <c r="E293" s="287" t="s">
        <v>613</v>
      </c>
      <c r="F293" s="188">
        <v>85555</v>
      </c>
      <c r="G293" s="542">
        <f t="shared" si="4"/>
        <v>1.1688387586932383E-5</v>
      </c>
      <c r="H293" s="543" t="s">
        <v>28</v>
      </c>
      <c r="I293" s="288">
        <v>1</v>
      </c>
      <c r="J293" s="288">
        <v>1</v>
      </c>
      <c r="K293" s="288">
        <v>1</v>
      </c>
      <c r="L293" s="288">
        <v>0</v>
      </c>
      <c r="M293" s="288">
        <v>1</v>
      </c>
      <c r="N293" s="288">
        <v>0</v>
      </c>
      <c r="O293" s="135">
        <v>0</v>
      </c>
      <c r="P293" s="135">
        <v>0</v>
      </c>
      <c r="Q293" s="289" t="s">
        <v>99</v>
      </c>
      <c r="R293" s="133" t="s">
        <v>28</v>
      </c>
      <c r="S293" s="300" t="s">
        <v>3346</v>
      </c>
      <c r="T293" s="134" t="s">
        <v>144</v>
      </c>
      <c r="U293" s="135">
        <v>10</v>
      </c>
      <c r="V293" s="131" t="s">
        <v>614</v>
      </c>
      <c r="W293" s="135">
        <v>1</v>
      </c>
      <c r="X293" s="135">
        <v>0</v>
      </c>
      <c r="Y293" s="135">
        <v>0</v>
      </c>
      <c r="Z293" s="135">
        <v>1</v>
      </c>
      <c r="AA293" s="135">
        <v>0</v>
      </c>
      <c r="AB293" s="135">
        <v>0</v>
      </c>
      <c r="AC293" s="133" t="s">
        <v>32</v>
      </c>
      <c r="AD293" s="133" t="s">
        <v>28</v>
      </c>
      <c r="AE293" s="133" t="s">
        <v>32</v>
      </c>
      <c r="AF293" s="133" t="s">
        <v>32</v>
      </c>
      <c r="AG293" s="133" t="s">
        <v>32</v>
      </c>
      <c r="AH293" s="133" t="s">
        <v>32</v>
      </c>
      <c r="AI293" s="136">
        <v>71.7</v>
      </c>
      <c r="AJ293" s="133" t="s">
        <v>32</v>
      </c>
    </row>
    <row r="294" spans="2:36" s="144" customFormat="1" ht="20.100000000000001" customHeight="1">
      <c r="B294" s="125">
        <v>289</v>
      </c>
      <c r="C294" s="162" t="s">
        <v>42</v>
      </c>
      <c r="D294" s="145" t="s">
        <v>615</v>
      </c>
      <c r="E294" s="293" t="s">
        <v>611</v>
      </c>
      <c r="F294" s="188">
        <v>69237</v>
      </c>
      <c r="G294" s="542">
        <f t="shared" si="4"/>
        <v>2.8886289122867829E-5</v>
      </c>
      <c r="H294" s="543" t="s">
        <v>28</v>
      </c>
      <c r="I294" s="288">
        <v>1</v>
      </c>
      <c r="J294" s="288">
        <v>1</v>
      </c>
      <c r="K294" s="288">
        <v>1</v>
      </c>
      <c r="L294" s="288">
        <v>1</v>
      </c>
      <c r="M294" s="288">
        <v>0</v>
      </c>
      <c r="N294" s="288">
        <v>0</v>
      </c>
      <c r="O294" s="135">
        <v>0</v>
      </c>
      <c r="P294" s="135">
        <v>0</v>
      </c>
      <c r="Q294" s="289" t="s">
        <v>99</v>
      </c>
      <c r="R294" s="133" t="s">
        <v>32</v>
      </c>
      <c r="S294" s="152" t="s">
        <v>32</v>
      </c>
      <c r="T294" s="134" t="s">
        <v>144</v>
      </c>
      <c r="U294" s="135">
        <v>40</v>
      </c>
      <c r="V294" s="131" t="s">
        <v>32</v>
      </c>
      <c r="W294" s="135">
        <v>2</v>
      </c>
      <c r="X294" s="135">
        <v>0</v>
      </c>
      <c r="Y294" s="135">
        <v>2</v>
      </c>
      <c r="Z294" s="135">
        <v>0</v>
      </c>
      <c r="AA294" s="135">
        <v>0</v>
      </c>
      <c r="AB294" s="135">
        <v>0</v>
      </c>
      <c r="AC294" s="133" t="s">
        <v>28</v>
      </c>
      <c r="AD294" s="133" t="s">
        <v>28</v>
      </c>
      <c r="AE294" s="133" t="s">
        <v>32</v>
      </c>
      <c r="AF294" s="133" t="s">
        <v>32</v>
      </c>
      <c r="AG294" s="133" t="s">
        <v>32</v>
      </c>
      <c r="AH294" s="133" t="s">
        <v>28</v>
      </c>
      <c r="AI294" s="292" t="s">
        <v>32</v>
      </c>
      <c r="AJ294" s="133" t="s">
        <v>28</v>
      </c>
    </row>
    <row r="295" spans="2:36" s="144" customFormat="1" ht="20.100000000000001" customHeight="1">
      <c r="B295" s="125">
        <v>290</v>
      </c>
      <c r="C295" s="162" t="s">
        <v>42</v>
      </c>
      <c r="D295" s="145" t="s">
        <v>616</v>
      </c>
      <c r="E295" s="287" t="s">
        <v>2703</v>
      </c>
      <c r="F295" s="188">
        <v>25154</v>
      </c>
      <c r="G295" s="542">
        <f t="shared" si="4"/>
        <v>3.9755108531446289E-5</v>
      </c>
      <c r="H295" s="543" t="s">
        <v>28</v>
      </c>
      <c r="I295" s="288">
        <v>1</v>
      </c>
      <c r="J295" s="288">
        <v>1</v>
      </c>
      <c r="K295" s="288">
        <v>1</v>
      </c>
      <c r="L295" s="288">
        <v>0</v>
      </c>
      <c r="M295" s="288">
        <v>1</v>
      </c>
      <c r="N295" s="288">
        <v>0</v>
      </c>
      <c r="O295" s="135">
        <v>0</v>
      </c>
      <c r="P295" s="135">
        <v>0</v>
      </c>
      <c r="Q295" s="289" t="s">
        <v>144</v>
      </c>
      <c r="R295" s="133" t="s">
        <v>28</v>
      </c>
      <c r="S295" s="300" t="s">
        <v>2808</v>
      </c>
      <c r="T295" s="134" t="s">
        <v>144</v>
      </c>
      <c r="U295" s="135">
        <v>30</v>
      </c>
      <c r="V295" s="131" t="s">
        <v>617</v>
      </c>
      <c r="W295" s="135">
        <v>1</v>
      </c>
      <c r="X295" s="135">
        <v>0</v>
      </c>
      <c r="Y295" s="135">
        <v>0</v>
      </c>
      <c r="Z295" s="135">
        <v>1</v>
      </c>
      <c r="AA295" s="135">
        <v>0</v>
      </c>
      <c r="AB295" s="135">
        <v>0</v>
      </c>
      <c r="AC295" s="133" t="s">
        <v>28</v>
      </c>
      <c r="AD295" s="133" t="s">
        <v>32</v>
      </c>
      <c r="AE295" s="133" t="s">
        <v>32</v>
      </c>
      <c r="AF295" s="133" t="s">
        <v>32</v>
      </c>
      <c r="AG295" s="133" t="s">
        <v>32</v>
      </c>
      <c r="AH295" s="133" t="s">
        <v>32</v>
      </c>
      <c r="AI295" s="298" t="s">
        <v>618</v>
      </c>
      <c r="AJ295" s="133" t="s">
        <v>28</v>
      </c>
    </row>
    <row r="296" spans="2:36" s="144" customFormat="1" ht="20.100000000000001" customHeight="1">
      <c r="B296" s="125">
        <v>291</v>
      </c>
      <c r="C296" s="162" t="s">
        <v>42</v>
      </c>
      <c r="D296" s="145" t="s">
        <v>619</v>
      </c>
      <c r="E296" s="398"/>
      <c r="F296" s="188">
        <v>42091</v>
      </c>
      <c r="G296" s="425" t="str">
        <f t="shared" si="4"/>
        <v/>
      </c>
      <c r="H296" s="543" t="s">
        <v>217</v>
      </c>
      <c r="I296" s="288">
        <v>1</v>
      </c>
      <c r="J296" s="288">
        <v>1</v>
      </c>
      <c r="K296" s="288">
        <v>0</v>
      </c>
      <c r="L296" s="303"/>
      <c r="M296" s="303"/>
      <c r="N296" s="303"/>
      <c r="O296" s="304"/>
      <c r="P296" s="304"/>
      <c r="Q296" s="86" t="s">
        <v>170</v>
      </c>
      <c r="R296" s="305"/>
      <c r="S296" s="306"/>
      <c r="T296" s="307"/>
      <c r="U296" s="304"/>
      <c r="V296" s="308"/>
      <c r="W296" s="304"/>
      <c r="X296" s="304"/>
      <c r="Y296" s="304"/>
      <c r="Z296" s="304"/>
      <c r="AA296" s="304"/>
      <c r="AB296" s="304"/>
      <c r="AC296" s="305"/>
      <c r="AD296" s="305"/>
      <c r="AE296" s="305"/>
      <c r="AF296" s="305"/>
      <c r="AG296" s="305"/>
      <c r="AH296" s="305"/>
      <c r="AI296" s="309"/>
      <c r="AJ296" s="305"/>
    </row>
    <row r="297" spans="2:36" s="144" customFormat="1" ht="20.100000000000001" customHeight="1">
      <c r="B297" s="125">
        <v>292</v>
      </c>
      <c r="C297" s="162" t="s">
        <v>42</v>
      </c>
      <c r="D297" s="145" t="s">
        <v>620</v>
      </c>
      <c r="E297" s="287" t="s">
        <v>621</v>
      </c>
      <c r="F297" s="188">
        <v>29088</v>
      </c>
      <c r="G297" s="542">
        <f t="shared" si="4"/>
        <v>3.4378437843784377E-5</v>
      </c>
      <c r="H297" s="543" t="s">
        <v>28</v>
      </c>
      <c r="I297" s="288">
        <v>1</v>
      </c>
      <c r="J297" s="288">
        <v>1</v>
      </c>
      <c r="K297" s="288">
        <v>1</v>
      </c>
      <c r="L297" s="288">
        <v>0</v>
      </c>
      <c r="M297" s="288">
        <v>1</v>
      </c>
      <c r="N297" s="288">
        <v>0</v>
      </c>
      <c r="O297" s="135">
        <v>0</v>
      </c>
      <c r="P297" s="135">
        <v>0</v>
      </c>
      <c r="Q297" s="289" t="s">
        <v>144</v>
      </c>
      <c r="R297" s="133" t="s">
        <v>28</v>
      </c>
      <c r="S297" s="300" t="s">
        <v>2809</v>
      </c>
      <c r="T297" s="134" t="s">
        <v>144</v>
      </c>
      <c r="U297" s="135">
        <v>10</v>
      </c>
      <c r="V297" s="131" t="s">
        <v>614</v>
      </c>
      <c r="W297" s="135">
        <v>1</v>
      </c>
      <c r="X297" s="135">
        <v>1</v>
      </c>
      <c r="Y297" s="135">
        <v>0</v>
      </c>
      <c r="Z297" s="135">
        <v>0</v>
      </c>
      <c r="AA297" s="135">
        <v>0</v>
      </c>
      <c r="AB297" s="135">
        <v>0</v>
      </c>
      <c r="AC297" s="133" t="s">
        <v>28</v>
      </c>
      <c r="AD297" s="133" t="s">
        <v>32</v>
      </c>
      <c r="AE297" s="133" t="s">
        <v>32</v>
      </c>
      <c r="AF297" s="133" t="s">
        <v>32</v>
      </c>
      <c r="AG297" s="133" t="s">
        <v>32</v>
      </c>
      <c r="AH297" s="133" t="s">
        <v>32</v>
      </c>
      <c r="AI297" s="136">
        <v>1.8</v>
      </c>
      <c r="AJ297" s="133" t="s">
        <v>28</v>
      </c>
    </row>
    <row r="298" spans="2:36" s="144" customFormat="1" ht="20.100000000000001" customHeight="1">
      <c r="B298" s="125">
        <v>293</v>
      </c>
      <c r="C298" s="162" t="s">
        <v>42</v>
      </c>
      <c r="D298" s="145" t="s">
        <v>622</v>
      </c>
      <c r="E298" s="287" t="s">
        <v>2704</v>
      </c>
      <c r="F298" s="188">
        <v>74707</v>
      </c>
      <c r="G298" s="542">
        <f t="shared" si="4"/>
        <v>1.3385626514249E-5</v>
      </c>
      <c r="H298" s="543" t="s">
        <v>28</v>
      </c>
      <c r="I298" s="288">
        <v>1</v>
      </c>
      <c r="J298" s="288">
        <v>1</v>
      </c>
      <c r="K298" s="288">
        <v>1</v>
      </c>
      <c r="L298" s="288">
        <v>1</v>
      </c>
      <c r="M298" s="288">
        <v>0</v>
      </c>
      <c r="N298" s="288">
        <v>0</v>
      </c>
      <c r="O298" s="135">
        <v>0</v>
      </c>
      <c r="P298" s="135">
        <v>0</v>
      </c>
      <c r="Q298" s="134" t="s">
        <v>3361</v>
      </c>
      <c r="R298" s="133" t="s">
        <v>28</v>
      </c>
      <c r="S298" s="300" t="s">
        <v>2810</v>
      </c>
      <c r="T298" s="134" t="s">
        <v>3361</v>
      </c>
      <c r="U298" s="135">
        <v>10</v>
      </c>
      <c r="V298" s="131" t="s">
        <v>32</v>
      </c>
      <c r="W298" s="135">
        <v>1</v>
      </c>
      <c r="X298" s="135">
        <v>1</v>
      </c>
      <c r="Y298" s="135">
        <v>0</v>
      </c>
      <c r="Z298" s="135">
        <v>0</v>
      </c>
      <c r="AA298" s="135">
        <v>0</v>
      </c>
      <c r="AB298" s="135">
        <v>0</v>
      </c>
      <c r="AC298" s="133" t="s">
        <v>28</v>
      </c>
      <c r="AD298" s="133" t="s">
        <v>32</v>
      </c>
      <c r="AE298" s="133" t="s">
        <v>32</v>
      </c>
      <c r="AF298" s="133" t="s">
        <v>32</v>
      </c>
      <c r="AG298" s="133" t="s">
        <v>32</v>
      </c>
      <c r="AH298" s="133" t="s">
        <v>32</v>
      </c>
      <c r="AI298" s="136">
        <v>1.6</v>
      </c>
      <c r="AJ298" s="133" t="s">
        <v>32</v>
      </c>
    </row>
    <row r="299" spans="2:36" s="144" customFormat="1" ht="20.100000000000001" customHeight="1">
      <c r="B299" s="125">
        <v>294</v>
      </c>
      <c r="C299" s="162" t="s">
        <v>42</v>
      </c>
      <c r="D299" s="145" t="s">
        <v>623</v>
      </c>
      <c r="E299" s="426"/>
      <c r="F299" s="240"/>
      <c r="G299" s="548"/>
      <c r="H299" s="549"/>
      <c r="I299" s="252"/>
      <c r="J299" s="252"/>
      <c r="K299" s="252"/>
      <c r="L299" s="252"/>
      <c r="M299" s="252"/>
      <c r="N299" s="252"/>
      <c r="O299" s="253"/>
      <c r="P299" s="253"/>
      <c r="Q299" s="254"/>
      <c r="R299" s="255"/>
      <c r="S299" s="256"/>
      <c r="T299" s="257"/>
      <c r="U299" s="253"/>
      <c r="V299" s="258"/>
      <c r="W299" s="253"/>
      <c r="X299" s="253"/>
      <c r="Y299" s="253"/>
      <c r="Z299" s="253"/>
      <c r="AA299" s="253"/>
      <c r="AB299" s="253"/>
      <c r="AC299" s="255"/>
      <c r="AD299" s="255"/>
      <c r="AE299" s="255"/>
      <c r="AF299" s="255"/>
      <c r="AG299" s="255"/>
      <c r="AH299" s="255"/>
      <c r="AI299" s="417"/>
      <c r="AJ299" s="255"/>
    </row>
    <row r="300" spans="2:36" s="144" customFormat="1" ht="20.100000000000001" customHeight="1">
      <c r="B300" s="125">
        <v>295</v>
      </c>
      <c r="C300" s="162" t="s">
        <v>42</v>
      </c>
      <c r="D300" s="145" t="s">
        <v>624</v>
      </c>
      <c r="E300" s="287" t="s">
        <v>625</v>
      </c>
      <c r="F300" s="188">
        <v>77657</v>
      </c>
      <c r="G300" s="542">
        <f t="shared" si="4"/>
        <v>6.4385696073760251E-5</v>
      </c>
      <c r="H300" s="543" t="s">
        <v>28</v>
      </c>
      <c r="I300" s="288">
        <v>1</v>
      </c>
      <c r="J300" s="288">
        <v>1</v>
      </c>
      <c r="K300" s="288">
        <v>1</v>
      </c>
      <c r="L300" s="288">
        <v>0</v>
      </c>
      <c r="M300" s="288">
        <v>1</v>
      </c>
      <c r="N300" s="288">
        <v>0</v>
      </c>
      <c r="O300" s="135">
        <v>0</v>
      </c>
      <c r="P300" s="135">
        <v>0</v>
      </c>
      <c r="Q300" s="289" t="s">
        <v>44</v>
      </c>
      <c r="R300" s="133" t="s">
        <v>28</v>
      </c>
      <c r="S300" s="152" t="s">
        <v>2811</v>
      </c>
      <c r="T300" s="134" t="s">
        <v>46</v>
      </c>
      <c r="U300" s="135">
        <v>30</v>
      </c>
      <c r="V300" s="131" t="s">
        <v>32</v>
      </c>
      <c r="W300" s="135">
        <v>5</v>
      </c>
      <c r="X300" s="135">
        <v>1</v>
      </c>
      <c r="Y300" s="135">
        <v>4</v>
      </c>
      <c r="Z300" s="135">
        <v>0</v>
      </c>
      <c r="AA300" s="135">
        <v>0</v>
      </c>
      <c r="AB300" s="135">
        <v>0</v>
      </c>
      <c r="AC300" s="133" t="s">
        <v>28</v>
      </c>
      <c r="AD300" s="133" t="s">
        <v>32</v>
      </c>
      <c r="AE300" s="133" t="s">
        <v>32</v>
      </c>
      <c r="AF300" s="133" t="s">
        <v>28</v>
      </c>
      <c r="AG300" s="133" t="s">
        <v>32</v>
      </c>
      <c r="AH300" s="133" t="s">
        <v>32</v>
      </c>
      <c r="AI300" s="298" t="s">
        <v>626</v>
      </c>
      <c r="AJ300" s="133" t="s">
        <v>32</v>
      </c>
    </row>
    <row r="301" spans="2:36" s="144" customFormat="1" ht="20.100000000000001" customHeight="1">
      <c r="B301" s="125">
        <v>296</v>
      </c>
      <c r="C301" s="162" t="s">
        <v>42</v>
      </c>
      <c r="D301" s="145" t="s">
        <v>627</v>
      </c>
      <c r="E301" s="287" t="s">
        <v>628</v>
      </c>
      <c r="F301" s="188">
        <v>30198</v>
      </c>
      <c r="G301" s="542">
        <f t="shared" si="4"/>
        <v>3.3114775812967744E-5</v>
      </c>
      <c r="H301" s="543" t="s">
        <v>28</v>
      </c>
      <c r="I301" s="288">
        <v>1</v>
      </c>
      <c r="J301" s="288">
        <v>1</v>
      </c>
      <c r="K301" s="288">
        <v>1</v>
      </c>
      <c r="L301" s="288">
        <v>1</v>
      </c>
      <c r="M301" s="288">
        <v>0</v>
      </c>
      <c r="N301" s="288">
        <v>0</v>
      </c>
      <c r="O301" s="135">
        <v>1</v>
      </c>
      <c r="P301" s="135">
        <v>0</v>
      </c>
      <c r="Q301" s="289" t="s">
        <v>44</v>
      </c>
      <c r="R301" s="133" t="s">
        <v>28</v>
      </c>
      <c r="S301" s="300" t="s">
        <v>2812</v>
      </c>
      <c r="T301" s="134" t="s">
        <v>46</v>
      </c>
      <c r="U301" s="135">
        <v>30</v>
      </c>
      <c r="V301" s="131" t="s">
        <v>144</v>
      </c>
      <c r="W301" s="135">
        <v>1</v>
      </c>
      <c r="X301" s="135">
        <v>0</v>
      </c>
      <c r="Y301" s="135">
        <v>1</v>
      </c>
      <c r="Z301" s="135">
        <v>0</v>
      </c>
      <c r="AA301" s="135">
        <v>0</v>
      </c>
      <c r="AB301" s="135">
        <v>0</v>
      </c>
      <c r="AC301" s="133" t="s">
        <v>28</v>
      </c>
      <c r="AD301" s="133" t="s">
        <v>32</v>
      </c>
      <c r="AE301" s="133" t="s">
        <v>32</v>
      </c>
      <c r="AF301" s="133" t="s">
        <v>32</v>
      </c>
      <c r="AG301" s="133" t="s">
        <v>32</v>
      </c>
      <c r="AH301" s="133" t="s">
        <v>32</v>
      </c>
      <c r="AI301" s="136">
        <v>18.100000000000001</v>
      </c>
      <c r="AJ301" s="133" t="s">
        <v>32</v>
      </c>
    </row>
    <row r="302" spans="2:36" s="144" customFormat="1" ht="20.100000000000001" customHeight="1">
      <c r="B302" s="125">
        <v>297</v>
      </c>
      <c r="C302" s="162" t="s">
        <v>42</v>
      </c>
      <c r="D302" s="145" t="s">
        <v>629</v>
      </c>
      <c r="E302" s="287" t="s">
        <v>630</v>
      </c>
      <c r="F302" s="188">
        <v>23435</v>
      </c>
      <c r="G302" s="542">
        <f t="shared" si="4"/>
        <v>1.2801365478984426E-4</v>
      </c>
      <c r="H302" s="543" t="s">
        <v>28</v>
      </c>
      <c r="I302" s="288">
        <v>1</v>
      </c>
      <c r="J302" s="288">
        <v>1</v>
      </c>
      <c r="K302" s="288">
        <v>1</v>
      </c>
      <c r="L302" s="288">
        <v>0</v>
      </c>
      <c r="M302" s="288">
        <v>1</v>
      </c>
      <c r="N302" s="288">
        <v>0</v>
      </c>
      <c r="O302" s="301">
        <v>0</v>
      </c>
      <c r="P302" s="301">
        <v>1</v>
      </c>
      <c r="Q302" s="289" t="s">
        <v>46</v>
      </c>
      <c r="R302" s="133" t="s">
        <v>28</v>
      </c>
      <c r="S302" s="300" t="s">
        <v>2813</v>
      </c>
      <c r="T302" s="134" t="s">
        <v>3272</v>
      </c>
      <c r="U302" s="135">
        <v>10</v>
      </c>
      <c r="V302" s="131" t="s">
        <v>32</v>
      </c>
      <c r="W302" s="135">
        <v>3</v>
      </c>
      <c r="X302" s="135">
        <v>1</v>
      </c>
      <c r="Y302" s="135">
        <v>1</v>
      </c>
      <c r="Z302" s="135">
        <v>0</v>
      </c>
      <c r="AA302" s="135">
        <v>1</v>
      </c>
      <c r="AB302" s="135">
        <v>0</v>
      </c>
      <c r="AC302" s="133" t="s">
        <v>28</v>
      </c>
      <c r="AD302" s="133" t="s">
        <v>32</v>
      </c>
      <c r="AE302" s="133" t="s">
        <v>32</v>
      </c>
      <c r="AF302" s="133" t="s">
        <v>32</v>
      </c>
      <c r="AG302" s="133" t="s">
        <v>32</v>
      </c>
      <c r="AH302" s="133" t="s">
        <v>32</v>
      </c>
      <c r="AI302" s="292" t="s">
        <v>32</v>
      </c>
      <c r="AJ302" s="133" t="s">
        <v>32</v>
      </c>
    </row>
    <row r="303" spans="2:36" s="144" customFormat="1" ht="20.100000000000001" customHeight="1">
      <c r="B303" s="125">
        <v>298</v>
      </c>
      <c r="C303" s="162" t="s">
        <v>42</v>
      </c>
      <c r="D303" s="145" t="s">
        <v>631</v>
      </c>
      <c r="E303" s="287" t="s">
        <v>632</v>
      </c>
      <c r="F303" s="188">
        <v>24610</v>
      </c>
      <c r="G303" s="542">
        <v>4.063388866314506E-5</v>
      </c>
      <c r="H303" s="543" t="s">
        <v>154</v>
      </c>
      <c r="I303" s="288">
        <v>1</v>
      </c>
      <c r="J303" s="288">
        <v>1</v>
      </c>
      <c r="K303" s="288">
        <v>1</v>
      </c>
      <c r="L303" s="288">
        <v>1</v>
      </c>
      <c r="M303" s="288">
        <v>0</v>
      </c>
      <c r="N303" s="288">
        <v>0</v>
      </c>
      <c r="O303" s="135">
        <v>0</v>
      </c>
      <c r="P303" s="135">
        <v>0</v>
      </c>
      <c r="Q303" s="289" t="s">
        <v>3310</v>
      </c>
      <c r="R303" s="133" t="s">
        <v>28</v>
      </c>
      <c r="S303" s="300" t="s">
        <v>3311</v>
      </c>
      <c r="T303" s="134" t="s">
        <v>3310</v>
      </c>
      <c r="U303" s="135">
        <v>30</v>
      </c>
      <c r="V303" s="131" t="s">
        <v>1665</v>
      </c>
      <c r="W303" s="135">
        <v>1</v>
      </c>
      <c r="X303" s="131" t="s">
        <v>32</v>
      </c>
      <c r="Y303" s="131" t="s">
        <v>32</v>
      </c>
      <c r="Z303" s="135">
        <v>1</v>
      </c>
      <c r="AA303" s="131" t="s">
        <v>32</v>
      </c>
      <c r="AB303" s="131" t="s">
        <v>32</v>
      </c>
      <c r="AC303" s="133" t="s">
        <v>28</v>
      </c>
      <c r="AD303" s="133" t="s">
        <v>32</v>
      </c>
      <c r="AE303" s="133" t="s">
        <v>32</v>
      </c>
      <c r="AF303" s="133" t="s">
        <v>32</v>
      </c>
      <c r="AG303" s="133" t="s">
        <v>32</v>
      </c>
      <c r="AH303" s="133" t="s">
        <v>32</v>
      </c>
      <c r="AI303" s="292" t="s">
        <v>32</v>
      </c>
      <c r="AJ303" s="133" t="s">
        <v>32</v>
      </c>
    </row>
    <row r="304" spans="2:36" s="144" customFormat="1" ht="20.100000000000001" customHeight="1">
      <c r="B304" s="125">
        <v>299</v>
      </c>
      <c r="C304" s="162" t="s">
        <v>42</v>
      </c>
      <c r="D304" s="145" t="s">
        <v>633</v>
      </c>
      <c r="E304" s="449"/>
      <c r="F304" s="188">
        <v>4780</v>
      </c>
      <c r="G304" s="425" t="s">
        <v>3270</v>
      </c>
      <c r="H304" s="543" t="s">
        <v>3271</v>
      </c>
      <c r="I304" s="185">
        <v>1</v>
      </c>
      <c r="J304" s="185">
        <v>1</v>
      </c>
      <c r="K304" s="185">
        <v>0</v>
      </c>
      <c r="L304" s="448"/>
      <c r="M304" s="448"/>
      <c r="N304" s="448"/>
      <c r="O304" s="304"/>
      <c r="P304" s="304"/>
      <c r="Q304" s="132" t="s">
        <v>151</v>
      </c>
      <c r="R304" s="305"/>
      <c r="S304" s="306"/>
      <c r="T304" s="307"/>
      <c r="U304" s="304"/>
      <c r="V304" s="308"/>
      <c r="W304" s="304"/>
      <c r="X304" s="304"/>
      <c r="Y304" s="304"/>
      <c r="Z304" s="304"/>
      <c r="AA304" s="304"/>
      <c r="AB304" s="304"/>
      <c r="AC304" s="305"/>
      <c r="AD304" s="305"/>
      <c r="AE304" s="305"/>
      <c r="AF304" s="305"/>
      <c r="AG304" s="305"/>
      <c r="AH304" s="305"/>
      <c r="AI304" s="309"/>
      <c r="AJ304" s="305"/>
    </row>
    <row r="305" spans="2:36" s="144" customFormat="1" ht="20.100000000000001" customHeight="1">
      <c r="B305" s="125">
        <v>300</v>
      </c>
      <c r="C305" s="162" t="s">
        <v>42</v>
      </c>
      <c r="D305" s="145" t="s">
        <v>634</v>
      </c>
      <c r="E305" s="287" t="s">
        <v>635</v>
      </c>
      <c r="F305" s="188">
        <v>2063</v>
      </c>
      <c r="G305" s="542">
        <f t="shared" si="4"/>
        <v>4.8473097430925838E-4</v>
      </c>
      <c r="H305" s="543" t="s">
        <v>28</v>
      </c>
      <c r="I305" s="288">
        <v>1</v>
      </c>
      <c r="J305" s="288">
        <v>1</v>
      </c>
      <c r="K305" s="288">
        <v>1</v>
      </c>
      <c r="L305" s="288">
        <v>0</v>
      </c>
      <c r="M305" s="288">
        <v>1</v>
      </c>
      <c r="N305" s="288">
        <v>0</v>
      </c>
      <c r="O305" s="135">
        <v>0</v>
      </c>
      <c r="P305" s="135">
        <v>0</v>
      </c>
      <c r="Q305" s="289" t="s">
        <v>99</v>
      </c>
      <c r="R305" s="133" t="s">
        <v>28</v>
      </c>
      <c r="S305" s="300" t="s">
        <v>2814</v>
      </c>
      <c r="T305" s="134" t="s">
        <v>99</v>
      </c>
      <c r="U305" s="135">
        <v>10</v>
      </c>
      <c r="V305" s="131" t="s">
        <v>32</v>
      </c>
      <c r="W305" s="135">
        <v>1</v>
      </c>
      <c r="X305" s="135">
        <v>0</v>
      </c>
      <c r="Y305" s="135">
        <v>1</v>
      </c>
      <c r="Z305" s="135">
        <v>0</v>
      </c>
      <c r="AA305" s="135">
        <v>0</v>
      </c>
      <c r="AB305" s="135">
        <v>0</v>
      </c>
      <c r="AC305" s="133" t="s">
        <v>28</v>
      </c>
      <c r="AD305" s="133" t="s">
        <v>32</v>
      </c>
      <c r="AE305" s="133" t="s">
        <v>32</v>
      </c>
      <c r="AF305" s="133" t="s">
        <v>32</v>
      </c>
      <c r="AG305" s="133" t="s">
        <v>28</v>
      </c>
      <c r="AH305" s="133" t="s">
        <v>32</v>
      </c>
      <c r="AI305" s="292" t="s">
        <v>32</v>
      </c>
      <c r="AJ305" s="133" t="s">
        <v>32</v>
      </c>
    </row>
    <row r="306" spans="2:36" s="144" customFormat="1" ht="20.100000000000001" customHeight="1">
      <c r="B306" s="125">
        <v>301</v>
      </c>
      <c r="C306" s="162" t="s">
        <v>42</v>
      </c>
      <c r="D306" s="145" t="s">
        <v>636</v>
      </c>
      <c r="E306" s="426"/>
      <c r="F306" s="240"/>
      <c r="G306" s="548"/>
      <c r="H306" s="549"/>
      <c r="I306" s="418"/>
      <c r="J306" s="418"/>
      <c r="K306" s="418"/>
      <c r="L306" s="418"/>
      <c r="M306" s="418"/>
      <c r="N306" s="418"/>
      <c r="O306" s="253"/>
      <c r="P306" s="253"/>
      <c r="Q306" s="419"/>
      <c r="R306" s="255"/>
      <c r="S306" s="256"/>
      <c r="T306" s="257"/>
      <c r="U306" s="253"/>
      <c r="V306" s="258"/>
      <c r="W306" s="253"/>
      <c r="X306" s="253"/>
      <c r="Y306" s="253"/>
      <c r="Z306" s="253"/>
      <c r="AA306" s="253"/>
      <c r="AB306" s="253"/>
      <c r="AC306" s="255"/>
      <c r="AD306" s="255"/>
      <c r="AE306" s="255"/>
      <c r="AF306" s="255"/>
      <c r="AG306" s="255"/>
      <c r="AH306" s="255"/>
      <c r="AI306" s="417"/>
      <c r="AJ306" s="255"/>
    </row>
    <row r="307" spans="2:36" s="144" customFormat="1" ht="20.100000000000001" customHeight="1">
      <c r="B307" s="125">
        <v>302</v>
      </c>
      <c r="C307" s="162" t="s">
        <v>42</v>
      </c>
      <c r="D307" s="145" t="s">
        <v>637</v>
      </c>
      <c r="E307" s="287" t="s">
        <v>638</v>
      </c>
      <c r="F307" s="188">
        <v>15254</v>
      </c>
      <c r="G307" s="542">
        <f t="shared" si="4"/>
        <v>6.5556575324505044E-5</v>
      </c>
      <c r="H307" s="543" t="s">
        <v>28</v>
      </c>
      <c r="I307" s="288">
        <v>1</v>
      </c>
      <c r="J307" s="288">
        <v>1</v>
      </c>
      <c r="K307" s="288">
        <v>1</v>
      </c>
      <c r="L307" s="288">
        <v>0</v>
      </c>
      <c r="M307" s="288">
        <v>1</v>
      </c>
      <c r="N307" s="288">
        <v>0</v>
      </c>
      <c r="O307" s="135">
        <v>0</v>
      </c>
      <c r="P307" s="135">
        <v>1</v>
      </c>
      <c r="Q307" s="289" t="s">
        <v>46</v>
      </c>
      <c r="R307" s="133" t="s">
        <v>28</v>
      </c>
      <c r="S307" s="159" t="s">
        <v>2815</v>
      </c>
      <c r="T307" s="134" t="s">
        <v>46</v>
      </c>
      <c r="U307" s="135">
        <v>10</v>
      </c>
      <c r="V307" s="131" t="s">
        <v>32</v>
      </c>
      <c r="W307" s="135">
        <v>1</v>
      </c>
      <c r="X307" s="135">
        <v>0</v>
      </c>
      <c r="Y307" s="135">
        <v>1</v>
      </c>
      <c r="Z307" s="135">
        <v>0</v>
      </c>
      <c r="AA307" s="135">
        <v>0</v>
      </c>
      <c r="AB307" s="135">
        <v>0</v>
      </c>
      <c r="AC307" s="133" t="s">
        <v>28</v>
      </c>
      <c r="AD307" s="133" t="s">
        <v>32</v>
      </c>
      <c r="AE307" s="133" t="s">
        <v>32</v>
      </c>
      <c r="AF307" s="133" t="s">
        <v>32</v>
      </c>
      <c r="AG307" s="133" t="s">
        <v>32</v>
      </c>
      <c r="AH307" s="133" t="s">
        <v>32</v>
      </c>
      <c r="AI307" s="136">
        <v>0.18</v>
      </c>
      <c r="AJ307" s="133" t="s">
        <v>32</v>
      </c>
    </row>
    <row r="308" spans="2:36" s="144" customFormat="1" ht="20.100000000000001" customHeight="1">
      <c r="B308" s="125">
        <v>303</v>
      </c>
      <c r="C308" s="162" t="s">
        <v>42</v>
      </c>
      <c r="D308" s="145" t="s">
        <v>639</v>
      </c>
      <c r="E308" s="126" t="s">
        <v>640</v>
      </c>
      <c r="F308" s="188">
        <v>6577</v>
      </c>
      <c r="G308" s="542">
        <f t="shared" si="4"/>
        <v>3.0409001064315039E-4</v>
      </c>
      <c r="H308" s="543" t="s">
        <v>28</v>
      </c>
      <c r="I308" s="288">
        <v>1</v>
      </c>
      <c r="J308" s="288">
        <v>1</v>
      </c>
      <c r="K308" s="288">
        <v>1</v>
      </c>
      <c r="L308" s="288">
        <v>0</v>
      </c>
      <c r="M308" s="288">
        <v>1</v>
      </c>
      <c r="N308" s="288">
        <v>0</v>
      </c>
      <c r="O308" s="135">
        <v>0</v>
      </c>
      <c r="P308" s="135">
        <v>0</v>
      </c>
      <c r="Q308" s="289" t="s">
        <v>44</v>
      </c>
      <c r="R308" s="133" t="s">
        <v>28</v>
      </c>
      <c r="S308" s="159" t="s">
        <v>2816</v>
      </c>
      <c r="T308" s="134" t="s">
        <v>46</v>
      </c>
      <c r="U308" s="135">
        <v>20</v>
      </c>
      <c r="V308" s="131" t="s">
        <v>614</v>
      </c>
      <c r="W308" s="135">
        <v>2</v>
      </c>
      <c r="X308" s="135">
        <v>0</v>
      </c>
      <c r="Y308" s="135">
        <v>2</v>
      </c>
      <c r="Z308" s="135">
        <v>0</v>
      </c>
      <c r="AA308" s="135">
        <v>0</v>
      </c>
      <c r="AB308" s="135">
        <v>0</v>
      </c>
      <c r="AC308" s="133" t="s">
        <v>28</v>
      </c>
      <c r="AD308" s="133" t="s">
        <v>32</v>
      </c>
      <c r="AE308" s="133" t="s">
        <v>28</v>
      </c>
      <c r="AF308" s="133" t="s">
        <v>28</v>
      </c>
      <c r="AG308" s="133" t="s">
        <v>32</v>
      </c>
      <c r="AH308" s="133" t="s">
        <v>32</v>
      </c>
      <c r="AI308" s="292" t="s">
        <v>32</v>
      </c>
      <c r="AJ308" s="133" t="s">
        <v>32</v>
      </c>
    </row>
    <row r="309" spans="2:36" s="144" customFormat="1" ht="20.100000000000001" customHeight="1">
      <c r="B309" s="125">
        <v>304</v>
      </c>
      <c r="C309" s="162" t="s">
        <v>42</v>
      </c>
      <c r="D309" s="145" t="s">
        <v>641</v>
      </c>
      <c r="E309" s="427"/>
      <c r="F309" s="240"/>
      <c r="G309" s="548"/>
      <c r="H309" s="549"/>
      <c r="I309" s="418"/>
      <c r="J309" s="418"/>
      <c r="K309" s="418"/>
      <c r="L309" s="418"/>
      <c r="M309" s="418"/>
      <c r="N309" s="418"/>
      <c r="O309" s="253"/>
      <c r="P309" s="253"/>
      <c r="Q309" s="419"/>
      <c r="R309" s="255"/>
      <c r="S309" s="256"/>
      <c r="T309" s="257"/>
      <c r="U309" s="253"/>
      <c r="V309" s="258"/>
      <c r="W309" s="253"/>
      <c r="X309" s="253"/>
      <c r="Y309" s="253"/>
      <c r="Z309" s="253"/>
      <c r="AA309" s="253"/>
      <c r="AB309" s="253"/>
      <c r="AC309" s="255"/>
      <c r="AD309" s="255"/>
      <c r="AE309" s="255"/>
      <c r="AF309" s="255"/>
      <c r="AG309" s="255"/>
      <c r="AH309" s="255"/>
      <c r="AI309" s="417"/>
      <c r="AJ309" s="255"/>
    </row>
    <row r="310" spans="2:36" s="144" customFormat="1" ht="20.100000000000001" customHeight="1">
      <c r="B310" s="125">
        <v>305</v>
      </c>
      <c r="C310" s="162" t="s">
        <v>42</v>
      </c>
      <c r="D310" s="145" t="s">
        <v>642</v>
      </c>
      <c r="E310" s="427"/>
      <c r="F310" s="240"/>
      <c r="G310" s="548"/>
      <c r="H310" s="549"/>
      <c r="I310" s="418"/>
      <c r="J310" s="418"/>
      <c r="K310" s="418"/>
      <c r="L310" s="418"/>
      <c r="M310" s="418"/>
      <c r="N310" s="418"/>
      <c r="O310" s="253"/>
      <c r="P310" s="253"/>
      <c r="Q310" s="419"/>
      <c r="R310" s="255"/>
      <c r="S310" s="256"/>
      <c r="T310" s="257"/>
      <c r="U310" s="253"/>
      <c r="V310" s="258"/>
      <c r="W310" s="253"/>
      <c r="X310" s="253"/>
      <c r="Y310" s="253"/>
      <c r="Z310" s="253"/>
      <c r="AA310" s="253"/>
      <c r="AB310" s="253"/>
      <c r="AC310" s="255"/>
      <c r="AD310" s="255"/>
      <c r="AE310" s="255"/>
      <c r="AF310" s="255"/>
      <c r="AG310" s="255"/>
      <c r="AH310" s="255"/>
      <c r="AI310" s="417"/>
      <c r="AJ310" s="255"/>
    </row>
    <row r="311" spans="2:36" s="144" customFormat="1" ht="20.100000000000001" customHeight="1">
      <c r="B311" s="125">
        <v>306</v>
      </c>
      <c r="C311" s="162" t="s">
        <v>42</v>
      </c>
      <c r="D311" s="145" t="s">
        <v>643</v>
      </c>
      <c r="E311" s="427"/>
      <c r="F311" s="240"/>
      <c r="G311" s="548"/>
      <c r="H311" s="549"/>
      <c r="I311" s="418"/>
      <c r="J311" s="418"/>
      <c r="K311" s="418"/>
      <c r="L311" s="418"/>
      <c r="M311" s="418"/>
      <c r="N311" s="418"/>
      <c r="O311" s="253"/>
      <c r="P311" s="253"/>
      <c r="Q311" s="419"/>
      <c r="R311" s="255"/>
      <c r="S311" s="256"/>
      <c r="T311" s="257"/>
      <c r="U311" s="253"/>
      <c r="V311" s="258"/>
      <c r="W311" s="253"/>
      <c r="X311" s="253"/>
      <c r="Y311" s="253"/>
      <c r="Z311" s="253"/>
      <c r="AA311" s="253"/>
      <c r="AB311" s="253"/>
      <c r="AC311" s="255"/>
      <c r="AD311" s="255"/>
      <c r="AE311" s="255"/>
      <c r="AF311" s="255"/>
      <c r="AG311" s="255"/>
      <c r="AH311" s="255"/>
      <c r="AI311" s="417"/>
      <c r="AJ311" s="255"/>
    </row>
    <row r="312" spans="2:36" s="144" customFormat="1" ht="20.100000000000001" customHeight="1">
      <c r="B312" s="125">
        <v>307</v>
      </c>
      <c r="C312" s="162" t="s">
        <v>42</v>
      </c>
      <c r="D312" s="145" t="s">
        <v>644</v>
      </c>
      <c r="E312" s="427"/>
      <c r="F312" s="240"/>
      <c r="G312" s="548"/>
      <c r="H312" s="549"/>
      <c r="I312" s="418"/>
      <c r="J312" s="418"/>
      <c r="K312" s="418"/>
      <c r="L312" s="418"/>
      <c r="M312" s="418"/>
      <c r="N312" s="418"/>
      <c r="O312" s="253"/>
      <c r="P312" s="253"/>
      <c r="Q312" s="419"/>
      <c r="R312" s="255"/>
      <c r="S312" s="256"/>
      <c r="T312" s="257"/>
      <c r="U312" s="253"/>
      <c r="V312" s="258"/>
      <c r="W312" s="253"/>
      <c r="X312" s="253"/>
      <c r="Y312" s="253"/>
      <c r="Z312" s="253"/>
      <c r="AA312" s="253"/>
      <c r="AB312" s="253"/>
      <c r="AC312" s="255"/>
      <c r="AD312" s="255"/>
      <c r="AE312" s="255"/>
      <c r="AF312" s="255"/>
      <c r="AG312" s="255"/>
      <c r="AH312" s="255"/>
      <c r="AI312" s="417"/>
      <c r="AJ312" s="255"/>
    </row>
    <row r="313" spans="2:36" s="144" customFormat="1" ht="20.100000000000001" customHeight="1">
      <c r="B313" s="125">
        <v>308</v>
      </c>
      <c r="C313" s="162" t="s">
        <v>42</v>
      </c>
      <c r="D313" s="145" t="s">
        <v>645</v>
      </c>
      <c r="E313" s="427"/>
      <c r="F313" s="240"/>
      <c r="G313" s="548"/>
      <c r="H313" s="549"/>
      <c r="I313" s="418"/>
      <c r="J313" s="418"/>
      <c r="K313" s="418"/>
      <c r="L313" s="418"/>
      <c r="M313" s="418"/>
      <c r="N313" s="418"/>
      <c r="O313" s="253"/>
      <c r="P313" s="253"/>
      <c r="Q313" s="419"/>
      <c r="R313" s="255"/>
      <c r="S313" s="256"/>
      <c r="T313" s="257"/>
      <c r="U313" s="253"/>
      <c r="V313" s="258"/>
      <c r="W313" s="253"/>
      <c r="X313" s="253"/>
      <c r="Y313" s="253"/>
      <c r="Z313" s="253"/>
      <c r="AA313" s="253"/>
      <c r="AB313" s="253"/>
      <c r="AC313" s="255"/>
      <c r="AD313" s="255"/>
      <c r="AE313" s="255"/>
      <c r="AF313" s="255"/>
      <c r="AG313" s="255"/>
      <c r="AH313" s="255"/>
      <c r="AI313" s="417"/>
      <c r="AJ313" s="255"/>
    </row>
    <row r="314" spans="2:36" s="144" customFormat="1" ht="20.100000000000001" customHeight="1">
      <c r="B314" s="125">
        <v>309</v>
      </c>
      <c r="C314" s="162" t="s">
        <v>42</v>
      </c>
      <c r="D314" s="145" t="s">
        <v>646</v>
      </c>
      <c r="E314" s="287"/>
      <c r="F314" s="188">
        <v>13825</v>
      </c>
      <c r="G314" s="542">
        <f t="shared" si="4"/>
        <v>2.1699819168173598E-4</v>
      </c>
      <c r="H314" s="543" t="s">
        <v>28</v>
      </c>
      <c r="I314" s="288">
        <v>1</v>
      </c>
      <c r="J314" s="288">
        <v>1</v>
      </c>
      <c r="K314" s="288">
        <v>1</v>
      </c>
      <c r="L314" s="288">
        <v>0</v>
      </c>
      <c r="M314" s="288">
        <v>1</v>
      </c>
      <c r="N314" s="288">
        <v>0</v>
      </c>
      <c r="O314" s="135">
        <v>0</v>
      </c>
      <c r="P314" s="135">
        <v>0</v>
      </c>
      <c r="Q314" s="289" t="s">
        <v>46</v>
      </c>
      <c r="R314" s="133" t="s">
        <v>32</v>
      </c>
      <c r="S314" s="152" t="s">
        <v>32</v>
      </c>
      <c r="T314" s="134" t="s">
        <v>46</v>
      </c>
      <c r="U314" s="135">
        <v>10</v>
      </c>
      <c r="V314" s="131" t="s">
        <v>144</v>
      </c>
      <c r="W314" s="135">
        <v>3</v>
      </c>
      <c r="X314" s="135">
        <v>1</v>
      </c>
      <c r="Y314" s="135">
        <v>2</v>
      </c>
      <c r="Z314" s="135">
        <v>0</v>
      </c>
      <c r="AA314" s="135">
        <v>0</v>
      </c>
      <c r="AB314" s="135">
        <v>0</v>
      </c>
      <c r="AC314" s="133" t="s">
        <v>28</v>
      </c>
      <c r="AD314" s="133" t="s">
        <v>32</v>
      </c>
      <c r="AE314" s="133" t="s">
        <v>32</v>
      </c>
      <c r="AF314" s="133" t="s">
        <v>32</v>
      </c>
      <c r="AG314" s="133" t="s">
        <v>28</v>
      </c>
      <c r="AH314" s="133" t="s">
        <v>32</v>
      </c>
      <c r="AI314" s="136" t="s">
        <v>647</v>
      </c>
      <c r="AJ314" s="133" t="s">
        <v>28</v>
      </c>
    </row>
    <row r="315" spans="2:36" s="144" customFormat="1" ht="20.100000000000001" customHeight="1">
      <c r="B315" s="125">
        <v>310</v>
      </c>
      <c r="C315" s="162" t="s">
        <v>42</v>
      </c>
      <c r="D315" s="145" t="s">
        <v>648</v>
      </c>
      <c r="E315" s="426"/>
      <c r="F315" s="240"/>
      <c r="G315" s="548"/>
      <c r="H315" s="549"/>
      <c r="I315" s="418"/>
      <c r="J315" s="418"/>
      <c r="K315" s="418"/>
      <c r="L315" s="418"/>
      <c r="M315" s="418"/>
      <c r="N315" s="418"/>
      <c r="O315" s="253"/>
      <c r="P315" s="253"/>
      <c r="Q315" s="419"/>
      <c r="R315" s="255"/>
      <c r="S315" s="256"/>
      <c r="T315" s="257"/>
      <c r="U315" s="253"/>
      <c r="V315" s="258"/>
      <c r="W315" s="253"/>
      <c r="X315" s="253"/>
      <c r="Y315" s="253"/>
      <c r="Z315" s="253"/>
      <c r="AA315" s="253"/>
      <c r="AB315" s="253"/>
      <c r="AC315" s="255"/>
      <c r="AD315" s="255"/>
      <c r="AE315" s="255"/>
      <c r="AF315" s="255"/>
      <c r="AG315" s="255"/>
      <c r="AH315" s="255"/>
      <c r="AI315" s="417"/>
      <c r="AJ315" s="255"/>
    </row>
    <row r="316" spans="2:36" s="144" customFormat="1" ht="20.100000000000001" customHeight="1">
      <c r="B316" s="125">
        <v>311</v>
      </c>
      <c r="C316" s="162" t="s">
        <v>649</v>
      </c>
      <c r="D316" s="145" t="s">
        <v>650</v>
      </c>
      <c r="E316" s="165" t="s">
        <v>651</v>
      </c>
      <c r="F316" s="158">
        <v>247590</v>
      </c>
      <c r="G316" s="540">
        <f t="shared" si="4"/>
        <v>4.0389353366452602E-6</v>
      </c>
      <c r="H316" s="59" t="s">
        <v>28</v>
      </c>
      <c r="I316" s="184">
        <v>1</v>
      </c>
      <c r="J316" s="184">
        <v>1</v>
      </c>
      <c r="K316" s="184">
        <v>1</v>
      </c>
      <c r="L316" s="184">
        <v>1</v>
      </c>
      <c r="M316" s="184">
        <v>0</v>
      </c>
      <c r="N316" s="184">
        <v>0</v>
      </c>
      <c r="O316" s="79">
        <v>0</v>
      </c>
      <c r="P316" s="79">
        <v>0</v>
      </c>
      <c r="Q316" s="86" t="s">
        <v>64</v>
      </c>
      <c r="R316" s="104" t="s">
        <v>32</v>
      </c>
      <c r="S316" s="105" t="s">
        <v>112</v>
      </c>
      <c r="T316" s="73" t="s">
        <v>64</v>
      </c>
      <c r="U316" s="79">
        <v>7</v>
      </c>
      <c r="V316" s="74" t="s">
        <v>79</v>
      </c>
      <c r="W316" s="79">
        <v>1</v>
      </c>
      <c r="X316" s="79">
        <v>0</v>
      </c>
      <c r="Y316" s="79">
        <v>0</v>
      </c>
      <c r="Z316" s="79">
        <v>1</v>
      </c>
      <c r="AA316" s="79">
        <v>0</v>
      </c>
      <c r="AB316" s="79">
        <v>0</v>
      </c>
      <c r="AC316" s="104" t="s">
        <v>28</v>
      </c>
      <c r="AD316" s="104" t="s">
        <v>32</v>
      </c>
      <c r="AE316" s="104" t="s">
        <v>32</v>
      </c>
      <c r="AF316" s="104" t="s">
        <v>32</v>
      </c>
      <c r="AG316" s="104" t="s">
        <v>32</v>
      </c>
      <c r="AH316" s="104" t="s">
        <v>32</v>
      </c>
      <c r="AI316" s="119">
        <v>4</v>
      </c>
      <c r="AJ316" s="104" t="s">
        <v>28</v>
      </c>
    </row>
    <row r="317" spans="2:36" s="144" customFormat="1" ht="20.100000000000001" customHeight="1">
      <c r="B317" s="125">
        <v>312</v>
      </c>
      <c r="C317" s="162" t="s">
        <v>649</v>
      </c>
      <c r="D317" s="145" t="s">
        <v>652</v>
      </c>
      <c r="E317" s="165" t="s">
        <v>653</v>
      </c>
      <c r="F317" s="158">
        <v>81252</v>
      </c>
      <c r="G317" s="540">
        <f t="shared" si="4"/>
        <v>1.2307389356569685E-5</v>
      </c>
      <c r="H317" s="59" t="s">
        <v>28</v>
      </c>
      <c r="I317" s="184">
        <v>1</v>
      </c>
      <c r="J317" s="184">
        <v>1</v>
      </c>
      <c r="K317" s="184">
        <v>1</v>
      </c>
      <c r="L317" s="184">
        <v>0</v>
      </c>
      <c r="M317" s="184">
        <v>1</v>
      </c>
      <c r="N317" s="184">
        <v>0</v>
      </c>
      <c r="O317" s="79">
        <v>0</v>
      </c>
      <c r="P317" s="79">
        <v>0</v>
      </c>
      <c r="Q317" s="86" t="s">
        <v>79</v>
      </c>
      <c r="R317" s="104" t="s">
        <v>28</v>
      </c>
      <c r="S317" s="105" t="s">
        <v>2817</v>
      </c>
      <c r="T317" s="73" t="s">
        <v>79</v>
      </c>
      <c r="U317" s="79">
        <v>10</v>
      </c>
      <c r="V317" s="74" t="s">
        <v>32</v>
      </c>
      <c r="W317" s="79">
        <v>1</v>
      </c>
      <c r="X317" s="79">
        <v>0</v>
      </c>
      <c r="Y317" s="79">
        <v>0</v>
      </c>
      <c r="Z317" s="79">
        <v>1</v>
      </c>
      <c r="AA317" s="79">
        <v>0</v>
      </c>
      <c r="AB317" s="79">
        <v>0</v>
      </c>
      <c r="AC317" s="104" t="s">
        <v>28</v>
      </c>
      <c r="AD317" s="104" t="s">
        <v>32</v>
      </c>
      <c r="AE317" s="104" t="s">
        <v>32</v>
      </c>
      <c r="AF317" s="104" t="s">
        <v>32</v>
      </c>
      <c r="AG317" s="104" t="s">
        <v>32</v>
      </c>
      <c r="AH317" s="104" t="s">
        <v>28</v>
      </c>
      <c r="AI317" s="119">
        <v>0</v>
      </c>
      <c r="AJ317" s="104" t="s">
        <v>28</v>
      </c>
    </row>
    <row r="318" spans="2:36" s="144" customFormat="1" ht="20.100000000000001" customHeight="1">
      <c r="B318" s="125">
        <v>313</v>
      </c>
      <c r="C318" s="162" t="s">
        <v>649</v>
      </c>
      <c r="D318" s="145" t="s">
        <v>654</v>
      </c>
      <c r="E318" s="397"/>
      <c r="F318" s="158">
        <v>121365</v>
      </c>
      <c r="G318" s="422"/>
      <c r="H318" s="59" t="s">
        <v>217</v>
      </c>
      <c r="I318" s="184">
        <v>1</v>
      </c>
      <c r="J318" s="184">
        <v>1</v>
      </c>
      <c r="K318" s="184">
        <v>0</v>
      </c>
      <c r="L318" s="279"/>
      <c r="M318" s="279"/>
      <c r="N318" s="279"/>
      <c r="O318" s="280"/>
      <c r="P318" s="280"/>
      <c r="Q318" s="86" t="s">
        <v>170</v>
      </c>
      <c r="R318" s="281"/>
      <c r="S318" s="276"/>
      <c r="T318" s="283"/>
      <c r="U318" s="280"/>
      <c r="V318" s="284"/>
      <c r="W318" s="280"/>
      <c r="X318" s="280"/>
      <c r="Y318" s="280"/>
      <c r="Z318" s="280"/>
      <c r="AA318" s="280"/>
      <c r="AB318" s="280"/>
      <c r="AC318" s="281"/>
      <c r="AD318" s="281"/>
      <c r="AE318" s="281"/>
      <c r="AF318" s="281"/>
      <c r="AG318" s="281"/>
      <c r="AH318" s="281"/>
      <c r="AI318" s="286"/>
      <c r="AJ318" s="281"/>
    </row>
    <row r="319" spans="2:36" s="144" customFormat="1" ht="20.100000000000001" customHeight="1">
      <c r="B319" s="125">
        <v>314</v>
      </c>
      <c r="C319" s="162" t="s">
        <v>649</v>
      </c>
      <c r="D319" s="145" t="s">
        <v>655</v>
      </c>
      <c r="E319" s="165" t="s">
        <v>656</v>
      </c>
      <c r="F319" s="158">
        <v>100273</v>
      </c>
      <c r="G319" s="540">
        <f t="shared" si="4"/>
        <v>1.9945548652179549E-5</v>
      </c>
      <c r="H319" s="59" t="s">
        <v>28</v>
      </c>
      <c r="I319" s="184">
        <v>1</v>
      </c>
      <c r="J319" s="184">
        <v>1</v>
      </c>
      <c r="K319" s="184">
        <v>1</v>
      </c>
      <c r="L319" s="184">
        <v>0</v>
      </c>
      <c r="M319" s="184">
        <v>1</v>
      </c>
      <c r="N319" s="184">
        <v>0</v>
      </c>
      <c r="O319" s="79">
        <v>0</v>
      </c>
      <c r="P319" s="79">
        <v>0</v>
      </c>
      <c r="Q319" s="86" t="s">
        <v>37</v>
      </c>
      <c r="R319" s="104" t="s">
        <v>32</v>
      </c>
      <c r="S319" s="105" t="s">
        <v>32</v>
      </c>
      <c r="T319" s="73" t="s">
        <v>37</v>
      </c>
      <c r="U319" s="79">
        <v>10</v>
      </c>
      <c r="V319" s="74" t="s">
        <v>50</v>
      </c>
      <c r="W319" s="79">
        <v>2</v>
      </c>
      <c r="X319" s="79">
        <v>1</v>
      </c>
      <c r="Y319" s="79">
        <v>1</v>
      </c>
      <c r="Z319" s="79">
        <v>0</v>
      </c>
      <c r="AA319" s="79">
        <v>0</v>
      </c>
      <c r="AB319" s="79">
        <v>0</v>
      </c>
      <c r="AC319" s="104" t="s">
        <v>28</v>
      </c>
      <c r="AD319" s="104" t="s">
        <v>32</v>
      </c>
      <c r="AE319" s="104" t="s">
        <v>32</v>
      </c>
      <c r="AF319" s="104" t="s">
        <v>32</v>
      </c>
      <c r="AG319" s="104" t="s">
        <v>28</v>
      </c>
      <c r="AH319" s="104" t="s">
        <v>28</v>
      </c>
      <c r="AI319" s="170" t="s">
        <v>32</v>
      </c>
      <c r="AJ319" s="104" t="s">
        <v>28</v>
      </c>
    </row>
    <row r="320" spans="2:36" s="144" customFormat="1" ht="20.100000000000001" customHeight="1">
      <c r="B320" s="125">
        <v>315</v>
      </c>
      <c r="C320" s="162" t="s">
        <v>649</v>
      </c>
      <c r="D320" s="145" t="s">
        <v>657</v>
      </c>
      <c r="E320" s="165" t="s">
        <v>467</v>
      </c>
      <c r="F320" s="158">
        <v>34432</v>
      </c>
      <c r="G320" s="540">
        <f t="shared" si="4"/>
        <v>2.9042750929368028E-5</v>
      </c>
      <c r="H320" s="59" t="s">
        <v>28</v>
      </c>
      <c r="I320" s="184">
        <v>1</v>
      </c>
      <c r="J320" s="184">
        <v>1</v>
      </c>
      <c r="K320" s="184">
        <v>1</v>
      </c>
      <c r="L320" s="184">
        <v>0</v>
      </c>
      <c r="M320" s="184">
        <v>1</v>
      </c>
      <c r="N320" s="184">
        <v>0</v>
      </c>
      <c r="O320" s="79">
        <v>0</v>
      </c>
      <c r="P320" s="79">
        <v>0</v>
      </c>
      <c r="Q320" s="86" t="s">
        <v>64</v>
      </c>
      <c r="R320" s="104" t="s">
        <v>28</v>
      </c>
      <c r="S320" s="127" t="s">
        <v>2818</v>
      </c>
      <c r="T320" s="73" t="s">
        <v>3360</v>
      </c>
      <c r="U320" s="79">
        <v>8</v>
      </c>
      <c r="V320" s="74" t="s">
        <v>32</v>
      </c>
      <c r="W320" s="79">
        <v>1</v>
      </c>
      <c r="X320" s="79">
        <v>0</v>
      </c>
      <c r="Y320" s="79">
        <v>1</v>
      </c>
      <c r="Z320" s="79">
        <v>0</v>
      </c>
      <c r="AA320" s="79">
        <v>0</v>
      </c>
      <c r="AB320" s="79">
        <v>0</v>
      </c>
      <c r="AC320" s="104" t="s">
        <v>28</v>
      </c>
      <c r="AD320" s="104" t="s">
        <v>32</v>
      </c>
      <c r="AE320" s="104" t="s">
        <v>32</v>
      </c>
      <c r="AF320" s="104" t="s">
        <v>32</v>
      </c>
      <c r="AG320" s="104" t="s">
        <v>28</v>
      </c>
      <c r="AH320" s="104" t="s">
        <v>32</v>
      </c>
      <c r="AI320" s="119">
        <v>6</v>
      </c>
      <c r="AJ320" s="104" t="s">
        <v>28</v>
      </c>
    </row>
    <row r="321" spans="2:36" s="144" customFormat="1" ht="20.100000000000001" customHeight="1">
      <c r="B321" s="125">
        <v>316</v>
      </c>
      <c r="C321" s="162" t="s">
        <v>649</v>
      </c>
      <c r="D321" s="145" t="s">
        <v>658</v>
      </c>
      <c r="E321" s="397"/>
      <c r="F321" s="158">
        <v>40189</v>
      </c>
      <c r="G321" s="422" t="str">
        <f t="shared" si="4"/>
        <v/>
      </c>
      <c r="H321" s="59" t="s">
        <v>217</v>
      </c>
      <c r="I321" s="184">
        <v>1</v>
      </c>
      <c r="J321" s="184">
        <v>1</v>
      </c>
      <c r="K321" s="184">
        <v>0</v>
      </c>
      <c r="L321" s="279"/>
      <c r="M321" s="279"/>
      <c r="N321" s="279"/>
      <c r="O321" s="280"/>
      <c r="P321" s="280"/>
      <c r="Q321" s="86" t="s">
        <v>170</v>
      </c>
      <c r="R321" s="281"/>
      <c r="S321" s="276"/>
      <c r="T321" s="283"/>
      <c r="U321" s="280"/>
      <c r="V321" s="284"/>
      <c r="W321" s="280"/>
      <c r="X321" s="280"/>
      <c r="Y321" s="280"/>
      <c r="Z321" s="280"/>
      <c r="AA321" s="280"/>
      <c r="AB321" s="280"/>
      <c r="AC321" s="281"/>
      <c r="AD321" s="281"/>
      <c r="AE321" s="281"/>
      <c r="AF321" s="281"/>
      <c r="AG321" s="281"/>
      <c r="AH321" s="281"/>
      <c r="AI321" s="285"/>
      <c r="AJ321" s="281"/>
    </row>
    <row r="322" spans="2:36" s="144" customFormat="1" ht="20.100000000000001" customHeight="1">
      <c r="B322" s="125">
        <v>317</v>
      </c>
      <c r="C322" s="162" t="s">
        <v>649</v>
      </c>
      <c r="D322" s="145" t="s">
        <v>659</v>
      </c>
      <c r="E322" s="165" t="s">
        <v>2705</v>
      </c>
      <c r="F322" s="158">
        <v>29110</v>
      </c>
      <c r="G322" s="540">
        <f t="shared" si="4"/>
        <v>3.4352456200618344E-5</v>
      </c>
      <c r="H322" s="59" t="s">
        <v>28</v>
      </c>
      <c r="I322" s="184">
        <v>1</v>
      </c>
      <c r="J322" s="184">
        <v>1</v>
      </c>
      <c r="K322" s="184">
        <v>1</v>
      </c>
      <c r="L322" s="184">
        <v>0</v>
      </c>
      <c r="M322" s="184">
        <v>1</v>
      </c>
      <c r="N322" s="184">
        <v>0</v>
      </c>
      <c r="O322" s="79">
        <v>0</v>
      </c>
      <c r="P322" s="79">
        <v>0</v>
      </c>
      <c r="Q322" s="86" t="s">
        <v>37</v>
      </c>
      <c r="R322" s="104" t="s">
        <v>28</v>
      </c>
      <c r="S322" s="310" t="s">
        <v>2819</v>
      </c>
      <c r="T322" s="73" t="s">
        <v>37</v>
      </c>
      <c r="U322" s="79">
        <v>8</v>
      </c>
      <c r="V322" s="74" t="s">
        <v>84</v>
      </c>
      <c r="W322" s="79">
        <v>1</v>
      </c>
      <c r="X322" s="79">
        <v>0</v>
      </c>
      <c r="Y322" s="79">
        <v>1</v>
      </c>
      <c r="Z322" s="79">
        <v>0</v>
      </c>
      <c r="AA322" s="79">
        <v>0</v>
      </c>
      <c r="AB322" s="79">
        <v>0</v>
      </c>
      <c r="AC322" s="104" t="s">
        <v>28</v>
      </c>
      <c r="AD322" s="104" t="s">
        <v>32</v>
      </c>
      <c r="AE322" s="104" t="s">
        <v>32</v>
      </c>
      <c r="AF322" s="104" t="s">
        <v>32</v>
      </c>
      <c r="AG322" s="104" t="s">
        <v>28</v>
      </c>
      <c r="AH322" s="104" t="s">
        <v>32</v>
      </c>
      <c r="AI322" s="119">
        <v>0.87</v>
      </c>
      <c r="AJ322" s="104" t="s">
        <v>32</v>
      </c>
    </row>
    <row r="323" spans="2:36" s="144" customFormat="1" ht="20.100000000000001" customHeight="1">
      <c r="B323" s="125">
        <v>318</v>
      </c>
      <c r="C323" s="162" t="s">
        <v>649</v>
      </c>
      <c r="D323" s="145" t="s">
        <v>660</v>
      </c>
      <c r="E323" s="165" t="s">
        <v>661</v>
      </c>
      <c r="F323" s="158">
        <v>22516</v>
      </c>
      <c r="G323" s="540">
        <f t="shared" si="4"/>
        <v>4.4412861964825011E-5</v>
      </c>
      <c r="H323" s="59" t="s">
        <v>28</v>
      </c>
      <c r="I323" s="184">
        <v>1</v>
      </c>
      <c r="J323" s="184">
        <v>1</v>
      </c>
      <c r="K323" s="184">
        <v>1</v>
      </c>
      <c r="L323" s="184">
        <v>0</v>
      </c>
      <c r="M323" s="184">
        <v>1</v>
      </c>
      <c r="N323" s="184">
        <v>0</v>
      </c>
      <c r="O323" s="79">
        <v>0</v>
      </c>
      <c r="P323" s="79">
        <v>0</v>
      </c>
      <c r="Q323" s="86" t="s">
        <v>37</v>
      </c>
      <c r="R323" s="104" t="s">
        <v>32</v>
      </c>
      <c r="S323" s="105" t="s">
        <v>32</v>
      </c>
      <c r="T323" s="73" t="s">
        <v>37</v>
      </c>
      <c r="U323" s="79">
        <v>6</v>
      </c>
      <c r="V323" s="74" t="s">
        <v>32</v>
      </c>
      <c r="W323" s="79">
        <v>1</v>
      </c>
      <c r="X323" s="79">
        <v>0</v>
      </c>
      <c r="Y323" s="79">
        <v>0</v>
      </c>
      <c r="Z323" s="79">
        <v>1</v>
      </c>
      <c r="AA323" s="79">
        <v>0</v>
      </c>
      <c r="AB323" s="79">
        <v>0</v>
      </c>
      <c r="AC323" s="104" t="s">
        <v>28</v>
      </c>
      <c r="AD323" s="104" t="s">
        <v>32</v>
      </c>
      <c r="AE323" s="104" t="s">
        <v>32</v>
      </c>
      <c r="AF323" s="104" t="s">
        <v>32</v>
      </c>
      <c r="AG323" s="104" t="s">
        <v>32</v>
      </c>
      <c r="AH323" s="104" t="s">
        <v>32</v>
      </c>
      <c r="AI323" s="119">
        <v>2.8</v>
      </c>
      <c r="AJ323" s="104" t="s">
        <v>32</v>
      </c>
    </row>
    <row r="324" spans="2:36" s="144" customFormat="1" ht="20.100000000000001" customHeight="1">
      <c r="B324" s="125">
        <v>319</v>
      </c>
      <c r="C324" s="162" t="s">
        <v>649</v>
      </c>
      <c r="D324" s="145" t="s">
        <v>662</v>
      </c>
      <c r="E324" s="165" t="s">
        <v>663</v>
      </c>
      <c r="F324" s="158">
        <v>26543</v>
      </c>
      <c r="G324" s="540">
        <f t="shared" si="4"/>
        <v>3.7674716497758353E-5</v>
      </c>
      <c r="H324" s="59" t="s">
        <v>28</v>
      </c>
      <c r="I324" s="184">
        <v>1</v>
      </c>
      <c r="J324" s="184">
        <v>1</v>
      </c>
      <c r="K324" s="184">
        <v>1</v>
      </c>
      <c r="L324" s="184">
        <v>0</v>
      </c>
      <c r="M324" s="184">
        <v>1</v>
      </c>
      <c r="N324" s="184">
        <v>0</v>
      </c>
      <c r="O324" s="79">
        <v>0</v>
      </c>
      <c r="P324" s="79">
        <v>0</v>
      </c>
      <c r="Q324" s="86" t="s">
        <v>64</v>
      </c>
      <c r="R324" s="104" t="s">
        <v>32</v>
      </c>
      <c r="S324" s="105" t="s">
        <v>32</v>
      </c>
      <c r="T324" s="73" t="s">
        <v>64</v>
      </c>
      <c r="U324" s="79">
        <v>40</v>
      </c>
      <c r="V324" s="74" t="s">
        <v>32</v>
      </c>
      <c r="W324" s="79">
        <v>1</v>
      </c>
      <c r="X324" s="79">
        <v>0</v>
      </c>
      <c r="Y324" s="79">
        <v>0</v>
      </c>
      <c r="Z324" s="79">
        <v>1</v>
      </c>
      <c r="AA324" s="79">
        <v>0</v>
      </c>
      <c r="AB324" s="79">
        <v>0</v>
      </c>
      <c r="AC324" s="104" t="s">
        <v>28</v>
      </c>
      <c r="AD324" s="104" t="s">
        <v>32</v>
      </c>
      <c r="AE324" s="104" t="s">
        <v>32</v>
      </c>
      <c r="AF324" s="104" t="s">
        <v>32</v>
      </c>
      <c r="AG324" s="104" t="s">
        <v>28</v>
      </c>
      <c r="AH324" s="104" t="s">
        <v>32</v>
      </c>
      <c r="AI324" s="119">
        <v>25</v>
      </c>
      <c r="AJ324" s="104" t="s">
        <v>28</v>
      </c>
    </row>
    <row r="325" spans="2:36" s="144" customFormat="1" ht="20.100000000000001" customHeight="1">
      <c r="B325" s="125">
        <v>320</v>
      </c>
      <c r="C325" s="162" t="s">
        <v>649</v>
      </c>
      <c r="D325" s="145" t="s">
        <v>664</v>
      </c>
      <c r="E325" s="165" t="s">
        <v>2706</v>
      </c>
      <c r="F325" s="158">
        <v>62140</v>
      </c>
      <c r="G325" s="540">
        <f t="shared" si="4"/>
        <v>1.6092693916961701E-5</v>
      </c>
      <c r="H325" s="59" t="s">
        <v>154</v>
      </c>
      <c r="I325" s="184">
        <v>1</v>
      </c>
      <c r="J325" s="184">
        <v>1</v>
      </c>
      <c r="K325" s="184">
        <v>1</v>
      </c>
      <c r="L325" s="184">
        <v>0</v>
      </c>
      <c r="M325" s="184">
        <v>1</v>
      </c>
      <c r="N325" s="184">
        <v>0</v>
      </c>
      <c r="O325" s="79">
        <v>0</v>
      </c>
      <c r="P325" s="79">
        <v>0</v>
      </c>
      <c r="Q325" s="86" t="s">
        <v>37</v>
      </c>
      <c r="R325" s="104" t="s">
        <v>32</v>
      </c>
      <c r="S325" s="105" t="s">
        <v>112</v>
      </c>
      <c r="T325" s="73" t="s">
        <v>79</v>
      </c>
      <c r="U325" s="79">
        <v>24</v>
      </c>
      <c r="V325" s="74" t="s">
        <v>32</v>
      </c>
      <c r="W325" s="79">
        <v>1</v>
      </c>
      <c r="X325" s="79">
        <v>0</v>
      </c>
      <c r="Y325" s="79">
        <v>0</v>
      </c>
      <c r="Z325" s="79">
        <v>1</v>
      </c>
      <c r="AA325" s="79">
        <v>0</v>
      </c>
      <c r="AB325" s="79">
        <v>0</v>
      </c>
      <c r="AC325" s="104" t="s">
        <v>28</v>
      </c>
      <c r="AD325" s="104" t="s">
        <v>32</v>
      </c>
      <c r="AE325" s="104" t="s">
        <v>32</v>
      </c>
      <c r="AF325" s="104" t="s">
        <v>32</v>
      </c>
      <c r="AG325" s="104" t="s">
        <v>32</v>
      </c>
      <c r="AH325" s="104" t="s">
        <v>32</v>
      </c>
      <c r="AI325" s="119">
        <v>21.3</v>
      </c>
      <c r="AJ325" s="104" t="s">
        <v>28</v>
      </c>
    </row>
    <row r="326" spans="2:36" s="144" customFormat="1" ht="20.100000000000001" customHeight="1">
      <c r="B326" s="125">
        <v>321</v>
      </c>
      <c r="C326" s="162" t="s">
        <v>649</v>
      </c>
      <c r="D326" s="145" t="s">
        <v>665</v>
      </c>
      <c r="E326" s="241"/>
      <c r="F326" s="238"/>
      <c r="G326" s="536"/>
      <c r="H326" s="219"/>
      <c r="I326" s="242"/>
      <c r="J326" s="242"/>
      <c r="K326" s="242"/>
      <c r="L326" s="242"/>
      <c r="M326" s="242"/>
      <c r="N326" s="242"/>
      <c r="O326" s="222"/>
      <c r="P326" s="222"/>
      <c r="Q326" s="243"/>
      <c r="R326" s="224"/>
      <c r="S326" s="225"/>
      <c r="T326" s="226"/>
      <c r="U326" s="222"/>
      <c r="V326" s="227"/>
      <c r="W326" s="222"/>
      <c r="X326" s="222"/>
      <c r="Y326" s="222"/>
      <c r="Z326" s="222"/>
      <c r="AA326" s="222"/>
      <c r="AB326" s="222"/>
      <c r="AC326" s="224"/>
      <c r="AD326" s="224"/>
      <c r="AE326" s="224"/>
      <c r="AF326" s="224"/>
      <c r="AG326" s="224"/>
      <c r="AH326" s="224"/>
      <c r="AI326" s="229"/>
      <c r="AJ326" s="224"/>
    </row>
    <row r="327" spans="2:36" s="144" customFormat="1" ht="20.100000000000001" customHeight="1">
      <c r="B327" s="125">
        <v>322</v>
      </c>
      <c r="C327" s="162" t="s">
        <v>649</v>
      </c>
      <c r="D327" s="145" t="s">
        <v>666</v>
      </c>
      <c r="E327" s="165" t="s">
        <v>2683</v>
      </c>
      <c r="F327" s="158">
        <v>14742</v>
      </c>
      <c r="G327" s="540">
        <f t="shared" ref="G327:G332" si="5">IF(W327="","",W327/F327)</f>
        <v>6.7833401166734502E-5</v>
      </c>
      <c r="H327" s="59" t="s">
        <v>28</v>
      </c>
      <c r="I327" s="184">
        <v>1</v>
      </c>
      <c r="J327" s="184">
        <v>1</v>
      </c>
      <c r="K327" s="184">
        <v>1</v>
      </c>
      <c r="L327" s="184">
        <v>0</v>
      </c>
      <c r="M327" s="184">
        <v>1</v>
      </c>
      <c r="N327" s="184">
        <v>0</v>
      </c>
      <c r="O327" s="79">
        <v>0</v>
      </c>
      <c r="P327" s="79">
        <v>0</v>
      </c>
      <c r="Q327" s="86" t="s">
        <v>79</v>
      </c>
      <c r="R327" s="104" t="s">
        <v>32</v>
      </c>
      <c r="S327" s="105" t="s">
        <v>112</v>
      </c>
      <c r="T327" s="73" t="s">
        <v>79</v>
      </c>
      <c r="U327" s="79">
        <v>40</v>
      </c>
      <c r="V327" s="74" t="s">
        <v>151</v>
      </c>
      <c r="W327" s="79">
        <v>1</v>
      </c>
      <c r="X327" s="79">
        <v>0</v>
      </c>
      <c r="Y327" s="79">
        <v>1</v>
      </c>
      <c r="Z327" s="79">
        <v>0</v>
      </c>
      <c r="AA327" s="79">
        <v>0</v>
      </c>
      <c r="AB327" s="79">
        <v>0</v>
      </c>
      <c r="AC327" s="104" t="s">
        <v>28</v>
      </c>
      <c r="AD327" s="104" t="s">
        <v>28</v>
      </c>
      <c r="AE327" s="104" t="s">
        <v>32</v>
      </c>
      <c r="AF327" s="104" t="s">
        <v>32</v>
      </c>
      <c r="AG327" s="104" t="s">
        <v>28</v>
      </c>
      <c r="AH327" s="104" t="s">
        <v>32</v>
      </c>
      <c r="AI327" s="119">
        <v>38</v>
      </c>
      <c r="AJ327" s="104" t="s">
        <v>32</v>
      </c>
    </row>
    <row r="328" spans="2:36" s="144" customFormat="1" ht="20.100000000000001" customHeight="1">
      <c r="B328" s="125">
        <v>323</v>
      </c>
      <c r="C328" s="162" t="s">
        <v>649</v>
      </c>
      <c r="D328" s="145" t="s">
        <v>667</v>
      </c>
      <c r="E328" s="447"/>
      <c r="F328" s="158">
        <v>30420</v>
      </c>
      <c r="G328" s="422"/>
      <c r="H328" s="59" t="s">
        <v>2676</v>
      </c>
      <c r="I328" s="184">
        <v>1</v>
      </c>
      <c r="J328" s="184">
        <v>1</v>
      </c>
      <c r="K328" s="184">
        <v>0</v>
      </c>
      <c r="L328" s="279"/>
      <c r="M328" s="279"/>
      <c r="N328" s="279"/>
      <c r="O328" s="280"/>
      <c r="P328" s="280"/>
      <c r="Q328" s="86" t="s">
        <v>151</v>
      </c>
      <c r="R328" s="281"/>
      <c r="S328" s="276"/>
      <c r="T328" s="283"/>
      <c r="U328" s="280"/>
      <c r="V328" s="284"/>
      <c r="W328" s="280"/>
      <c r="X328" s="280"/>
      <c r="Y328" s="280"/>
      <c r="Z328" s="280"/>
      <c r="AA328" s="280"/>
      <c r="AB328" s="280"/>
      <c r="AC328" s="281"/>
      <c r="AD328" s="281"/>
      <c r="AE328" s="281"/>
      <c r="AF328" s="281"/>
      <c r="AG328" s="281"/>
      <c r="AH328" s="281"/>
      <c r="AI328" s="286"/>
      <c r="AJ328" s="281"/>
    </row>
    <row r="329" spans="2:36" s="144" customFormat="1" ht="20.100000000000001" customHeight="1">
      <c r="B329" s="125">
        <v>324</v>
      </c>
      <c r="C329" s="162" t="s">
        <v>649</v>
      </c>
      <c r="D329" s="145" t="s">
        <v>668</v>
      </c>
      <c r="E329" s="241"/>
      <c r="F329" s="238"/>
      <c r="G329" s="536"/>
      <c r="H329" s="414"/>
      <c r="I329" s="414"/>
      <c r="J329" s="414"/>
      <c r="K329" s="414"/>
      <c r="L329" s="414"/>
      <c r="M329" s="414"/>
      <c r="N329" s="222"/>
      <c r="O329" s="222"/>
      <c r="P329" s="243"/>
      <c r="Q329" s="466"/>
      <c r="R329" s="224"/>
      <c r="S329" s="225"/>
      <c r="T329" s="226"/>
      <c r="U329" s="222"/>
      <c r="V329" s="227"/>
      <c r="W329" s="222"/>
      <c r="X329" s="222"/>
      <c r="Y329" s="222"/>
      <c r="Z329" s="222"/>
      <c r="AA329" s="222"/>
      <c r="AB329" s="222"/>
      <c r="AC329" s="224"/>
      <c r="AD329" s="224"/>
      <c r="AE329" s="224"/>
      <c r="AF329" s="224"/>
      <c r="AG329" s="224"/>
      <c r="AH329" s="224"/>
      <c r="AI329" s="415"/>
      <c r="AJ329" s="224"/>
    </row>
    <row r="330" spans="2:36" s="144" customFormat="1" ht="20.100000000000001" customHeight="1">
      <c r="B330" s="125">
        <v>325</v>
      </c>
      <c r="C330" s="162" t="s">
        <v>649</v>
      </c>
      <c r="D330" s="145" t="s">
        <v>669</v>
      </c>
      <c r="E330" s="241"/>
      <c r="F330" s="238"/>
      <c r="G330" s="536"/>
      <c r="H330" s="219"/>
      <c r="I330" s="242"/>
      <c r="J330" s="242"/>
      <c r="K330" s="242"/>
      <c r="L330" s="242"/>
      <c r="M330" s="242"/>
      <c r="N330" s="242"/>
      <c r="O330" s="222"/>
      <c r="P330" s="222"/>
      <c r="Q330" s="243"/>
      <c r="R330" s="224"/>
      <c r="S330" s="225"/>
      <c r="T330" s="226"/>
      <c r="U330" s="222"/>
      <c r="V330" s="227"/>
      <c r="W330" s="222"/>
      <c r="X330" s="222"/>
      <c r="Y330" s="222"/>
      <c r="Z330" s="222"/>
      <c r="AA330" s="222"/>
      <c r="AB330" s="222"/>
      <c r="AC330" s="224"/>
      <c r="AD330" s="224"/>
      <c r="AE330" s="224"/>
      <c r="AF330" s="224"/>
      <c r="AG330" s="224"/>
      <c r="AH330" s="224"/>
      <c r="AI330" s="415"/>
      <c r="AJ330" s="224"/>
    </row>
    <row r="331" spans="2:36" s="144" customFormat="1" ht="20.100000000000001" customHeight="1">
      <c r="B331" s="125">
        <v>326</v>
      </c>
      <c r="C331" s="162" t="s">
        <v>649</v>
      </c>
      <c r="D331" s="145" t="s">
        <v>670</v>
      </c>
      <c r="E331" s="165" t="s">
        <v>588</v>
      </c>
      <c r="F331" s="158">
        <v>17641</v>
      </c>
      <c r="G331" s="540">
        <f t="shared" si="5"/>
        <v>5.6686128904257127E-5</v>
      </c>
      <c r="H331" s="59" t="s">
        <v>28</v>
      </c>
      <c r="I331" s="184">
        <v>1</v>
      </c>
      <c r="J331" s="184">
        <v>1</v>
      </c>
      <c r="K331" s="184">
        <v>1</v>
      </c>
      <c r="L331" s="184">
        <v>0</v>
      </c>
      <c r="M331" s="184">
        <v>1</v>
      </c>
      <c r="N331" s="184">
        <v>0</v>
      </c>
      <c r="O331" s="79">
        <v>0</v>
      </c>
      <c r="P331" s="79">
        <v>0</v>
      </c>
      <c r="Q331" s="86" t="s">
        <v>32</v>
      </c>
      <c r="R331" s="104" t="s">
        <v>32</v>
      </c>
      <c r="S331" s="105" t="s">
        <v>112</v>
      </c>
      <c r="T331" s="73" t="s">
        <v>32</v>
      </c>
      <c r="U331" s="79" t="s">
        <v>32</v>
      </c>
      <c r="V331" s="74" t="s">
        <v>32</v>
      </c>
      <c r="W331" s="79">
        <v>1</v>
      </c>
      <c r="X331" s="74" t="s">
        <v>32</v>
      </c>
      <c r="Y331" s="74" t="s">
        <v>32</v>
      </c>
      <c r="Z331" s="74" t="s">
        <v>32</v>
      </c>
      <c r="AA331" s="74" t="s">
        <v>32</v>
      </c>
      <c r="AB331" s="74" t="s">
        <v>32</v>
      </c>
      <c r="AC331" s="104" t="s">
        <v>32</v>
      </c>
      <c r="AD331" s="104" t="s">
        <v>32</v>
      </c>
      <c r="AE331" s="104" t="s">
        <v>32</v>
      </c>
      <c r="AF331" s="104" t="s">
        <v>32</v>
      </c>
      <c r="AG331" s="104" t="s">
        <v>32</v>
      </c>
      <c r="AH331" s="104" t="s">
        <v>32</v>
      </c>
      <c r="AI331" s="170" t="s">
        <v>32</v>
      </c>
      <c r="AJ331" s="104" t="s">
        <v>32</v>
      </c>
    </row>
    <row r="332" spans="2:36" s="144" customFormat="1" ht="20.100000000000001" customHeight="1">
      <c r="B332" s="125">
        <v>327</v>
      </c>
      <c r="C332" s="162" t="s">
        <v>649</v>
      </c>
      <c r="D332" s="145" t="s">
        <v>671</v>
      </c>
      <c r="E332" s="165" t="s">
        <v>505</v>
      </c>
      <c r="F332" s="158">
        <v>4956</v>
      </c>
      <c r="G332" s="540">
        <f t="shared" si="5"/>
        <v>2.0177562550443906E-4</v>
      </c>
      <c r="H332" s="59" t="s">
        <v>28</v>
      </c>
      <c r="I332" s="184">
        <v>1</v>
      </c>
      <c r="J332" s="184">
        <v>1</v>
      </c>
      <c r="K332" s="184">
        <v>1</v>
      </c>
      <c r="L332" s="184">
        <v>0</v>
      </c>
      <c r="M332" s="184">
        <v>1</v>
      </c>
      <c r="N332" s="184">
        <v>0</v>
      </c>
      <c r="O332" s="79">
        <v>0</v>
      </c>
      <c r="P332" s="79" t="s">
        <v>32</v>
      </c>
      <c r="Q332" s="86" t="s">
        <v>32</v>
      </c>
      <c r="R332" s="104" t="s">
        <v>28</v>
      </c>
      <c r="S332" s="105" t="s">
        <v>2820</v>
      </c>
      <c r="T332" s="73" t="s">
        <v>32</v>
      </c>
      <c r="U332" s="79" t="s">
        <v>32</v>
      </c>
      <c r="V332" s="74" t="s">
        <v>32</v>
      </c>
      <c r="W332" s="79">
        <v>1</v>
      </c>
      <c r="X332" s="74" t="s">
        <v>32</v>
      </c>
      <c r="Y332" s="74" t="s">
        <v>32</v>
      </c>
      <c r="Z332" s="74" t="s">
        <v>32</v>
      </c>
      <c r="AA332" s="74" t="s">
        <v>32</v>
      </c>
      <c r="AB332" s="74" t="s">
        <v>32</v>
      </c>
      <c r="AC332" s="104" t="s">
        <v>32</v>
      </c>
      <c r="AD332" s="104" t="s">
        <v>32</v>
      </c>
      <c r="AE332" s="104" t="s">
        <v>32</v>
      </c>
      <c r="AF332" s="104" t="s">
        <v>32</v>
      </c>
      <c r="AG332" s="104" t="s">
        <v>32</v>
      </c>
      <c r="AH332" s="104" t="s">
        <v>32</v>
      </c>
      <c r="AI332" s="170" t="s">
        <v>32</v>
      </c>
      <c r="AJ332" s="104" t="s">
        <v>32</v>
      </c>
    </row>
    <row r="333" spans="2:36" s="144" customFormat="1" ht="20.100000000000001" customHeight="1">
      <c r="B333" s="125">
        <v>328</v>
      </c>
      <c r="C333" s="162" t="s">
        <v>649</v>
      </c>
      <c r="D333" s="145" t="s">
        <v>672</v>
      </c>
      <c r="E333" s="241"/>
      <c r="F333" s="238"/>
      <c r="G333" s="536"/>
      <c r="H333" s="219"/>
      <c r="I333" s="242"/>
      <c r="J333" s="242"/>
      <c r="K333" s="242"/>
      <c r="L333" s="242"/>
      <c r="M333" s="242"/>
      <c r="N333" s="242"/>
      <c r="O333" s="222"/>
      <c r="P333" s="222"/>
      <c r="Q333" s="243"/>
      <c r="R333" s="224"/>
      <c r="S333" s="225"/>
      <c r="T333" s="226"/>
      <c r="U333" s="222"/>
      <c r="V333" s="227"/>
      <c r="W333" s="222"/>
      <c r="X333" s="222"/>
      <c r="Y333" s="222"/>
      <c r="Z333" s="222"/>
      <c r="AA333" s="222"/>
      <c r="AB333" s="222"/>
      <c r="AC333" s="224"/>
      <c r="AD333" s="224"/>
      <c r="AE333" s="224"/>
      <c r="AF333" s="224"/>
      <c r="AG333" s="224"/>
      <c r="AH333" s="224"/>
      <c r="AI333" s="415"/>
      <c r="AJ333" s="224"/>
    </row>
    <row r="334" spans="2:36" s="144" customFormat="1" ht="20.100000000000001" customHeight="1">
      <c r="B334" s="125">
        <v>329</v>
      </c>
      <c r="C334" s="162" t="s">
        <v>649</v>
      </c>
      <c r="D334" s="145" t="s">
        <v>673</v>
      </c>
      <c r="E334" s="241"/>
      <c r="F334" s="239"/>
      <c r="G334" s="536"/>
      <c r="H334" s="219"/>
      <c r="I334" s="242"/>
      <c r="J334" s="242"/>
      <c r="K334" s="242"/>
      <c r="L334" s="242"/>
      <c r="M334" s="242"/>
      <c r="N334" s="242"/>
      <c r="O334" s="222"/>
      <c r="P334" s="222"/>
      <c r="Q334" s="243"/>
      <c r="R334" s="224"/>
      <c r="S334" s="446"/>
      <c r="T334" s="226"/>
      <c r="U334" s="222"/>
      <c r="V334" s="227"/>
      <c r="W334" s="222"/>
      <c r="X334" s="222"/>
      <c r="Y334" s="222"/>
      <c r="Z334" s="222"/>
      <c r="AA334" s="222"/>
      <c r="AB334" s="222"/>
      <c r="AC334" s="224"/>
      <c r="AD334" s="224"/>
      <c r="AE334" s="224"/>
      <c r="AF334" s="224"/>
      <c r="AG334" s="224"/>
      <c r="AH334" s="224"/>
      <c r="AI334" s="229"/>
      <c r="AJ334" s="224"/>
    </row>
    <row r="335" spans="2:36" s="144" customFormat="1" ht="20.100000000000001" customHeight="1">
      <c r="B335" s="125">
        <v>330</v>
      </c>
      <c r="C335" s="162" t="s">
        <v>649</v>
      </c>
      <c r="D335" s="145" t="s">
        <v>674</v>
      </c>
      <c r="E335" s="165" t="s">
        <v>675</v>
      </c>
      <c r="F335" s="158">
        <v>6471</v>
      </c>
      <c r="G335" s="540">
        <f t="shared" ref="G335:G398" si="6">IF(W335="","",W335/F335)</f>
        <v>1.5453562046051616E-4</v>
      </c>
      <c r="H335" s="59" t="s">
        <v>28</v>
      </c>
      <c r="I335" s="184">
        <v>1</v>
      </c>
      <c r="J335" s="184">
        <v>1</v>
      </c>
      <c r="K335" s="184">
        <v>1</v>
      </c>
      <c r="L335" s="184">
        <v>0</v>
      </c>
      <c r="M335" s="184">
        <v>1</v>
      </c>
      <c r="N335" s="184">
        <v>0</v>
      </c>
      <c r="O335" s="79">
        <v>0</v>
      </c>
      <c r="P335" s="79">
        <v>0</v>
      </c>
      <c r="Q335" s="86" t="s">
        <v>37</v>
      </c>
      <c r="R335" s="104" t="s">
        <v>32</v>
      </c>
      <c r="S335" s="105" t="s">
        <v>112</v>
      </c>
      <c r="T335" s="73" t="s">
        <v>79</v>
      </c>
      <c r="U335" s="79">
        <v>5</v>
      </c>
      <c r="V335" s="74" t="s">
        <v>95</v>
      </c>
      <c r="W335" s="79">
        <v>1</v>
      </c>
      <c r="X335" s="79">
        <v>1</v>
      </c>
      <c r="Y335" s="79">
        <v>0</v>
      </c>
      <c r="Z335" s="79">
        <v>0</v>
      </c>
      <c r="AA335" s="79">
        <v>0</v>
      </c>
      <c r="AB335" s="79">
        <v>0</v>
      </c>
      <c r="AC335" s="104" t="s">
        <v>32</v>
      </c>
      <c r="AD335" s="104" t="s">
        <v>32</v>
      </c>
      <c r="AE335" s="104" t="s">
        <v>32</v>
      </c>
      <c r="AF335" s="104" t="s">
        <v>32</v>
      </c>
      <c r="AG335" s="104" t="s">
        <v>32</v>
      </c>
      <c r="AH335" s="104" t="s">
        <v>32</v>
      </c>
      <c r="AI335" s="170" t="s">
        <v>32</v>
      </c>
      <c r="AJ335" s="104" t="s">
        <v>32</v>
      </c>
    </row>
    <row r="336" spans="2:36" s="144" customFormat="1" ht="20.100000000000001" customHeight="1">
      <c r="B336" s="125">
        <v>331</v>
      </c>
      <c r="C336" s="162" t="s">
        <v>649</v>
      </c>
      <c r="D336" s="145" t="s">
        <v>676</v>
      </c>
      <c r="E336" s="413"/>
      <c r="F336" s="238"/>
      <c r="G336" s="536"/>
      <c r="H336" s="219"/>
      <c r="I336" s="414"/>
      <c r="J336" s="414"/>
      <c r="K336" s="414"/>
      <c r="L336" s="414"/>
      <c r="M336" s="414"/>
      <c r="N336" s="414"/>
      <c r="O336" s="222"/>
      <c r="P336" s="222"/>
      <c r="Q336" s="223"/>
      <c r="R336" s="224"/>
      <c r="S336" s="225"/>
      <c r="T336" s="226"/>
      <c r="U336" s="222"/>
      <c r="V336" s="227"/>
      <c r="W336" s="222"/>
      <c r="X336" s="222"/>
      <c r="Y336" s="222"/>
      <c r="Z336" s="222"/>
      <c r="AA336" s="222"/>
      <c r="AB336" s="222"/>
      <c r="AC336" s="224"/>
      <c r="AD336" s="224"/>
      <c r="AE336" s="224"/>
      <c r="AF336" s="224"/>
      <c r="AG336" s="224"/>
      <c r="AH336" s="224"/>
      <c r="AI336" s="415"/>
      <c r="AJ336" s="224"/>
    </row>
    <row r="337" spans="2:36" s="144" customFormat="1" ht="20.100000000000001" customHeight="1">
      <c r="B337" s="125">
        <v>332</v>
      </c>
      <c r="C337" s="162" t="s">
        <v>649</v>
      </c>
      <c r="D337" s="145" t="s">
        <v>677</v>
      </c>
      <c r="E337" s="241"/>
      <c r="F337" s="238"/>
      <c r="G337" s="536"/>
      <c r="H337" s="219"/>
      <c r="I337" s="242"/>
      <c r="J337" s="242"/>
      <c r="K337" s="242"/>
      <c r="L337" s="242"/>
      <c r="M337" s="242"/>
      <c r="N337" s="242"/>
      <c r="O337" s="222"/>
      <c r="P337" s="222"/>
      <c r="Q337" s="243"/>
      <c r="R337" s="224"/>
      <c r="S337" s="225"/>
      <c r="T337" s="226"/>
      <c r="U337" s="222"/>
      <c r="V337" s="227"/>
      <c r="W337" s="222"/>
      <c r="X337" s="222"/>
      <c r="Y337" s="222"/>
      <c r="Z337" s="222"/>
      <c r="AA337" s="222"/>
      <c r="AB337" s="222"/>
      <c r="AC337" s="224"/>
      <c r="AD337" s="224"/>
      <c r="AE337" s="224"/>
      <c r="AF337" s="224"/>
      <c r="AG337" s="224"/>
      <c r="AH337" s="224"/>
      <c r="AI337" s="229"/>
      <c r="AJ337" s="224"/>
    </row>
    <row r="338" spans="2:36" s="144" customFormat="1" ht="20.100000000000001" customHeight="1">
      <c r="B338" s="125">
        <v>333</v>
      </c>
      <c r="C338" s="162" t="s">
        <v>649</v>
      </c>
      <c r="D338" s="145" t="s">
        <v>678</v>
      </c>
      <c r="E338" s="241"/>
      <c r="F338" s="238"/>
      <c r="G338" s="536"/>
      <c r="H338" s="219"/>
      <c r="I338" s="242"/>
      <c r="J338" s="242"/>
      <c r="K338" s="242"/>
      <c r="L338" s="242"/>
      <c r="M338" s="242"/>
      <c r="N338" s="242"/>
      <c r="O338" s="222"/>
      <c r="P338" s="222"/>
      <c r="Q338" s="243"/>
      <c r="R338" s="224"/>
      <c r="S338" s="225"/>
      <c r="T338" s="226"/>
      <c r="U338" s="222"/>
      <c r="V338" s="227"/>
      <c r="W338" s="222"/>
      <c r="X338" s="222"/>
      <c r="Y338" s="222"/>
      <c r="Z338" s="222"/>
      <c r="AA338" s="222"/>
      <c r="AB338" s="222"/>
      <c r="AC338" s="224"/>
      <c r="AD338" s="224"/>
      <c r="AE338" s="224"/>
      <c r="AF338" s="224"/>
      <c r="AG338" s="224"/>
      <c r="AH338" s="224"/>
      <c r="AI338" s="415"/>
      <c r="AJ338" s="224"/>
    </row>
    <row r="339" spans="2:36" s="144" customFormat="1" ht="20.100000000000001" customHeight="1">
      <c r="B339" s="125">
        <v>334</v>
      </c>
      <c r="C339" s="162" t="s">
        <v>649</v>
      </c>
      <c r="D339" s="145" t="s">
        <v>679</v>
      </c>
      <c r="E339" s="413"/>
      <c r="F339" s="238"/>
      <c r="G339" s="536"/>
      <c r="H339" s="219"/>
      <c r="I339" s="414"/>
      <c r="J339" s="414"/>
      <c r="K339" s="414"/>
      <c r="L339" s="414"/>
      <c r="M339" s="414"/>
      <c r="N339" s="414"/>
      <c r="O339" s="222"/>
      <c r="P339" s="222"/>
      <c r="Q339" s="223"/>
      <c r="R339" s="224"/>
      <c r="S339" s="225"/>
      <c r="T339" s="226"/>
      <c r="U339" s="222"/>
      <c r="V339" s="227"/>
      <c r="W339" s="222"/>
      <c r="X339" s="222"/>
      <c r="Y339" s="222"/>
      <c r="Z339" s="222"/>
      <c r="AA339" s="222"/>
      <c r="AB339" s="222"/>
      <c r="AC339" s="224"/>
      <c r="AD339" s="224"/>
      <c r="AE339" s="224"/>
      <c r="AF339" s="224"/>
      <c r="AG339" s="224"/>
      <c r="AH339" s="224"/>
      <c r="AI339" s="415"/>
      <c r="AJ339" s="224"/>
    </row>
    <row r="340" spans="2:36" s="144" customFormat="1" ht="20.100000000000001" customHeight="1">
      <c r="B340" s="125">
        <v>335</v>
      </c>
      <c r="C340" s="162" t="s">
        <v>649</v>
      </c>
      <c r="D340" s="145" t="s">
        <v>680</v>
      </c>
      <c r="E340" s="241"/>
      <c r="F340" s="238"/>
      <c r="G340" s="536"/>
      <c r="H340" s="219"/>
      <c r="I340" s="242"/>
      <c r="J340" s="242"/>
      <c r="K340" s="242"/>
      <c r="L340" s="242"/>
      <c r="M340" s="242"/>
      <c r="N340" s="242"/>
      <c r="O340" s="222"/>
      <c r="P340" s="222"/>
      <c r="Q340" s="243"/>
      <c r="R340" s="224"/>
      <c r="S340" s="225"/>
      <c r="T340" s="226"/>
      <c r="U340" s="222"/>
      <c r="V340" s="227"/>
      <c r="W340" s="222"/>
      <c r="X340" s="222"/>
      <c r="Y340" s="222"/>
      <c r="Z340" s="222"/>
      <c r="AA340" s="222"/>
      <c r="AB340" s="222"/>
      <c r="AC340" s="224"/>
      <c r="AD340" s="224"/>
      <c r="AE340" s="224"/>
      <c r="AF340" s="224"/>
      <c r="AG340" s="224"/>
      <c r="AH340" s="224"/>
      <c r="AI340" s="229"/>
      <c r="AJ340" s="224"/>
    </row>
    <row r="341" spans="2:36" s="144" customFormat="1" ht="20.100000000000001" customHeight="1">
      <c r="B341" s="125">
        <v>336</v>
      </c>
      <c r="C341" s="162" t="s">
        <v>649</v>
      </c>
      <c r="D341" s="145" t="s">
        <v>681</v>
      </c>
      <c r="E341" s="241"/>
      <c r="F341" s="238"/>
      <c r="G341" s="536"/>
      <c r="H341" s="219"/>
      <c r="I341" s="242"/>
      <c r="J341" s="242"/>
      <c r="K341" s="242"/>
      <c r="L341" s="242"/>
      <c r="M341" s="242"/>
      <c r="N341" s="242"/>
      <c r="O341" s="222"/>
      <c r="P341" s="222"/>
      <c r="Q341" s="243"/>
      <c r="R341" s="224"/>
      <c r="S341" s="225"/>
      <c r="T341" s="226"/>
      <c r="U341" s="222"/>
      <c r="V341" s="227"/>
      <c r="W341" s="222"/>
      <c r="X341" s="222"/>
      <c r="Y341" s="222"/>
      <c r="Z341" s="222"/>
      <c r="AA341" s="222"/>
      <c r="AB341" s="222"/>
      <c r="AC341" s="224"/>
      <c r="AD341" s="224"/>
      <c r="AE341" s="224"/>
      <c r="AF341" s="224"/>
      <c r="AG341" s="224"/>
      <c r="AH341" s="224"/>
      <c r="AI341" s="415"/>
      <c r="AJ341" s="224"/>
    </row>
    <row r="342" spans="2:36" s="144" customFormat="1" ht="20.100000000000001" customHeight="1">
      <c r="B342" s="125">
        <v>337</v>
      </c>
      <c r="C342" s="162" t="s">
        <v>649</v>
      </c>
      <c r="D342" s="145" t="s">
        <v>682</v>
      </c>
      <c r="E342" s="413"/>
      <c r="F342" s="238"/>
      <c r="G342" s="536"/>
      <c r="H342" s="219"/>
      <c r="I342" s="414"/>
      <c r="J342" s="414"/>
      <c r="K342" s="414"/>
      <c r="L342" s="414"/>
      <c r="M342" s="414"/>
      <c r="N342" s="414"/>
      <c r="O342" s="222"/>
      <c r="P342" s="222"/>
      <c r="Q342" s="223"/>
      <c r="R342" s="224"/>
      <c r="S342" s="225"/>
      <c r="T342" s="226"/>
      <c r="U342" s="222"/>
      <c r="V342" s="227"/>
      <c r="W342" s="222"/>
      <c r="X342" s="222"/>
      <c r="Y342" s="222"/>
      <c r="Z342" s="222"/>
      <c r="AA342" s="222"/>
      <c r="AB342" s="222"/>
      <c r="AC342" s="224"/>
      <c r="AD342" s="224"/>
      <c r="AE342" s="224"/>
      <c r="AF342" s="224"/>
      <c r="AG342" s="224"/>
      <c r="AH342" s="224"/>
      <c r="AI342" s="415"/>
      <c r="AJ342" s="224"/>
    </row>
    <row r="343" spans="2:36" s="144" customFormat="1" ht="20.100000000000001" customHeight="1">
      <c r="B343" s="125">
        <v>338</v>
      </c>
      <c r="C343" s="162" t="s">
        <v>649</v>
      </c>
      <c r="D343" s="145" t="s">
        <v>683</v>
      </c>
      <c r="E343" s="165" t="s">
        <v>588</v>
      </c>
      <c r="F343" s="158">
        <v>22463</v>
      </c>
      <c r="G343" s="540">
        <f t="shared" si="6"/>
        <v>4.451765124872012E-5</v>
      </c>
      <c r="H343" s="59" t="s">
        <v>28</v>
      </c>
      <c r="I343" s="184">
        <v>1</v>
      </c>
      <c r="J343" s="184">
        <v>1</v>
      </c>
      <c r="K343" s="184">
        <v>1</v>
      </c>
      <c r="L343" s="184">
        <v>0</v>
      </c>
      <c r="M343" s="184">
        <v>1</v>
      </c>
      <c r="N343" s="184">
        <v>0</v>
      </c>
      <c r="O343" s="79">
        <v>0</v>
      </c>
      <c r="P343" s="79">
        <v>0</v>
      </c>
      <c r="Q343" s="86" t="s">
        <v>32</v>
      </c>
      <c r="R343" s="104" t="s">
        <v>28</v>
      </c>
      <c r="S343" s="127" t="s">
        <v>2821</v>
      </c>
      <c r="T343" s="73" t="s">
        <v>63</v>
      </c>
      <c r="U343" s="79">
        <v>21</v>
      </c>
      <c r="V343" s="74" t="s">
        <v>32</v>
      </c>
      <c r="W343" s="79">
        <v>1</v>
      </c>
      <c r="X343" s="79">
        <v>0</v>
      </c>
      <c r="Y343" s="79">
        <v>1</v>
      </c>
      <c r="Z343" s="79">
        <v>0</v>
      </c>
      <c r="AA343" s="79">
        <v>0</v>
      </c>
      <c r="AB343" s="79">
        <v>0</v>
      </c>
      <c r="AC343" s="104" t="s">
        <v>28</v>
      </c>
      <c r="AD343" s="104" t="s">
        <v>32</v>
      </c>
      <c r="AE343" s="104" t="s">
        <v>32</v>
      </c>
      <c r="AF343" s="104" t="s">
        <v>32</v>
      </c>
      <c r="AG343" s="104" t="s">
        <v>32</v>
      </c>
      <c r="AH343" s="104" t="s">
        <v>32</v>
      </c>
      <c r="AI343" s="170" t="s">
        <v>32</v>
      </c>
      <c r="AJ343" s="104" t="s">
        <v>28</v>
      </c>
    </row>
    <row r="344" spans="2:36" s="144" customFormat="1" ht="20.100000000000001" customHeight="1">
      <c r="B344" s="125">
        <v>339</v>
      </c>
      <c r="C344" s="162" t="s">
        <v>649</v>
      </c>
      <c r="D344" s="145" t="s">
        <v>684</v>
      </c>
      <c r="E344" s="165" t="s">
        <v>685</v>
      </c>
      <c r="F344" s="158">
        <v>14541</v>
      </c>
      <c r="G344" s="540">
        <f t="shared" si="6"/>
        <v>1.375421222749467E-4</v>
      </c>
      <c r="H344" s="59" t="s">
        <v>28</v>
      </c>
      <c r="I344" s="184">
        <v>2</v>
      </c>
      <c r="J344" s="184">
        <v>2</v>
      </c>
      <c r="K344" s="184">
        <v>2</v>
      </c>
      <c r="L344" s="184">
        <v>2</v>
      </c>
      <c r="M344" s="184">
        <v>0</v>
      </c>
      <c r="N344" s="184">
        <v>0</v>
      </c>
      <c r="O344" s="79">
        <v>0</v>
      </c>
      <c r="P344" s="79">
        <v>0</v>
      </c>
      <c r="Q344" s="86" t="s">
        <v>32</v>
      </c>
      <c r="R344" s="104" t="s">
        <v>28</v>
      </c>
      <c r="S344" s="127" t="s">
        <v>2822</v>
      </c>
      <c r="T344" s="73" t="s">
        <v>63</v>
      </c>
      <c r="U344" s="79">
        <v>8</v>
      </c>
      <c r="V344" s="74" t="s">
        <v>37</v>
      </c>
      <c r="W344" s="79">
        <v>2</v>
      </c>
      <c r="X344" s="79">
        <v>0</v>
      </c>
      <c r="Y344" s="79">
        <v>2</v>
      </c>
      <c r="Z344" s="79">
        <v>0</v>
      </c>
      <c r="AA344" s="79">
        <v>0</v>
      </c>
      <c r="AB344" s="79">
        <v>0</v>
      </c>
      <c r="AC344" s="104" t="s">
        <v>28</v>
      </c>
      <c r="AD344" s="104" t="s">
        <v>32</v>
      </c>
      <c r="AE344" s="104" t="s">
        <v>32</v>
      </c>
      <c r="AF344" s="104" t="s">
        <v>32</v>
      </c>
      <c r="AG344" s="104" t="s">
        <v>28</v>
      </c>
      <c r="AH344" s="104" t="s">
        <v>32</v>
      </c>
      <c r="AI344" s="119">
        <v>3</v>
      </c>
      <c r="AJ344" s="104" t="s">
        <v>28</v>
      </c>
    </row>
    <row r="345" spans="2:36" s="144" customFormat="1" ht="20.100000000000001" customHeight="1">
      <c r="B345" s="125">
        <v>340</v>
      </c>
      <c r="C345" s="162" t="s">
        <v>649</v>
      </c>
      <c r="D345" s="145" t="s">
        <v>686</v>
      </c>
      <c r="E345" s="413"/>
      <c r="F345" s="238"/>
      <c r="G345" s="536"/>
      <c r="H345" s="219"/>
      <c r="I345" s="414"/>
      <c r="J345" s="414"/>
      <c r="K345" s="414"/>
      <c r="L345" s="414"/>
      <c r="M345" s="414"/>
      <c r="N345" s="414"/>
      <c r="O345" s="222"/>
      <c r="P345" s="222"/>
      <c r="Q345" s="223"/>
      <c r="R345" s="224"/>
      <c r="S345" s="225"/>
      <c r="T345" s="226"/>
      <c r="U345" s="222"/>
      <c r="V345" s="227"/>
      <c r="W345" s="222"/>
      <c r="X345" s="222"/>
      <c r="Y345" s="222"/>
      <c r="Z345" s="222"/>
      <c r="AA345" s="222"/>
      <c r="AB345" s="222"/>
      <c r="AC345" s="224"/>
      <c r="AD345" s="224"/>
      <c r="AE345" s="224"/>
      <c r="AF345" s="224"/>
      <c r="AG345" s="224"/>
      <c r="AH345" s="224"/>
      <c r="AI345" s="415"/>
      <c r="AJ345" s="224"/>
    </row>
    <row r="346" spans="2:36" s="144" customFormat="1" ht="20.100000000000001" customHeight="1">
      <c r="B346" s="125">
        <v>341</v>
      </c>
      <c r="C346" s="162" t="s">
        <v>649</v>
      </c>
      <c r="D346" s="145" t="s">
        <v>687</v>
      </c>
      <c r="E346" s="241"/>
      <c r="F346" s="238"/>
      <c r="G346" s="536"/>
      <c r="H346" s="219"/>
      <c r="I346" s="242"/>
      <c r="J346" s="242"/>
      <c r="K346" s="242"/>
      <c r="L346" s="242"/>
      <c r="M346" s="242"/>
      <c r="N346" s="242"/>
      <c r="O346" s="222"/>
      <c r="P346" s="222"/>
      <c r="Q346" s="243"/>
      <c r="R346" s="224"/>
      <c r="S346" s="225"/>
      <c r="T346" s="226"/>
      <c r="U346" s="222"/>
      <c r="V346" s="227"/>
      <c r="W346" s="222"/>
      <c r="X346" s="222"/>
      <c r="Y346" s="222"/>
      <c r="Z346" s="222"/>
      <c r="AA346" s="222"/>
      <c r="AB346" s="222"/>
      <c r="AC346" s="224"/>
      <c r="AD346" s="224"/>
      <c r="AE346" s="224"/>
      <c r="AF346" s="224"/>
      <c r="AG346" s="224"/>
      <c r="AH346" s="224"/>
      <c r="AI346" s="229"/>
      <c r="AJ346" s="224"/>
    </row>
    <row r="347" spans="2:36" s="144" customFormat="1" ht="20.100000000000001" customHeight="1">
      <c r="B347" s="125">
        <v>342</v>
      </c>
      <c r="C347" s="162" t="s">
        <v>649</v>
      </c>
      <c r="D347" s="145" t="s">
        <v>688</v>
      </c>
      <c r="E347" s="165" t="s">
        <v>2707</v>
      </c>
      <c r="F347" s="158">
        <v>6613</v>
      </c>
      <c r="G347" s="540">
        <f t="shared" si="6"/>
        <v>1.5121729925903524E-4</v>
      </c>
      <c r="H347" s="59" t="s">
        <v>28</v>
      </c>
      <c r="I347" s="184">
        <v>1</v>
      </c>
      <c r="J347" s="184">
        <v>1</v>
      </c>
      <c r="K347" s="184">
        <v>1</v>
      </c>
      <c r="L347" s="184">
        <v>0</v>
      </c>
      <c r="M347" s="184">
        <v>1</v>
      </c>
      <c r="N347" s="184">
        <v>0</v>
      </c>
      <c r="O347" s="79">
        <v>0</v>
      </c>
      <c r="P347" s="79">
        <v>0</v>
      </c>
      <c r="Q347" s="86" t="s">
        <v>32</v>
      </c>
      <c r="R347" s="104" t="s">
        <v>32</v>
      </c>
      <c r="S347" s="105" t="s">
        <v>112</v>
      </c>
      <c r="T347" s="73" t="s">
        <v>79</v>
      </c>
      <c r="U347" s="79">
        <v>10</v>
      </c>
      <c r="V347" s="74" t="s">
        <v>32</v>
      </c>
      <c r="W347" s="79">
        <v>1</v>
      </c>
      <c r="X347" s="79">
        <v>0</v>
      </c>
      <c r="Y347" s="79">
        <v>1</v>
      </c>
      <c r="Z347" s="79">
        <v>0</v>
      </c>
      <c r="AA347" s="79">
        <v>0</v>
      </c>
      <c r="AB347" s="79">
        <v>0</v>
      </c>
      <c r="AC347" s="104" t="s">
        <v>28</v>
      </c>
      <c r="AD347" s="104" t="s">
        <v>32</v>
      </c>
      <c r="AE347" s="104" t="s">
        <v>32</v>
      </c>
      <c r="AF347" s="104" t="s">
        <v>32</v>
      </c>
      <c r="AG347" s="104" t="s">
        <v>28</v>
      </c>
      <c r="AH347" s="104" t="s">
        <v>32</v>
      </c>
      <c r="AI347" s="119">
        <v>7.7</v>
      </c>
      <c r="AJ347" s="104" t="s">
        <v>28</v>
      </c>
    </row>
    <row r="348" spans="2:36" s="144" customFormat="1" ht="20.100000000000001" customHeight="1">
      <c r="B348" s="125">
        <v>343</v>
      </c>
      <c r="C348" s="162" t="s">
        <v>649</v>
      </c>
      <c r="D348" s="145" t="s">
        <v>689</v>
      </c>
      <c r="E348" s="241"/>
      <c r="F348" s="238"/>
      <c r="G348" s="536"/>
      <c r="H348" s="219"/>
      <c r="I348" s="242"/>
      <c r="J348" s="242"/>
      <c r="K348" s="242"/>
      <c r="L348" s="242"/>
      <c r="M348" s="242"/>
      <c r="N348" s="242"/>
      <c r="O348" s="222"/>
      <c r="P348" s="222"/>
      <c r="Q348" s="243"/>
      <c r="R348" s="224"/>
      <c r="S348" s="225"/>
      <c r="T348" s="226"/>
      <c r="U348" s="222"/>
      <c r="V348" s="227"/>
      <c r="W348" s="222"/>
      <c r="X348" s="222"/>
      <c r="Y348" s="222"/>
      <c r="Z348" s="222"/>
      <c r="AA348" s="222"/>
      <c r="AB348" s="222"/>
      <c r="AC348" s="224"/>
      <c r="AD348" s="224"/>
      <c r="AE348" s="224"/>
      <c r="AF348" s="224"/>
      <c r="AG348" s="224"/>
      <c r="AH348" s="224"/>
      <c r="AI348" s="229"/>
      <c r="AJ348" s="224"/>
    </row>
    <row r="349" spans="2:36" s="144" customFormat="1" ht="20.100000000000001" customHeight="1">
      <c r="B349" s="125">
        <v>344</v>
      </c>
      <c r="C349" s="162" t="s">
        <v>649</v>
      </c>
      <c r="D349" s="145" t="s">
        <v>690</v>
      </c>
      <c r="E349" s="157" t="s">
        <v>691</v>
      </c>
      <c r="F349" s="158">
        <v>20151</v>
      </c>
      <c r="G349" s="540">
        <f t="shared" si="6"/>
        <v>4.9625328767803089E-5</v>
      </c>
      <c r="H349" s="59" t="s">
        <v>28</v>
      </c>
      <c r="I349" s="184">
        <v>1</v>
      </c>
      <c r="J349" s="184">
        <v>1</v>
      </c>
      <c r="K349" s="184">
        <v>1</v>
      </c>
      <c r="L349" s="184">
        <v>0</v>
      </c>
      <c r="M349" s="184">
        <v>1</v>
      </c>
      <c r="N349" s="184">
        <v>0</v>
      </c>
      <c r="O349" s="79">
        <v>0</v>
      </c>
      <c r="P349" s="79">
        <v>0</v>
      </c>
      <c r="Q349" s="86" t="s">
        <v>32</v>
      </c>
      <c r="R349" s="104" t="s">
        <v>28</v>
      </c>
      <c r="S349" s="127" t="s">
        <v>2823</v>
      </c>
      <c r="T349" s="73" t="s">
        <v>37</v>
      </c>
      <c r="U349" s="79">
        <v>40</v>
      </c>
      <c r="V349" s="74" t="s">
        <v>95</v>
      </c>
      <c r="W349" s="79">
        <v>1</v>
      </c>
      <c r="X349" s="79">
        <v>0</v>
      </c>
      <c r="Y349" s="79">
        <v>1</v>
      </c>
      <c r="Z349" s="79">
        <v>0</v>
      </c>
      <c r="AA349" s="79">
        <v>0</v>
      </c>
      <c r="AB349" s="79">
        <v>0</v>
      </c>
      <c r="AC349" s="105" t="s">
        <v>28</v>
      </c>
      <c r="AD349" s="105" t="s">
        <v>28</v>
      </c>
      <c r="AE349" s="105" t="s">
        <v>32</v>
      </c>
      <c r="AF349" s="105" t="s">
        <v>32</v>
      </c>
      <c r="AG349" s="105" t="s">
        <v>28</v>
      </c>
      <c r="AH349" s="105" t="s">
        <v>32</v>
      </c>
      <c r="AI349" s="119">
        <v>19.41</v>
      </c>
      <c r="AJ349" s="105" t="s">
        <v>28</v>
      </c>
    </row>
    <row r="350" spans="2:36" s="144" customFormat="1" ht="20.100000000000001" customHeight="1">
      <c r="B350" s="125">
        <v>345</v>
      </c>
      <c r="C350" s="162" t="s">
        <v>649</v>
      </c>
      <c r="D350" s="145" t="s">
        <v>692</v>
      </c>
      <c r="E350" s="241"/>
      <c r="F350" s="238"/>
      <c r="G350" s="536"/>
      <c r="H350" s="219"/>
      <c r="I350" s="242"/>
      <c r="J350" s="242"/>
      <c r="K350" s="242"/>
      <c r="L350" s="242"/>
      <c r="M350" s="242"/>
      <c r="N350" s="242"/>
      <c r="O350" s="222"/>
      <c r="P350" s="222"/>
      <c r="Q350" s="243"/>
      <c r="R350" s="224"/>
      <c r="S350" s="225"/>
      <c r="T350" s="226"/>
      <c r="U350" s="222"/>
      <c r="V350" s="227"/>
      <c r="W350" s="222"/>
      <c r="X350" s="222"/>
      <c r="Y350" s="222"/>
      <c r="Z350" s="222"/>
      <c r="AA350" s="222"/>
      <c r="AB350" s="222"/>
      <c r="AC350" s="224"/>
      <c r="AD350" s="224"/>
      <c r="AE350" s="224"/>
      <c r="AF350" s="224"/>
      <c r="AG350" s="224"/>
      <c r="AH350" s="224"/>
      <c r="AI350" s="229"/>
      <c r="AJ350" s="224"/>
    </row>
    <row r="351" spans="2:36" s="144" customFormat="1" ht="20.100000000000001" customHeight="1">
      <c r="B351" s="125">
        <v>346</v>
      </c>
      <c r="C351" s="162" t="s">
        <v>51</v>
      </c>
      <c r="D351" s="145" t="s">
        <v>693</v>
      </c>
      <c r="E351" s="165" t="s">
        <v>694</v>
      </c>
      <c r="F351" s="158">
        <v>282693</v>
      </c>
      <c r="G351" s="540">
        <f t="shared" si="6"/>
        <v>3.5374063029505505E-6</v>
      </c>
      <c r="H351" s="59" t="s">
        <v>28</v>
      </c>
      <c r="I351" s="184">
        <v>1</v>
      </c>
      <c r="J351" s="184">
        <v>1</v>
      </c>
      <c r="K351" s="184">
        <v>1</v>
      </c>
      <c r="L351" s="184">
        <v>0</v>
      </c>
      <c r="M351" s="184">
        <v>1</v>
      </c>
      <c r="N351" s="184">
        <v>0</v>
      </c>
      <c r="O351" s="79" t="s">
        <v>32</v>
      </c>
      <c r="P351" s="79" t="s">
        <v>32</v>
      </c>
      <c r="Q351" s="86" t="s">
        <v>32</v>
      </c>
      <c r="R351" s="104" t="s">
        <v>28</v>
      </c>
      <c r="S351" s="105" t="s">
        <v>2824</v>
      </c>
      <c r="T351" s="73" t="s">
        <v>3359</v>
      </c>
      <c r="U351" s="79">
        <v>8</v>
      </c>
      <c r="V351" s="74" t="s">
        <v>349</v>
      </c>
      <c r="W351" s="79">
        <v>1</v>
      </c>
      <c r="X351" s="79">
        <v>0</v>
      </c>
      <c r="Y351" s="79">
        <v>1</v>
      </c>
      <c r="Z351" s="79">
        <v>0</v>
      </c>
      <c r="AA351" s="79">
        <v>0</v>
      </c>
      <c r="AB351" s="79">
        <v>0</v>
      </c>
      <c r="AC351" s="104" t="s">
        <v>28</v>
      </c>
      <c r="AD351" s="104" t="s">
        <v>32</v>
      </c>
      <c r="AE351" s="104" t="s">
        <v>32</v>
      </c>
      <c r="AF351" s="104" t="s">
        <v>32</v>
      </c>
      <c r="AG351" s="104" t="s">
        <v>32</v>
      </c>
      <c r="AH351" s="104" t="s">
        <v>32</v>
      </c>
      <c r="AI351" s="119">
        <v>1.7</v>
      </c>
      <c r="AJ351" s="104" t="s">
        <v>32</v>
      </c>
    </row>
    <row r="352" spans="2:36" s="144" customFormat="1" ht="20.100000000000001" customHeight="1">
      <c r="B352" s="125">
        <v>347</v>
      </c>
      <c r="C352" s="162" t="s">
        <v>51</v>
      </c>
      <c r="D352" s="145" t="s">
        <v>695</v>
      </c>
      <c r="E352" s="165" t="s">
        <v>696</v>
      </c>
      <c r="F352" s="158">
        <v>117376</v>
      </c>
      <c r="G352" s="540">
        <f t="shared" si="6"/>
        <v>2.5558887677208287E-5</v>
      </c>
      <c r="H352" s="59" t="s">
        <v>28</v>
      </c>
      <c r="I352" s="184">
        <v>1</v>
      </c>
      <c r="J352" s="184">
        <v>1</v>
      </c>
      <c r="K352" s="184">
        <v>1</v>
      </c>
      <c r="L352" s="184">
        <v>1</v>
      </c>
      <c r="M352" s="184">
        <v>0</v>
      </c>
      <c r="N352" s="184">
        <v>0</v>
      </c>
      <c r="O352" s="79" t="s">
        <v>32</v>
      </c>
      <c r="P352" s="79" t="s">
        <v>32</v>
      </c>
      <c r="Q352" s="86" t="s">
        <v>32</v>
      </c>
      <c r="R352" s="104" t="s">
        <v>28</v>
      </c>
      <c r="S352" s="105" t="s">
        <v>2825</v>
      </c>
      <c r="T352" s="73" t="s">
        <v>3359</v>
      </c>
      <c r="U352" s="79">
        <v>8</v>
      </c>
      <c r="V352" s="74" t="s">
        <v>199</v>
      </c>
      <c r="W352" s="79">
        <v>3</v>
      </c>
      <c r="X352" s="79">
        <v>1</v>
      </c>
      <c r="Y352" s="79">
        <v>1</v>
      </c>
      <c r="Z352" s="79">
        <v>1</v>
      </c>
      <c r="AA352" s="79">
        <v>0</v>
      </c>
      <c r="AB352" s="79">
        <v>0</v>
      </c>
      <c r="AC352" s="104" t="s">
        <v>28</v>
      </c>
      <c r="AD352" s="104" t="s">
        <v>32</v>
      </c>
      <c r="AE352" s="104" t="s">
        <v>32</v>
      </c>
      <c r="AF352" s="104" t="s">
        <v>32</v>
      </c>
      <c r="AG352" s="104" t="s">
        <v>28</v>
      </c>
      <c r="AH352" s="104" t="s">
        <v>28</v>
      </c>
      <c r="AI352" s="119">
        <v>4.5999999999999996</v>
      </c>
      <c r="AJ352" s="104" t="s">
        <v>28</v>
      </c>
    </row>
    <row r="353" spans="2:36" s="144" customFormat="1" ht="20.100000000000001" customHeight="1">
      <c r="B353" s="125">
        <v>348</v>
      </c>
      <c r="C353" s="162" t="s">
        <v>51</v>
      </c>
      <c r="D353" s="145" t="s">
        <v>697</v>
      </c>
      <c r="E353" s="165" t="s">
        <v>2708</v>
      </c>
      <c r="F353" s="189">
        <v>327692</v>
      </c>
      <c r="G353" s="540">
        <f t="shared" si="6"/>
        <v>3.0516460578836225E-6</v>
      </c>
      <c r="H353" s="59" t="s">
        <v>28</v>
      </c>
      <c r="I353" s="184">
        <v>1</v>
      </c>
      <c r="J353" s="184">
        <v>1</v>
      </c>
      <c r="K353" s="184">
        <v>1</v>
      </c>
      <c r="L353" s="184">
        <v>0</v>
      </c>
      <c r="M353" s="184">
        <v>1</v>
      </c>
      <c r="N353" s="184">
        <v>0</v>
      </c>
      <c r="O353" s="79" t="s">
        <v>32</v>
      </c>
      <c r="P353" s="79" t="s">
        <v>32</v>
      </c>
      <c r="Q353" s="297" t="s">
        <v>32</v>
      </c>
      <c r="R353" s="104" t="s">
        <v>28</v>
      </c>
      <c r="S353" s="105" t="s">
        <v>2826</v>
      </c>
      <c r="T353" s="73" t="s">
        <v>64</v>
      </c>
      <c r="U353" s="79">
        <v>8</v>
      </c>
      <c r="V353" s="59" t="s">
        <v>95</v>
      </c>
      <c r="W353" s="79">
        <v>1</v>
      </c>
      <c r="X353" s="79">
        <v>0</v>
      </c>
      <c r="Y353" s="79">
        <v>1</v>
      </c>
      <c r="Z353" s="79">
        <v>0</v>
      </c>
      <c r="AA353" s="79">
        <v>0</v>
      </c>
      <c r="AB353" s="79">
        <v>0</v>
      </c>
      <c r="AC353" s="104" t="s">
        <v>32</v>
      </c>
      <c r="AD353" s="104" t="s">
        <v>32</v>
      </c>
      <c r="AE353" s="104" t="s">
        <v>32</v>
      </c>
      <c r="AF353" s="104" t="s">
        <v>32</v>
      </c>
      <c r="AG353" s="104" t="s">
        <v>32</v>
      </c>
      <c r="AH353" s="104" t="s">
        <v>32</v>
      </c>
      <c r="AI353" s="170" t="s">
        <v>32</v>
      </c>
      <c r="AJ353" s="104" t="s">
        <v>32</v>
      </c>
    </row>
    <row r="354" spans="2:36" s="144" customFormat="1" ht="20.100000000000001" customHeight="1">
      <c r="B354" s="125">
        <v>349</v>
      </c>
      <c r="C354" s="162" t="s">
        <v>51</v>
      </c>
      <c r="D354" s="145" t="s">
        <v>698</v>
      </c>
      <c r="E354" s="165" t="s">
        <v>2709</v>
      </c>
      <c r="F354" s="158">
        <v>332931</v>
      </c>
      <c r="G354" s="540">
        <f t="shared" si="6"/>
        <v>1.20145015033145E-5</v>
      </c>
      <c r="H354" s="59" t="s">
        <v>28</v>
      </c>
      <c r="I354" s="184">
        <v>1</v>
      </c>
      <c r="J354" s="184">
        <v>1</v>
      </c>
      <c r="K354" s="184">
        <v>1</v>
      </c>
      <c r="L354" s="184">
        <v>0</v>
      </c>
      <c r="M354" s="184">
        <v>1</v>
      </c>
      <c r="N354" s="184">
        <v>0</v>
      </c>
      <c r="O354" s="79" t="s">
        <v>32</v>
      </c>
      <c r="P354" s="79" t="s">
        <v>32</v>
      </c>
      <c r="Q354" s="86" t="s">
        <v>32</v>
      </c>
      <c r="R354" s="104" t="s">
        <v>28</v>
      </c>
      <c r="S354" s="159" t="s">
        <v>2827</v>
      </c>
      <c r="T354" s="73" t="s">
        <v>79</v>
      </c>
      <c r="U354" s="79">
        <v>15</v>
      </c>
      <c r="V354" s="74" t="s">
        <v>32</v>
      </c>
      <c r="W354" s="79">
        <v>4</v>
      </c>
      <c r="X354" s="79">
        <v>1</v>
      </c>
      <c r="Y354" s="79">
        <v>1</v>
      </c>
      <c r="Z354" s="79">
        <v>3</v>
      </c>
      <c r="AA354" s="79">
        <v>0</v>
      </c>
      <c r="AB354" s="79">
        <v>0</v>
      </c>
      <c r="AC354" s="104" t="s">
        <v>28</v>
      </c>
      <c r="AD354" s="104" t="s">
        <v>32</v>
      </c>
      <c r="AE354" s="104" t="s">
        <v>28</v>
      </c>
      <c r="AF354" s="104" t="s">
        <v>32</v>
      </c>
      <c r="AG354" s="104" t="s">
        <v>28</v>
      </c>
      <c r="AH354" s="104" t="s">
        <v>32</v>
      </c>
      <c r="AI354" s="119">
        <v>97.2</v>
      </c>
      <c r="AJ354" s="104" t="s">
        <v>28</v>
      </c>
    </row>
    <row r="355" spans="2:36" s="144" customFormat="1" ht="20.100000000000001" customHeight="1">
      <c r="B355" s="125">
        <v>350</v>
      </c>
      <c r="C355" s="162" t="s">
        <v>51</v>
      </c>
      <c r="D355" s="145" t="s">
        <v>699</v>
      </c>
      <c r="E355" s="165" t="s">
        <v>467</v>
      </c>
      <c r="F355" s="158">
        <v>59491</v>
      </c>
      <c r="G355" s="540">
        <f t="shared" si="6"/>
        <v>3.3618530534030359E-5</v>
      </c>
      <c r="H355" s="59" t="s">
        <v>28</v>
      </c>
      <c r="I355" s="184">
        <v>2</v>
      </c>
      <c r="J355" s="184">
        <v>2</v>
      </c>
      <c r="K355" s="184">
        <v>2</v>
      </c>
      <c r="L355" s="184">
        <v>0</v>
      </c>
      <c r="M355" s="184">
        <v>2</v>
      </c>
      <c r="N355" s="184">
        <v>0</v>
      </c>
      <c r="O355" s="79" t="s">
        <v>32</v>
      </c>
      <c r="P355" s="79" t="s">
        <v>32</v>
      </c>
      <c r="Q355" s="86" t="s">
        <v>32</v>
      </c>
      <c r="R355" s="104" t="s">
        <v>28</v>
      </c>
      <c r="S355" s="159" t="s">
        <v>2828</v>
      </c>
      <c r="T355" s="73" t="s">
        <v>79</v>
      </c>
      <c r="U355" s="79">
        <v>6</v>
      </c>
      <c r="V355" s="74" t="s">
        <v>32</v>
      </c>
      <c r="W355" s="79">
        <v>2</v>
      </c>
      <c r="X355" s="79">
        <v>1</v>
      </c>
      <c r="Y355" s="79">
        <v>1</v>
      </c>
      <c r="Z355" s="79">
        <v>0</v>
      </c>
      <c r="AA355" s="79">
        <v>0</v>
      </c>
      <c r="AB355" s="79">
        <v>0</v>
      </c>
      <c r="AC355" s="104" t="s">
        <v>28</v>
      </c>
      <c r="AD355" s="104" t="s">
        <v>32</v>
      </c>
      <c r="AE355" s="104" t="s">
        <v>32</v>
      </c>
      <c r="AF355" s="104" t="s">
        <v>32</v>
      </c>
      <c r="AG355" s="104" t="s">
        <v>32</v>
      </c>
      <c r="AH355" s="104" t="s">
        <v>32</v>
      </c>
      <c r="AI355" s="119">
        <v>28.6</v>
      </c>
      <c r="AJ355" s="104" t="s">
        <v>28</v>
      </c>
    </row>
    <row r="356" spans="2:36" s="144" customFormat="1" ht="20.100000000000001" customHeight="1">
      <c r="B356" s="125">
        <v>351</v>
      </c>
      <c r="C356" s="162" t="s">
        <v>51</v>
      </c>
      <c r="D356" s="145" t="s">
        <v>700</v>
      </c>
      <c r="E356" s="165" t="s">
        <v>701</v>
      </c>
      <c r="F356" s="158">
        <v>73943</v>
      </c>
      <c r="G356" s="540">
        <f t="shared" si="6"/>
        <v>1.3523930595188185E-5</v>
      </c>
      <c r="H356" s="59" t="s">
        <v>28</v>
      </c>
      <c r="I356" s="184">
        <v>1</v>
      </c>
      <c r="J356" s="184">
        <v>1</v>
      </c>
      <c r="K356" s="184">
        <v>1</v>
      </c>
      <c r="L356" s="184">
        <v>0</v>
      </c>
      <c r="M356" s="184">
        <v>1</v>
      </c>
      <c r="N356" s="184">
        <v>0</v>
      </c>
      <c r="O356" s="79" t="s">
        <v>32</v>
      </c>
      <c r="P356" s="79" t="s">
        <v>32</v>
      </c>
      <c r="Q356" s="86" t="s">
        <v>32</v>
      </c>
      <c r="R356" s="104" t="s">
        <v>28</v>
      </c>
      <c r="S356" s="159" t="s">
        <v>2829</v>
      </c>
      <c r="T356" s="73" t="s">
        <v>79</v>
      </c>
      <c r="U356" s="79">
        <v>6</v>
      </c>
      <c r="V356" s="74" t="s">
        <v>32</v>
      </c>
      <c r="W356" s="79">
        <v>1</v>
      </c>
      <c r="X356" s="79">
        <v>0</v>
      </c>
      <c r="Y356" s="79">
        <v>0</v>
      </c>
      <c r="Z356" s="79">
        <v>1</v>
      </c>
      <c r="AA356" s="79">
        <v>0</v>
      </c>
      <c r="AB356" s="79">
        <v>0</v>
      </c>
      <c r="AC356" s="104" t="s">
        <v>32</v>
      </c>
      <c r="AD356" s="104" t="s">
        <v>28</v>
      </c>
      <c r="AE356" s="104" t="s">
        <v>28</v>
      </c>
      <c r="AF356" s="104" t="s">
        <v>32</v>
      </c>
      <c r="AG356" s="104" t="s">
        <v>32</v>
      </c>
      <c r="AH356" s="104" t="s">
        <v>32</v>
      </c>
      <c r="AI356" s="170" t="s">
        <v>32</v>
      </c>
      <c r="AJ356" s="104" t="s">
        <v>32</v>
      </c>
    </row>
    <row r="357" spans="2:36" s="144" customFormat="1" ht="20.100000000000001" customHeight="1">
      <c r="B357" s="125">
        <v>352</v>
      </c>
      <c r="C357" s="162" t="s">
        <v>51</v>
      </c>
      <c r="D357" s="145" t="s">
        <v>702</v>
      </c>
      <c r="E357" s="165" t="s">
        <v>525</v>
      </c>
      <c r="F357" s="158">
        <v>44760</v>
      </c>
      <c r="G357" s="540">
        <f t="shared" si="6"/>
        <v>2.2341376228775691E-5</v>
      </c>
      <c r="H357" s="59" t="s">
        <v>28</v>
      </c>
      <c r="I357" s="184">
        <v>1</v>
      </c>
      <c r="J357" s="184">
        <v>1</v>
      </c>
      <c r="K357" s="184">
        <v>1</v>
      </c>
      <c r="L357" s="184">
        <v>0</v>
      </c>
      <c r="M357" s="184">
        <v>1</v>
      </c>
      <c r="N357" s="184">
        <v>0</v>
      </c>
      <c r="O357" s="79" t="s">
        <v>32</v>
      </c>
      <c r="P357" s="79" t="s">
        <v>32</v>
      </c>
      <c r="Q357" s="86" t="s">
        <v>32</v>
      </c>
      <c r="R357" s="104" t="s">
        <v>28</v>
      </c>
      <c r="S357" s="105" t="s">
        <v>2830</v>
      </c>
      <c r="T357" s="73" t="s">
        <v>37</v>
      </c>
      <c r="U357" s="79">
        <v>30</v>
      </c>
      <c r="V357" s="74" t="s">
        <v>32</v>
      </c>
      <c r="W357" s="79">
        <v>1</v>
      </c>
      <c r="X357" s="79">
        <v>0</v>
      </c>
      <c r="Y357" s="79">
        <v>3</v>
      </c>
      <c r="Z357" s="79">
        <v>0</v>
      </c>
      <c r="AA357" s="79">
        <v>0</v>
      </c>
      <c r="AB357" s="79">
        <v>0</v>
      </c>
      <c r="AC357" s="104" t="s">
        <v>28</v>
      </c>
      <c r="AD357" s="104" t="s">
        <v>32</v>
      </c>
      <c r="AE357" s="104" t="s">
        <v>32</v>
      </c>
      <c r="AF357" s="104" t="s">
        <v>32</v>
      </c>
      <c r="AG357" s="104" t="s">
        <v>32</v>
      </c>
      <c r="AH357" s="104" t="s">
        <v>32</v>
      </c>
      <c r="AI357" s="119">
        <v>0</v>
      </c>
      <c r="AJ357" s="104" t="s">
        <v>32</v>
      </c>
    </row>
    <row r="358" spans="2:36" s="144" customFormat="1" ht="20.100000000000001" customHeight="1">
      <c r="B358" s="125">
        <v>353</v>
      </c>
      <c r="C358" s="162" t="s">
        <v>51</v>
      </c>
      <c r="D358" s="145" t="s">
        <v>703</v>
      </c>
      <c r="E358" s="287" t="s">
        <v>704</v>
      </c>
      <c r="F358" s="188">
        <v>33600</v>
      </c>
      <c r="G358" s="540">
        <f t="shared" si="6"/>
        <v>2.9761904761904762E-5</v>
      </c>
      <c r="H358" s="543" t="s">
        <v>28</v>
      </c>
      <c r="I358" s="288">
        <v>1</v>
      </c>
      <c r="J358" s="288">
        <v>1</v>
      </c>
      <c r="K358" s="288">
        <v>1</v>
      </c>
      <c r="L358" s="288">
        <v>0</v>
      </c>
      <c r="M358" s="288">
        <v>1</v>
      </c>
      <c r="N358" s="288">
        <v>0</v>
      </c>
      <c r="O358" s="135" t="s">
        <v>32</v>
      </c>
      <c r="P358" s="135" t="s">
        <v>32</v>
      </c>
      <c r="Q358" s="289" t="s">
        <v>32</v>
      </c>
      <c r="R358" s="104" t="s">
        <v>28</v>
      </c>
      <c r="S358" s="300" t="s">
        <v>2831</v>
      </c>
      <c r="T358" s="134" t="s">
        <v>3361</v>
      </c>
      <c r="U358" s="135">
        <v>5</v>
      </c>
      <c r="V358" s="131" t="s">
        <v>32</v>
      </c>
      <c r="W358" s="135">
        <v>1</v>
      </c>
      <c r="X358" s="135">
        <v>1</v>
      </c>
      <c r="Y358" s="135">
        <v>0</v>
      </c>
      <c r="Z358" s="135">
        <v>0</v>
      </c>
      <c r="AA358" s="135">
        <v>0</v>
      </c>
      <c r="AB358" s="135">
        <v>0</v>
      </c>
      <c r="AC358" s="133" t="s">
        <v>32</v>
      </c>
      <c r="AD358" s="133" t="s">
        <v>32</v>
      </c>
      <c r="AE358" s="133" t="s">
        <v>32</v>
      </c>
      <c r="AF358" s="133" t="s">
        <v>32</v>
      </c>
      <c r="AG358" s="133" t="s">
        <v>32</v>
      </c>
      <c r="AH358" s="133" t="s">
        <v>32</v>
      </c>
      <c r="AI358" s="292" t="s">
        <v>32</v>
      </c>
      <c r="AJ358" s="133" t="s">
        <v>32</v>
      </c>
    </row>
    <row r="359" spans="2:36" s="144" customFormat="1" ht="20.100000000000001" customHeight="1">
      <c r="B359" s="125">
        <v>354</v>
      </c>
      <c r="C359" s="162" t="s">
        <v>51</v>
      </c>
      <c r="D359" s="145" t="s">
        <v>705</v>
      </c>
      <c r="E359" s="165" t="s">
        <v>706</v>
      </c>
      <c r="F359" s="158">
        <v>53557</v>
      </c>
      <c r="G359" s="540">
        <f t="shared" si="6"/>
        <v>1.8671695576675317E-5</v>
      </c>
      <c r="H359" s="543" t="s">
        <v>28</v>
      </c>
      <c r="I359" s="288">
        <v>1</v>
      </c>
      <c r="J359" s="288">
        <v>1</v>
      </c>
      <c r="K359" s="288">
        <v>1</v>
      </c>
      <c r="L359" s="288">
        <v>0</v>
      </c>
      <c r="M359" s="288">
        <v>1</v>
      </c>
      <c r="N359" s="288">
        <v>0</v>
      </c>
      <c r="O359" s="79" t="s">
        <v>32</v>
      </c>
      <c r="P359" s="79" t="s">
        <v>32</v>
      </c>
      <c r="Q359" s="86" t="s">
        <v>32</v>
      </c>
      <c r="R359" s="104" t="s">
        <v>28</v>
      </c>
      <c r="S359" s="105" t="s">
        <v>2832</v>
      </c>
      <c r="T359" s="73" t="s">
        <v>37</v>
      </c>
      <c r="U359" s="79">
        <v>40</v>
      </c>
      <c r="V359" s="74" t="s">
        <v>32</v>
      </c>
      <c r="W359" s="79">
        <v>1</v>
      </c>
      <c r="X359" s="79">
        <v>0</v>
      </c>
      <c r="Y359" s="79">
        <v>0</v>
      </c>
      <c r="Z359" s="79">
        <v>1</v>
      </c>
      <c r="AA359" s="79">
        <v>0</v>
      </c>
      <c r="AB359" s="79">
        <v>0</v>
      </c>
      <c r="AC359" s="104" t="s">
        <v>28</v>
      </c>
      <c r="AD359" s="104" t="s">
        <v>32</v>
      </c>
      <c r="AE359" s="104" t="s">
        <v>32</v>
      </c>
      <c r="AF359" s="104" t="s">
        <v>32</v>
      </c>
      <c r="AG359" s="104" t="s">
        <v>28</v>
      </c>
      <c r="AH359" s="104" t="s">
        <v>28</v>
      </c>
      <c r="AI359" s="170" t="s">
        <v>32</v>
      </c>
      <c r="AJ359" s="104" t="s">
        <v>28</v>
      </c>
    </row>
    <row r="360" spans="2:36" s="144" customFormat="1" ht="20.100000000000001" customHeight="1">
      <c r="B360" s="125">
        <v>355</v>
      </c>
      <c r="C360" s="162" t="s">
        <v>51</v>
      </c>
      <c r="D360" s="145" t="s">
        <v>707</v>
      </c>
      <c r="E360" s="165" t="s">
        <v>525</v>
      </c>
      <c r="F360" s="158">
        <v>35192</v>
      </c>
      <c r="G360" s="540">
        <f t="shared" si="6"/>
        <v>2.8415548988406457E-5</v>
      </c>
      <c r="H360" s="59" t="s">
        <v>28</v>
      </c>
      <c r="I360" s="184">
        <v>1</v>
      </c>
      <c r="J360" s="184">
        <v>1</v>
      </c>
      <c r="K360" s="184">
        <v>1</v>
      </c>
      <c r="L360" s="184">
        <v>0</v>
      </c>
      <c r="M360" s="184">
        <v>1</v>
      </c>
      <c r="N360" s="184">
        <v>0</v>
      </c>
      <c r="O360" s="79" t="s">
        <v>32</v>
      </c>
      <c r="P360" s="79" t="s">
        <v>32</v>
      </c>
      <c r="Q360" s="73" t="s">
        <v>32</v>
      </c>
      <c r="R360" s="104" t="s">
        <v>28</v>
      </c>
      <c r="S360" s="159" t="s">
        <v>2833</v>
      </c>
      <c r="T360" s="73" t="s">
        <v>79</v>
      </c>
      <c r="U360" s="79">
        <v>10</v>
      </c>
      <c r="V360" s="74" t="s">
        <v>112</v>
      </c>
      <c r="W360" s="79">
        <v>1</v>
      </c>
      <c r="X360" s="79">
        <v>0</v>
      </c>
      <c r="Y360" s="79">
        <v>0</v>
      </c>
      <c r="Z360" s="79">
        <v>0</v>
      </c>
      <c r="AA360" s="79">
        <v>0</v>
      </c>
      <c r="AB360" s="79">
        <v>0</v>
      </c>
      <c r="AC360" s="104" t="s">
        <v>32</v>
      </c>
      <c r="AD360" s="104" t="s">
        <v>32</v>
      </c>
      <c r="AE360" s="104" t="s">
        <v>32</v>
      </c>
      <c r="AF360" s="104" t="s">
        <v>32</v>
      </c>
      <c r="AG360" s="104" t="s">
        <v>32</v>
      </c>
      <c r="AH360" s="104" t="s">
        <v>32</v>
      </c>
      <c r="AI360" s="170" t="s">
        <v>32</v>
      </c>
      <c r="AJ360" s="104" t="s">
        <v>32</v>
      </c>
    </row>
    <row r="361" spans="2:36" s="144" customFormat="1" ht="20.100000000000001" customHeight="1">
      <c r="B361" s="125">
        <v>356</v>
      </c>
      <c r="C361" s="162" t="s">
        <v>51</v>
      </c>
      <c r="D361" s="145" t="s">
        <v>708</v>
      </c>
      <c r="E361" s="447"/>
      <c r="F361" s="158">
        <v>59005</v>
      </c>
      <c r="G361" s="422"/>
      <c r="H361" s="59" t="s">
        <v>2676</v>
      </c>
      <c r="I361" s="184">
        <v>1</v>
      </c>
      <c r="J361" s="184">
        <v>1</v>
      </c>
      <c r="K361" s="184">
        <v>0</v>
      </c>
      <c r="L361" s="279"/>
      <c r="M361" s="279"/>
      <c r="N361" s="279"/>
      <c r="O361" s="280"/>
      <c r="P361" s="280"/>
      <c r="Q361" s="86" t="s">
        <v>151</v>
      </c>
      <c r="R361" s="281"/>
      <c r="S361" s="276"/>
      <c r="T361" s="283"/>
      <c r="U361" s="280"/>
      <c r="V361" s="284"/>
      <c r="W361" s="280"/>
      <c r="X361" s="280"/>
      <c r="Y361" s="280"/>
      <c r="Z361" s="280"/>
      <c r="AA361" s="280"/>
      <c r="AB361" s="280"/>
      <c r="AC361" s="281"/>
      <c r="AD361" s="281"/>
      <c r="AE361" s="281"/>
      <c r="AF361" s="281"/>
      <c r="AG361" s="281"/>
      <c r="AH361" s="281"/>
      <c r="AI361" s="285"/>
      <c r="AJ361" s="281"/>
    </row>
    <row r="362" spans="2:36" s="144" customFormat="1" ht="20.100000000000001" customHeight="1">
      <c r="B362" s="125">
        <v>357</v>
      </c>
      <c r="C362" s="162" t="s">
        <v>51</v>
      </c>
      <c r="D362" s="145" t="s">
        <v>284</v>
      </c>
      <c r="E362" s="165" t="s">
        <v>709</v>
      </c>
      <c r="F362" s="158">
        <v>58240</v>
      </c>
      <c r="G362" s="540">
        <f t="shared" si="6"/>
        <v>1.717032967032967E-5</v>
      </c>
      <c r="H362" s="59" t="s">
        <v>28</v>
      </c>
      <c r="I362" s="184">
        <v>1</v>
      </c>
      <c r="J362" s="184">
        <v>1</v>
      </c>
      <c r="K362" s="184">
        <v>1</v>
      </c>
      <c r="L362" s="184">
        <v>0</v>
      </c>
      <c r="M362" s="184">
        <v>1</v>
      </c>
      <c r="N362" s="184">
        <v>0</v>
      </c>
      <c r="O362" s="79" t="s">
        <v>32</v>
      </c>
      <c r="P362" s="79" t="s">
        <v>32</v>
      </c>
      <c r="Q362" s="86" t="s">
        <v>32</v>
      </c>
      <c r="R362" s="104" t="s">
        <v>32</v>
      </c>
      <c r="S362" s="105" t="s">
        <v>112</v>
      </c>
      <c r="T362" s="73" t="s">
        <v>199</v>
      </c>
      <c r="U362" s="79">
        <v>13</v>
      </c>
      <c r="V362" s="74" t="s">
        <v>270</v>
      </c>
      <c r="W362" s="79">
        <v>1</v>
      </c>
      <c r="X362" s="79">
        <v>0</v>
      </c>
      <c r="Y362" s="79">
        <v>1</v>
      </c>
      <c r="Z362" s="79">
        <v>0</v>
      </c>
      <c r="AA362" s="79">
        <v>0</v>
      </c>
      <c r="AB362" s="79">
        <v>0</v>
      </c>
      <c r="AC362" s="104" t="s">
        <v>28</v>
      </c>
      <c r="AD362" s="104" t="s">
        <v>32</v>
      </c>
      <c r="AE362" s="104" t="s">
        <v>32</v>
      </c>
      <c r="AF362" s="104" t="s">
        <v>32</v>
      </c>
      <c r="AG362" s="104" t="s">
        <v>32</v>
      </c>
      <c r="AH362" s="104" t="s">
        <v>32</v>
      </c>
      <c r="AI362" s="170" t="s">
        <v>32</v>
      </c>
      <c r="AJ362" s="104" t="s">
        <v>28</v>
      </c>
    </row>
    <row r="363" spans="2:36" s="144" customFormat="1" ht="20.100000000000001" customHeight="1">
      <c r="B363" s="125">
        <v>358</v>
      </c>
      <c r="C363" s="162" t="s">
        <v>51</v>
      </c>
      <c r="D363" s="145" t="s">
        <v>710</v>
      </c>
      <c r="E363" s="165" t="s">
        <v>711</v>
      </c>
      <c r="F363" s="158">
        <v>30025</v>
      </c>
      <c r="G363" s="540">
        <f t="shared" si="6"/>
        <v>9.9916736053288927E-5</v>
      </c>
      <c r="H363" s="59" t="s">
        <v>28</v>
      </c>
      <c r="I363" s="184">
        <v>1</v>
      </c>
      <c r="J363" s="184">
        <v>1</v>
      </c>
      <c r="K363" s="184">
        <v>1</v>
      </c>
      <c r="L363" s="184">
        <v>0</v>
      </c>
      <c r="M363" s="184">
        <v>1</v>
      </c>
      <c r="N363" s="184">
        <v>0</v>
      </c>
      <c r="O363" s="79" t="s">
        <v>32</v>
      </c>
      <c r="P363" s="79" t="s">
        <v>32</v>
      </c>
      <c r="Q363" s="86" t="s">
        <v>32</v>
      </c>
      <c r="R363" s="104" t="s">
        <v>32</v>
      </c>
      <c r="S363" s="105" t="s">
        <v>112</v>
      </c>
      <c r="T363" s="73" t="s">
        <v>79</v>
      </c>
      <c r="U363" s="79">
        <v>6</v>
      </c>
      <c r="V363" s="74" t="s">
        <v>112</v>
      </c>
      <c r="W363" s="79">
        <v>3</v>
      </c>
      <c r="X363" s="79">
        <v>1</v>
      </c>
      <c r="Y363" s="79">
        <v>2</v>
      </c>
      <c r="Z363" s="79">
        <v>0</v>
      </c>
      <c r="AA363" s="79">
        <v>0</v>
      </c>
      <c r="AB363" s="79">
        <v>0</v>
      </c>
      <c r="AC363" s="104" t="s">
        <v>28</v>
      </c>
      <c r="AD363" s="104" t="s">
        <v>28</v>
      </c>
      <c r="AE363" s="104" t="s">
        <v>32</v>
      </c>
      <c r="AF363" s="104" t="s">
        <v>32</v>
      </c>
      <c r="AG363" s="104" t="s">
        <v>28</v>
      </c>
      <c r="AH363" s="104" t="s">
        <v>28</v>
      </c>
      <c r="AI363" s="119">
        <v>2</v>
      </c>
      <c r="AJ363" s="104" t="s">
        <v>28</v>
      </c>
    </row>
    <row r="364" spans="2:36" s="144" customFormat="1" ht="20.100000000000001" customHeight="1">
      <c r="B364" s="125">
        <v>359</v>
      </c>
      <c r="C364" s="162" t="s">
        <v>51</v>
      </c>
      <c r="D364" s="145" t="s">
        <v>712</v>
      </c>
      <c r="E364" s="241"/>
      <c r="F364" s="238"/>
      <c r="G364" s="536"/>
      <c r="H364" s="219"/>
      <c r="I364" s="242"/>
      <c r="J364" s="242"/>
      <c r="K364" s="242"/>
      <c r="L364" s="242"/>
      <c r="M364" s="242"/>
      <c r="N364" s="242"/>
      <c r="O364" s="222"/>
      <c r="P364" s="222"/>
      <c r="Q364" s="243"/>
      <c r="R364" s="224"/>
      <c r="S364" s="225"/>
      <c r="T364" s="226"/>
      <c r="U364" s="222"/>
      <c r="V364" s="227"/>
      <c r="W364" s="222"/>
      <c r="X364" s="222"/>
      <c r="Y364" s="222"/>
      <c r="Z364" s="222"/>
      <c r="AA364" s="222"/>
      <c r="AB364" s="222"/>
      <c r="AC364" s="224"/>
      <c r="AD364" s="224"/>
      <c r="AE364" s="224"/>
      <c r="AF364" s="224"/>
      <c r="AG364" s="224"/>
      <c r="AH364" s="224"/>
      <c r="AI364" s="229"/>
      <c r="AJ364" s="224"/>
    </row>
    <row r="365" spans="2:36" s="144" customFormat="1" ht="20.100000000000001" customHeight="1">
      <c r="B365" s="125">
        <v>360</v>
      </c>
      <c r="C365" s="162" t="s">
        <v>51</v>
      </c>
      <c r="D365" s="145" t="s">
        <v>713</v>
      </c>
      <c r="E365" s="165" t="s">
        <v>714</v>
      </c>
      <c r="F365" s="158">
        <v>8639</v>
      </c>
      <c r="G365" s="540">
        <f t="shared" si="6"/>
        <v>1.1575413821044102E-4</v>
      </c>
      <c r="H365" s="59" t="s">
        <v>28</v>
      </c>
      <c r="I365" s="184">
        <v>1</v>
      </c>
      <c r="J365" s="184">
        <v>1</v>
      </c>
      <c r="K365" s="184">
        <v>1</v>
      </c>
      <c r="L365" s="184">
        <v>0</v>
      </c>
      <c r="M365" s="184">
        <v>1</v>
      </c>
      <c r="N365" s="184">
        <v>0</v>
      </c>
      <c r="O365" s="79" t="s">
        <v>32</v>
      </c>
      <c r="P365" s="79" t="s">
        <v>32</v>
      </c>
      <c r="Q365" s="86" t="s">
        <v>32</v>
      </c>
      <c r="R365" s="104" t="s">
        <v>32</v>
      </c>
      <c r="S365" s="105" t="s">
        <v>112</v>
      </c>
      <c r="T365" s="73" t="s">
        <v>37</v>
      </c>
      <c r="U365" s="79">
        <v>10</v>
      </c>
      <c r="V365" s="74" t="s">
        <v>50</v>
      </c>
      <c r="W365" s="79">
        <v>1</v>
      </c>
      <c r="X365" s="79">
        <v>0</v>
      </c>
      <c r="Y365" s="79">
        <v>1</v>
      </c>
      <c r="Z365" s="79">
        <v>0</v>
      </c>
      <c r="AA365" s="79">
        <v>0</v>
      </c>
      <c r="AB365" s="79">
        <v>0</v>
      </c>
      <c r="AC365" s="104" t="s">
        <v>28</v>
      </c>
      <c r="AD365" s="104" t="s">
        <v>28</v>
      </c>
      <c r="AE365" s="104" t="s">
        <v>32</v>
      </c>
      <c r="AF365" s="104" t="s">
        <v>32</v>
      </c>
      <c r="AG365" s="104" t="s">
        <v>28</v>
      </c>
      <c r="AH365" s="104" t="s">
        <v>28</v>
      </c>
      <c r="AI365" s="119">
        <v>22.3</v>
      </c>
      <c r="AJ365" s="104" t="s">
        <v>28</v>
      </c>
    </row>
    <row r="366" spans="2:36" s="144" customFormat="1" ht="20.100000000000001" customHeight="1">
      <c r="B366" s="125">
        <v>361</v>
      </c>
      <c r="C366" s="162" t="s">
        <v>51</v>
      </c>
      <c r="D366" s="145" t="s">
        <v>715</v>
      </c>
      <c r="E366" s="165" t="s">
        <v>479</v>
      </c>
      <c r="F366" s="158">
        <v>11648</v>
      </c>
      <c r="G366" s="540">
        <f t="shared" si="6"/>
        <v>8.5851648351648358E-5</v>
      </c>
      <c r="H366" s="59" t="s">
        <v>28</v>
      </c>
      <c r="I366" s="184">
        <v>1</v>
      </c>
      <c r="J366" s="184">
        <v>1</v>
      </c>
      <c r="K366" s="184">
        <v>1</v>
      </c>
      <c r="L366" s="184">
        <v>0</v>
      </c>
      <c r="M366" s="184">
        <v>1</v>
      </c>
      <c r="N366" s="184">
        <v>0</v>
      </c>
      <c r="O366" s="79" t="s">
        <v>32</v>
      </c>
      <c r="P366" s="79" t="s">
        <v>32</v>
      </c>
      <c r="Q366" s="86" t="s">
        <v>32</v>
      </c>
      <c r="R366" s="104" t="s">
        <v>32</v>
      </c>
      <c r="S366" s="105" t="s">
        <v>112</v>
      </c>
      <c r="T366" s="73" t="s">
        <v>37</v>
      </c>
      <c r="U366" s="79">
        <v>20</v>
      </c>
      <c r="V366" s="74" t="s">
        <v>95</v>
      </c>
      <c r="W366" s="79">
        <v>1</v>
      </c>
      <c r="X366" s="79">
        <v>0</v>
      </c>
      <c r="Y366" s="79">
        <v>1</v>
      </c>
      <c r="Z366" s="79">
        <v>0</v>
      </c>
      <c r="AA366" s="79">
        <v>0</v>
      </c>
      <c r="AB366" s="79">
        <v>0</v>
      </c>
      <c r="AC366" s="104" t="s">
        <v>28</v>
      </c>
      <c r="AD366" s="104" t="s">
        <v>32</v>
      </c>
      <c r="AE366" s="104" t="s">
        <v>32</v>
      </c>
      <c r="AF366" s="104" t="s">
        <v>32</v>
      </c>
      <c r="AG366" s="104" t="s">
        <v>28</v>
      </c>
      <c r="AH366" s="104" t="s">
        <v>32</v>
      </c>
      <c r="AI366" s="119">
        <v>4.4000000000000004</v>
      </c>
      <c r="AJ366" s="104" t="s">
        <v>32</v>
      </c>
    </row>
    <row r="367" spans="2:36" s="144" customFormat="1" ht="20.100000000000001" customHeight="1">
      <c r="B367" s="125">
        <v>362</v>
      </c>
      <c r="C367" s="162" t="s">
        <v>51</v>
      </c>
      <c r="D367" s="145" t="s">
        <v>716</v>
      </c>
      <c r="E367" s="241"/>
      <c r="F367" s="238"/>
      <c r="G367" s="536"/>
      <c r="H367" s="219"/>
      <c r="I367" s="242"/>
      <c r="J367" s="242"/>
      <c r="K367" s="242"/>
      <c r="L367" s="242"/>
      <c r="M367" s="242"/>
      <c r="N367" s="242"/>
      <c r="O367" s="222"/>
      <c r="P367" s="222"/>
      <c r="Q367" s="243"/>
      <c r="R367" s="224"/>
      <c r="S367" s="225"/>
      <c r="T367" s="226"/>
      <c r="U367" s="222"/>
      <c r="V367" s="227"/>
      <c r="W367" s="222"/>
      <c r="X367" s="222"/>
      <c r="Y367" s="222"/>
      <c r="Z367" s="222"/>
      <c r="AA367" s="222"/>
      <c r="AB367" s="222"/>
      <c r="AC367" s="224"/>
      <c r="AD367" s="224"/>
      <c r="AE367" s="224"/>
      <c r="AF367" s="224"/>
      <c r="AG367" s="224"/>
      <c r="AH367" s="224"/>
      <c r="AI367" s="229"/>
      <c r="AJ367" s="224"/>
    </row>
    <row r="368" spans="2:36" s="144" customFormat="1" ht="20.100000000000001" customHeight="1">
      <c r="B368" s="125">
        <v>363</v>
      </c>
      <c r="C368" s="162" t="s">
        <v>51</v>
      </c>
      <c r="D368" s="145" t="s">
        <v>717</v>
      </c>
      <c r="E368" s="241"/>
      <c r="F368" s="238"/>
      <c r="G368" s="536"/>
      <c r="H368" s="219"/>
      <c r="I368" s="242"/>
      <c r="J368" s="242"/>
      <c r="K368" s="242"/>
      <c r="L368" s="242"/>
      <c r="M368" s="242"/>
      <c r="N368" s="242"/>
      <c r="O368" s="222"/>
      <c r="P368" s="222"/>
      <c r="Q368" s="243"/>
      <c r="R368" s="224"/>
      <c r="S368" s="225"/>
      <c r="T368" s="226"/>
      <c r="U368" s="222"/>
      <c r="V368" s="227"/>
      <c r="W368" s="222"/>
      <c r="X368" s="222"/>
      <c r="Y368" s="222"/>
      <c r="Z368" s="222"/>
      <c r="AA368" s="222"/>
      <c r="AB368" s="222"/>
      <c r="AC368" s="224"/>
      <c r="AD368" s="224"/>
      <c r="AE368" s="224"/>
      <c r="AF368" s="224"/>
      <c r="AG368" s="224"/>
      <c r="AH368" s="224"/>
      <c r="AI368" s="229"/>
      <c r="AJ368" s="224"/>
    </row>
    <row r="369" spans="2:36" s="144" customFormat="1" ht="20.100000000000001" customHeight="1">
      <c r="B369" s="125">
        <v>364</v>
      </c>
      <c r="C369" s="162" t="s">
        <v>51</v>
      </c>
      <c r="D369" s="145" t="s">
        <v>718</v>
      </c>
      <c r="E369" s="241"/>
      <c r="F369" s="238"/>
      <c r="G369" s="536"/>
      <c r="H369" s="219"/>
      <c r="I369" s="242"/>
      <c r="J369" s="242"/>
      <c r="K369" s="242"/>
      <c r="L369" s="242"/>
      <c r="M369" s="242"/>
      <c r="N369" s="242"/>
      <c r="O369" s="222"/>
      <c r="P369" s="222"/>
      <c r="Q369" s="243"/>
      <c r="R369" s="224"/>
      <c r="S369" s="225"/>
      <c r="T369" s="226"/>
      <c r="U369" s="222"/>
      <c r="V369" s="227"/>
      <c r="W369" s="222"/>
      <c r="X369" s="222"/>
      <c r="Y369" s="222"/>
      <c r="Z369" s="222"/>
      <c r="AA369" s="222"/>
      <c r="AB369" s="222"/>
      <c r="AC369" s="224"/>
      <c r="AD369" s="224"/>
      <c r="AE369" s="224"/>
      <c r="AF369" s="224"/>
      <c r="AG369" s="224"/>
      <c r="AH369" s="224"/>
      <c r="AI369" s="229"/>
      <c r="AJ369" s="224"/>
    </row>
    <row r="370" spans="2:36" s="144" customFormat="1" ht="20.100000000000001" customHeight="1">
      <c r="B370" s="125">
        <v>365</v>
      </c>
      <c r="C370" s="162" t="s">
        <v>51</v>
      </c>
      <c r="D370" s="145" t="s">
        <v>719</v>
      </c>
      <c r="E370" s="241"/>
      <c r="F370" s="238"/>
      <c r="G370" s="536"/>
      <c r="H370" s="219"/>
      <c r="I370" s="242"/>
      <c r="J370" s="242"/>
      <c r="K370" s="242"/>
      <c r="L370" s="242"/>
      <c r="M370" s="242"/>
      <c r="N370" s="242"/>
      <c r="O370" s="222"/>
      <c r="P370" s="222"/>
      <c r="Q370" s="243"/>
      <c r="R370" s="224"/>
      <c r="S370" s="225"/>
      <c r="T370" s="226"/>
      <c r="U370" s="222"/>
      <c r="V370" s="227"/>
      <c r="W370" s="222"/>
      <c r="X370" s="222"/>
      <c r="Y370" s="222"/>
      <c r="Z370" s="222"/>
      <c r="AA370" s="222"/>
      <c r="AB370" s="222"/>
      <c r="AC370" s="224"/>
      <c r="AD370" s="224"/>
      <c r="AE370" s="224"/>
      <c r="AF370" s="224"/>
      <c r="AG370" s="224"/>
      <c r="AH370" s="224"/>
      <c r="AI370" s="229"/>
      <c r="AJ370" s="224"/>
    </row>
    <row r="371" spans="2:36" s="144" customFormat="1" ht="20.100000000000001" customHeight="1">
      <c r="B371" s="125">
        <v>366</v>
      </c>
      <c r="C371" s="162" t="s">
        <v>51</v>
      </c>
      <c r="D371" s="145" t="s">
        <v>2679</v>
      </c>
      <c r="E371" s="165" t="s">
        <v>505</v>
      </c>
      <c r="F371" s="158">
        <v>615</v>
      </c>
      <c r="G371" s="540">
        <f t="shared" si="6"/>
        <v>3.2520325203252032E-3</v>
      </c>
      <c r="H371" s="59" t="s">
        <v>28</v>
      </c>
      <c r="I371" s="184">
        <v>1</v>
      </c>
      <c r="J371" s="184">
        <v>1</v>
      </c>
      <c r="K371" s="184">
        <v>1</v>
      </c>
      <c r="L371" s="184">
        <v>0</v>
      </c>
      <c r="M371" s="184">
        <v>1</v>
      </c>
      <c r="N371" s="184">
        <v>0</v>
      </c>
      <c r="O371" s="79" t="s">
        <v>32</v>
      </c>
      <c r="P371" s="79" t="s">
        <v>32</v>
      </c>
      <c r="Q371" s="86" t="s">
        <v>32</v>
      </c>
      <c r="R371" s="104" t="s">
        <v>32</v>
      </c>
      <c r="S371" s="105" t="s">
        <v>112</v>
      </c>
      <c r="T371" s="73" t="s">
        <v>79</v>
      </c>
      <c r="U371" s="79">
        <v>15</v>
      </c>
      <c r="V371" s="74" t="s">
        <v>50</v>
      </c>
      <c r="W371" s="79">
        <v>2</v>
      </c>
      <c r="X371" s="79">
        <v>1</v>
      </c>
      <c r="Y371" s="79">
        <v>1</v>
      </c>
      <c r="Z371" s="79">
        <v>0</v>
      </c>
      <c r="AA371" s="79">
        <v>0</v>
      </c>
      <c r="AB371" s="79">
        <v>0</v>
      </c>
      <c r="AC371" s="104" t="s">
        <v>28</v>
      </c>
      <c r="AD371" s="104" t="s">
        <v>32</v>
      </c>
      <c r="AE371" s="104" t="s">
        <v>32</v>
      </c>
      <c r="AF371" s="104" t="s">
        <v>32</v>
      </c>
      <c r="AG371" s="104" t="s">
        <v>32</v>
      </c>
      <c r="AH371" s="104" t="s">
        <v>32</v>
      </c>
      <c r="AI371" s="170" t="s">
        <v>32</v>
      </c>
      <c r="AJ371" s="104" t="s">
        <v>28</v>
      </c>
    </row>
    <row r="372" spans="2:36" s="144" customFormat="1" ht="20.100000000000001" customHeight="1">
      <c r="B372" s="125">
        <v>367</v>
      </c>
      <c r="C372" s="162" t="s">
        <v>51</v>
      </c>
      <c r="D372" s="145" t="s">
        <v>721</v>
      </c>
      <c r="E372" s="241"/>
      <c r="F372" s="238"/>
      <c r="G372" s="536"/>
      <c r="H372" s="219"/>
      <c r="I372" s="242"/>
      <c r="J372" s="242"/>
      <c r="K372" s="242"/>
      <c r="L372" s="242"/>
      <c r="M372" s="242"/>
      <c r="N372" s="242"/>
      <c r="O372" s="222"/>
      <c r="P372" s="222"/>
      <c r="Q372" s="243"/>
      <c r="R372" s="224"/>
      <c r="S372" s="260"/>
      <c r="T372" s="226"/>
      <c r="U372" s="222"/>
      <c r="V372" s="227"/>
      <c r="W372" s="222"/>
      <c r="X372" s="222"/>
      <c r="Y372" s="222"/>
      <c r="Z372" s="222"/>
      <c r="AA372" s="222"/>
      <c r="AB372" s="222"/>
      <c r="AC372" s="224"/>
      <c r="AD372" s="224"/>
      <c r="AE372" s="224"/>
      <c r="AF372" s="224"/>
      <c r="AG372" s="224"/>
      <c r="AH372" s="224"/>
      <c r="AI372" s="415"/>
      <c r="AJ372" s="224"/>
    </row>
    <row r="373" spans="2:36" s="144" customFormat="1" ht="20.100000000000001" customHeight="1">
      <c r="B373" s="125">
        <v>368</v>
      </c>
      <c r="C373" s="162" t="s">
        <v>51</v>
      </c>
      <c r="D373" s="145" t="s">
        <v>722</v>
      </c>
      <c r="E373" s="165" t="s">
        <v>723</v>
      </c>
      <c r="F373" s="158">
        <v>14451</v>
      </c>
      <c r="G373" s="540">
        <f t="shared" si="6"/>
        <v>6.9199363365857029E-5</v>
      </c>
      <c r="H373" s="59" t="s">
        <v>28</v>
      </c>
      <c r="I373" s="184">
        <v>1</v>
      </c>
      <c r="J373" s="184">
        <v>1</v>
      </c>
      <c r="K373" s="184">
        <v>1</v>
      </c>
      <c r="L373" s="184">
        <v>0</v>
      </c>
      <c r="M373" s="184">
        <v>1</v>
      </c>
      <c r="N373" s="184">
        <v>0</v>
      </c>
      <c r="O373" s="79" t="s">
        <v>32</v>
      </c>
      <c r="P373" s="79" t="s">
        <v>32</v>
      </c>
      <c r="Q373" s="86" t="s">
        <v>32</v>
      </c>
      <c r="R373" s="104" t="s">
        <v>32</v>
      </c>
      <c r="S373" s="105" t="s">
        <v>112</v>
      </c>
      <c r="T373" s="73" t="s">
        <v>3359</v>
      </c>
      <c r="U373" s="79">
        <v>40</v>
      </c>
      <c r="V373" s="74" t="s">
        <v>270</v>
      </c>
      <c r="W373" s="79">
        <v>1</v>
      </c>
      <c r="X373" s="79">
        <v>1</v>
      </c>
      <c r="Y373" s="79">
        <v>0</v>
      </c>
      <c r="Z373" s="79">
        <v>0</v>
      </c>
      <c r="AA373" s="79">
        <v>0</v>
      </c>
      <c r="AB373" s="79">
        <v>0</v>
      </c>
      <c r="AC373" s="104" t="s">
        <v>28</v>
      </c>
      <c r="AD373" s="104" t="s">
        <v>32</v>
      </c>
      <c r="AE373" s="104" t="s">
        <v>32</v>
      </c>
      <c r="AF373" s="104" t="s">
        <v>32</v>
      </c>
      <c r="AG373" s="104" t="s">
        <v>28</v>
      </c>
      <c r="AH373" s="104" t="s">
        <v>28</v>
      </c>
      <c r="AI373" s="170" t="s">
        <v>32</v>
      </c>
      <c r="AJ373" s="104" t="s">
        <v>28</v>
      </c>
    </row>
    <row r="374" spans="2:36" s="144" customFormat="1" ht="20.100000000000001" customHeight="1">
      <c r="B374" s="125">
        <v>369</v>
      </c>
      <c r="C374" s="162" t="s">
        <v>51</v>
      </c>
      <c r="D374" s="145" t="s">
        <v>724</v>
      </c>
      <c r="E374" s="241"/>
      <c r="F374" s="238"/>
      <c r="G374" s="536"/>
      <c r="H374" s="219"/>
      <c r="I374" s="242"/>
      <c r="J374" s="242"/>
      <c r="K374" s="242"/>
      <c r="L374" s="242"/>
      <c r="M374" s="242"/>
      <c r="N374" s="242"/>
      <c r="O374" s="222"/>
      <c r="P374" s="222"/>
      <c r="Q374" s="243"/>
      <c r="R374" s="224"/>
      <c r="S374" s="225"/>
      <c r="T374" s="226"/>
      <c r="U374" s="222"/>
      <c r="V374" s="227"/>
      <c r="W374" s="222"/>
      <c r="X374" s="222"/>
      <c r="Y374" s="222"/>
      <c r="Z374" s="222"/>
      <c r="AA374" s="222"/>
      <c r="AB374" s="222"/>
      <c r="AC374" s="224"/>
      <c r="AD374" s="224"/>
      <c r="AE374" s="224"/>
      <c r="AF374" s="224"/>
      <c r="AG374" s="224"/>
      <c r="AH374" s="224"/>
      <c r="AI374" s="229"/>
      <c r="AJ374" s="224"/>
    </row>
    <row r="375" spans="2:36" s="144" customFormat="1" ht="20.100000000000001" customHeight="1">
      <c r="B375" s="125">
        <v>370</v>
      </c>
      <c r="C375" s="162" t="s">
        <v>51</v>
      </c>
      <c r="D375" s="145" t="s">
        <v>725</v>
      </c>
      <c r="E375" s="241"/>
      <c r="F375" s="238"/>
      <c r="G375" s="536"/>
      <c r="H375" s="219"/>
      <c r="I375" s="242"/>
      <c r="J375" s="242"/>
      <c r="K375" s="242"/>
      <c r="L375" s="242"/>
      <c r="M375" s="242"/>
      <c r="N375" s="242"/>
      <c r="O375" s="222"/>
      <c r="P375" s="222"/>
      <c r="Q375" s="243"/>
      <c r="R375" s="224"/>
      <c r="S375" s="225"/>
      <c r="T375" s="226"/>
      <c r="U375" s="222"/>
      <c r="V375" s="227"/>
      <c r="W375" s="222"/>
      <c r="X375" s="222"/>
      <c r="Y375" s="222"/>
      <c r="Z375" s="222"/>
      <c r="AA375" s="222"/>
      <c r="AB375" s="222"/>
      <c r="AC375" s="224"/>
      <c r="AD375" s="224"/>
      <c r="AE375" s="224"/>
      <c r="AF375" s="224"/>
      <c r="AG375" s="224"/>
      <c r="AH375" s="224"/>
      <c r="AI375" s="229"/>
      <c r="AJ375" s="224"/>
    </row>
    <row r="376" spans="2:36" s="144" customFormat="1" ht="20.100000000000001" customHeight="1">
      <c r="B376" s="125">
        <v>371</v>
      </c>
      <c r="C376" s="162" t="s">
        <v>51</v>
      </c>
      <c r="D376" s="145" t="s">
        <v>726</v>
      </c>
      <c r="E376" s="447"/>
      <c r="F376" s="158">
        <v>3311</v>
      </c>
      <c r="G376" s="422" t="str">
        <f t="shared" si="6"/>
        <v/>
      </c>
      <c r="H376" s="59" t="s">
        <v>2676</v>
      </c>
      <c r="I376" s="184">
        <v>1</v>
      </c>
      <c r="J376" s="184">
        <v>1</v>
      </c>
      <c r="K376" s="184">
        <v>0</v>
      </c>
      <c r="L376" s="279"/>
      <c r="M376" s="279"/>
      <c r="N376" s="279"/>
      <c r="O376" s="280"/>
      <c r="P376" s="280"/>
      <c r="Q376" s="86" t="s">
        <v>171</v>
      </c>
      <c r="R376" s="281"/>
      <c r="S376" s="276"/>
      <c r="T376" s="283"/>
      <c r="U376" s="280"/>
      <c r="V376" s="284"/>
      <c r="W376" s="280"/>
      <c r="X376" s="280"/>
      <c r="Y376" s="280"/>
      <c r="Z376" s="280"/>
      <c r="AA376" s="280"/>
      <c r="AB376" s="280"/>
      <c r="AC376" s="281"/>
      <c r="AD376" s="281"/>
      <c r="AE376" s="281"/>
      <c r="AF376" s="281"/>
      <c r="AG376" s="281"/>
      <c r="AH376" s="281"/>
      <c r="AI376" s="285"/>
      <c r="AJ376" s="281"/>
    </row>
    <row r="377" spans="2:36" s="144" customFormat="1" ht="20.100000000000001" customHeight="1">
      <c r="B377" s="125">
        <v>372</v>
      </c>
      <c r="C377" s="162" t="s">
        <v>51</v>
      </c>
      <c r="D377" s="145" t="s">
        <v>727</v>
      </c>
      <c r="E377" s="241"/>
      <c r="F377" s="238"/>
      <c r="G377" s="536" t="str">
        <f t="shared" si="6"/>
        <v/>
      </c>
      <c r="H377" s="219"/>
      <c r="I377" s="242"/>
      <c r="J377" s="242"/>
      <c r="K377" s="242"/>
      <c r="L377" s="242"/>
      <c r="M377" s="242"/>
      <c r="N377" s="242"/>
      <c r="O377" s="222"/>
      <c r="P377" s="222"/>
      <c r="Q377" s="243"/>
      <c r="R377" s="224"/>
      <c r="S377" s="225"/>
      <c r="T377" s="226"/>
      <c r="U377" s="222"/>
      <c r="V377" s="227"/>
      <c r="W377" s="222"/>
      <c r="X377" s="222"/>
      <c r="Y377" s="222"/>
      <c r="Z377" s="222"/>
      <c r="AA377" s="222"/>
      <c r="AB377" s="222"/>
      <c r="AC377" s="224"/>
      <c r="AD377" s="224"/>
      <c r="AE377" s="224"/>
      <c r="AF377" s="224"/>
      <c r="AG377" s="224"/>
      <c r="AH377" s="224"/>
      <c r="AI377" s="229"/>
      <c r="AJ377" s="224"/>
    </row>
    <row r="378" spans="2:36" s="144" customFormat="1" ht="20.100000000000001" customHeight="1">
      <c r="B378" s="125">
        <v>373</v>
      </c>
      <c r="C378" s="162" t="s">
        <v>51</v>
      </c>
      <c r="D378" s="145" t="s">
        <v>728</v>
      </c>
      <c r="E378" s="241"/>
      <c r="F378" s="238"/>
      <c r="G378" s="536" t="str">
        <f t="shared" si="6"/>
        <v/>
      </c>
      <c r="H378" s="219"/>
      <c r="I378" s="242"/>
      <c r="J378" s="242"/>
      <c r="K378" s="242"/>
      <c r="L378" s="242"/>
      <c r="M378" s="242"/>
      <c r="N378" s="242"/>
      <c r="O378" s="222"/>
      <c r="P378" s="222"/>
      <c r="Q378" s="243"/>
      <c r="R378" s="224"/>
      <c r="S378" s="225"/>
      <c r="T378" s="226"/>
      <c r="U378" s="222"/>
      <c r="V378" s="227"/>
      <c r="W378" s="222"/>
      <c r="X378" s="222"/>
      <c r="Y378" s="222"/>
      <c r="Z378" s="222"/>
      <c r="AA378" s="222"/>
      <c r="AB378" s="222"/>
      <c r="AC378" s="224"/>
      <c r="AD378" s="224"/>
      <c r="AE378" s="224"/>
      <c r="AF378" s="224"/>
      <c r="AG378" s="224"/>
      <c r="AH378" s="224"/>
      <c r="AI378" s="229"/>
      <c r="AJ378" s="224"/>
    </row>
    <row r="379" spans="2:36" s="144" customFormat="1" ht="20.100000000000001" customHeight="1">
      <c r="B379" s="125">
        <v>374</v>
      </c>
      <c r="C379" s="162" t="s">
        <v>51</v>
      </c>
      <c r="D379" s="145" t="s">
        <v>729</v>
      </c>
      <c r="E379" s="241"/>
      <c r="F379" s="238"/>
      <c r="G379" s="536" t="str">
        <f t="shared" si="6"/>
        <v/>
      </c>
      <c r="H379" s="219"/>
      <c r="I379" s="242"/>
      <c r="J379" s="242"/>
      <c r="K379" s="242"/>
      <c r="L379" s="242"/>
      <c r="M379" s="242"/>
      <c r="N379" s="242"/>
      <c r="O379" s="222"/>
      <c r="P379" s="222"/>
      <c r="Q379" s="243"/>
      <c r="R379" s="224"/>
      <c r="S379" s="225"/>
      <c r="T379" s="226"/>
      <c r="U379" s="222"/>
      <c r="V379" s="227"/>
      <c r="W379" s="222"/>
      <c r="X379" s="222"/>
      <c r="Y379" s="222"/>
      <c r="Z379" s="222"/>
      <c r="AA379" s="222"/>
      <c r="AB379" s="222"/>
      <c r="AC379" s="224"/>
      <c r="AD379" s="224"/>
      <c r="AE379" s="224"/>
      <c r="AF379" s="224"/>
      <c r="AG379" s="224"/>
      <c r="AH379" s="224"/>
      <c r="AI379" s="229"/>
      <c r="AJ379" s="224"/>
    </row>
    <row r="380" spans="2:36" s="144" customFormat="1" ht="20.100000000000001" customHeight="1">
      <c r="B380" s="125">
        <v>375</v>
      </c>
      <c r="C380" s="162" t="s">
        <v>51</v>
      </c>
      <c r="D380" s="145" t="s">
        <v>730</v>
      </c>
      <c r="E380" s="241"/>
      <c r="F380" s="238"/>
      <c r="G380" s="536" t="str">
        <f t="shared" si="6"/>
        <v/>
      </c>
      <c r="H380" s="219"/>
      <c r="I380" s="242"/>
      <c r="J380" s="242"/>
      <c r="K380" s="242"/>
      <c r="L380" s="242"/>
      <c r="M380" s="242"/>
      <c r="N380" s="242"/>
      <c r="O380" s="222"/>
      <c r="P380" s="222"/>
      <c r="Q380" s="243"/>
      <c r="R380" s="224"/>
      <c r="S380" s="225"/>
      <c r="T380" s="226"/>
      <c r="U380" s="222"/>
      <c r="V380" s="227"/>
      <c r="W380" s="222"/>
      <c r="X380" s="222"/>
      <c r="Y380" s="222"/>
      <c r="Z380" s="222"/>
      <c r="AA380" s="222"/>
      <c r="AB380" s="222"/>
      <c r="AC380" s="224"/>
      <c r="AD380" s="224"/>
      <c r="AE380" s="224"/>
      <c r="AF380" s="224"/>
      <c r="AG380" s="224"/>
      <c r="AH380" s="224"/>
      <c r="AI380" s="229"/>
      <c r="AJ380" s="224"/>
    </row>
    <row r="381" spans="2:36" s="144" customFormat="1" ht="20.100000000000001" customHeight="1">
      <c r="B381" s="125">
        <v>376</v>
      </c>
      <c r="C381" s="162" t="s">
        <v>51</v>
      </c>
      <c r="D381" s="145" t="s">
        <v>731</v>
      </c>
      <c r="E381" s="165" t="s">
        <v>505</v>
      </c>
      <c r="F381" s="158">
        <v>1452</v>
      </c>
      <c r="G381" s="540">
        <f t="shared" si="6"/>
        <v>6.8870523415977963E-4</v>
      </c>
      <c r="H381" s="59" t="s">
        <v>28</v>
      </c>
      <c r="I381" s="184">
        <v>1</v>
      </c>
      <c r="J381" s="184">
        <v>1</v>
      </c>
      <c r="K381" s="184">
        <v>1</v>
      </c>
      <c r="L381" s="184">
        <v>1</v>
      </c>
      <c r="M381" s="184">
        <v>0</v>
      </c>
      <c r="N381" s="184">
        <v>0</v>
      </c>
      <c r="O381" s="79" t="s">
        <v>32</v>
      </c>
      <c r="P381" s="79" t="s">
        <v>32</v>
      </c>
      <c r="Q381" s="86" t="s">
        <v>32</v>
      </c>
      <c r="R381" s="104" t="s">
        <v>28</v>
      </c>
      <c r="S381" s="105" t="s">
        <v>2834</v>
      </c>
      <c r="T381" s="73" t="s">
        <v>170</v>
      </c>
      <c r="U381" s="79">
        <v>10</v>
      </c>
      <c r="V381" s="74" t="s">
        <v>50</v>
      </c>
      <c r="W381" s="79">
        <v>1</v>
      </c>
      <c r="X381" s="79">
        <v>0</v>
      </c>
      <c r="Y381" s="79">
        <v>1</v>
      </c>
      <c r="Z381" s="79">
        <v>0</v>
      </c>
      <c r="AA381" s="79">
        <v>0</v>
      </c>
      <c r="AB381" s="79">
        <v>0</v>
      </c>
      <c r="AC381" s="104" t="s">
        <v>28</v>
      </c>
      <c r="AD381" s="104" t="s">
        <v>32</v>
      </c>
      <c r="AE381" s="104" t="s">
        <v>32</v>
      </c>
      <c r="AF381" s="104" t="s">
        <v>28</v>
      </c>
      <c r="AG381" s="104" t="s">
        <v>28</v>
      </c>
      <c r="AH381" s="104" t="s">
        <v>28</v>
      </c>
      <c r="AI381" s="119">
        <v>2.6</v>
      </c>
      <c r="AJ381" s="104" t="s">
        <v>28</v>
      </c>
    </row>
    <row r="382" spans="2:36" s="144" customFormat="1" ht="20.100000000000001" customHeight="1">
      <c r="B382" s="125">
        <v>377</v>
      </c>
      <c r="C382" s="162" t="s">
        <v>51</v>
      </c>
      <c r="D382" s="145" t="s">
        <v>676</v>
      </c>
      <c r="E382" s="241"/>
      <c r="F382" s="238"/>
      <c r="G382" s="536" t="str">
        <f t="shared" si="6"/>
        <v/>
      </c>
      <c r="H382" s="219"/>
      <c r="I382" s="242"/>
      <c r="J382" s="242"/>
      <c r="K382" s="242"/>
      <c r="L382" s="242"/>
      <c r="M382" s="242"/>
      <c r="N382" s="242"/>
      <c r="O382" s="222"/>
      <c r="P382" s="222"/>
      <c r="Q382" s="243"/>
      <c r="R382" s="224"/>
      <c r="S382" s="225"/>
      <c r="T382" s="226"/>
      <c r="U382" s="222"/>
      <c r="V382" s="227"/>
      <c r="W382" s="222"/>
      <c r="X382" s="222"/>
      <c r="Y382" s="222"/>
      <c r="Z382" s="222"/>
      <c r="AA382" s="222"/>
      <c r="AB382" s="222"/>
      <c r="AC382" s="224"/>
      <c r="AD382" s="224"/>
      <c r="AE382" s="224"/>
      <c r="AF382" s="224"/>
      <c r="AG382" s="224"/>
      <c r="AH382" s="224"/>
      <c r="AI382" s="229"/>
      <c r="AJ382" s="224"/>
    </row>
    <row r="383" spans="2:36" s="144" customFormat="1" ht="20.100000000000001" customHeight="1">
      <c r="B383" s="125">
        <v>378</v>
      </c>
      <c r="C383" s="162" t="s">
        <v>51</v>
      </c>
      <c r="D383" s="145" t="s">
        <v>732</v>
      </c>
      <c r="E383" s="241"/>
      <c r="F383" s="238"/>
      <c r="G383" s="536" t="str">
        <f t="shared" si="6"/>
        <v/>
      </c>
      <c r="H383" s="219"/>
      <c r="I383" s="242"/>
      <c r="J383" s="242"/>
      <c r="K383" s="242"/>
      <c r="L383" s="242"/>
      <c r="M383" s="242"/>
      <c r="N383" s="242"/>
      <c r="O383" s="222"/>
      <c r="P383" s="222"/>
      <c r="Q383" s="243"/>
      <c r="R383" s="224"/>
      <c r="S383" s="225"/>
      <c r="T383" s="226"/>
      <c r="U383" s="222"/>
      <c r="V383" s="227"/>
      <c r="W383" s="222"/>
      <c r="X383" s="222"/>
      <c r="Y383" s="222"/>
      <c r="Z383" s="222"/>
      <c r="AA383" s="222"/>
      <c r="AB383" s="222"/>
      <c r="AC383" s="224"/>
      <c r="AD383" s="224"/>
      <c r="AE383" s="224"/>
      <c r="AF383" s="224"/>
      <c r="AG383" s="224"/>
      <c r="AH383" s="224"/>
      <c r="AI383" s="229"/>
      <c r="AJ383" s="224"/>
    </row>
    <row r="384" spans="2:36" s="144" customFormat="1" ht="20.100000000000001" customHeight="1">
      <c r="B384" s="125">
        <v>379</v>
      </c>
      <c r="C384" s="162" t="s">
        <v>51</v>
      </c>
      <c r="D384" s="145" t="s">
        <v>733</v>
      </c>
      <c r="E384" s="241"/>
      <c r="F384" s="238"/>
      <c r="G384" s="536" t="str">
        <f t="shared" si="6"/>
        <v/>
      </c>
      <c r="H384" s="219"/>
      <c r="I384" s="242"/>
      <c r="J384" s="242"/>
      <c r="K384" s="242"/>
      <c r="L384" s="242"/>
      <c r="M384" s="242"/>
      <c r="N384" s="242"/>
      <c r="O384" s="222"/>
      <c r="P384" s="222"/>
      <c r="Q384" s="243"/>
      <c r="R384" s="224"/>
      <c r="S384" s="225"/>
      <c r="T384" s="226"/>
      <c r="U384" s="222"/>
      <c r="V384" s="227"/>
      <c r="W384" s="222"/>
      <c r="X384" s="222"/>
      <c r="Y384" s="222"/>
      <c r="Z384" s="222"/>
      <c r="AA384" s="222"/>
      <c r="AB384" s="222"/>
      <c r="AC384" s="224"/>
      <c r="AD384" s="224"/>
      <c r="AE384" s="224"/>
      <c r="AF384" s="224"/>
      <c r="AG384" s="224"/>
      <c r="AH384" s="224"/>
      <c r="AI384" s="229"/>
      <c r="AJ384" s="224"/>
    </row>
    <row r="385" spans="2:36" s="144" customFormat="1" ht="20.100000000000001" customHeight="1">
      <c r="B385" s="125">
        <v>380</v>
      </c>
      <c r="C385" s="162" t="s">
        <v>51</v>
      </c>
      <c r="D385" s="145" t="s">
        <v>734</v>
      </c>
      <c r="E385" s="241"/>
      <c r="F385" s="238"/>
      <c r="G385" s="536"/>
      <c r="H385" s="219"/>
      <c r="I385" s="242"/>
      <c r="J385" s="242"/>
      <c r="K385" s="242"/>
      <c r="L385" s="242"/>
      <c r="M385" s="242"/>
      <c r="N385" s="242"/>
      <c r="O385" s="222"/>
      <c r="P385" s="222"/>
      <c r="Q385" s="243"/>
      <c r="R385" s="224"/>
      <c r="S385" s="445"/>
      <c r="T385" s="226"/>
      <c r="U385" s="222"/>
      <c r="V385" s="227"/>
      <c r="W385" s="222"/>
      <c r="X385" s="222"/>
      <c r="Y385" s="222"/>
      <c r="Z385" s="222"/>
      <c r="AA385" s="222"/>
      <c r="AB385" s="222"/>
      <c r="AC385" s="224"/>
      <c r="AD385" s="224"/>
      <c r="AE385" s="224"/>
      <c r="AF385" s="224"/>
      <c r="AG385" s="224"/>
      <c r="AH385" s="224"/>
      <c r="AI385" s="415"/>
      <c r="AJ385" s="224"/>
    </row>
    <row r="386" spans="2:36" s="144" customFormat="1" ht="20.100000000000001" customHeight="1">
      <c r="B386" s="125">
        <v>381</v>
      </c>
      <c r="C386" s="162" t="s">
        <v>51</v>
      </c>
      <c r="D386" s="145" t="s">
        <v>735</v>
      </c>
      <c r="E386" s="241"/>
      <c r="F386" s="238"/>
      <c r="G386" s="536" t="str">
        <f t="shared" si="6"/>
        <v/>
      </c>
      <c r="H386" s="219"/>
      <c r="I386" s="242"/>
      <c r="J386" s="242"/>
      <c r="K386" s="242"/>
      <c r="L386" s="242"/>
      <c r="M386" s="242"/>
      <c r="N386" s="242"/>
      <c r="O386" s="222"/>
      <c r="P386" s="222"/>
      <c r="Q386" s="243"/>
      <c r="R386" s="224"/>
      <c r="S386" s="225"/>
      <c r="T386" s="226"/>
      <c r="U386" s="222"/>
      <c r="V386" s="227"/>
      <c r="W386" s="222"/>
      <c r="X386" s="222"/>
      <c r="Y386" s="222"/>
      <c r="Z386" s="222"/>
      <c r="AA386" s="222"/>
      <c r="AB386" s="222"/>
      <c r="AC386" s="224"/>
      <c r="AD386" s="224"/>
      <c r="AE386" s="224"/>
      <c r="AF386" s="224"/>
      <c r="AG386" s="224"/>
      <c r="AH386" s="224"/>
      <c r="AI386" s="229"/>
      <c r="AJ386" s="224"/>
    </row>
    <row r="387" spans="2:36" s="144" customFormat="1" ht="20.100000000000001" customHeight="1">
      <c r="B387" s="125">
        <v>382</v>
      </c>
      <c r="C387" s="162" t="s">
        <v>51</v>
      </c>
      <c r="D387" s="145" t="s">
        <v>736</v>
      </c>
      <c r="E387" s="241"/>
      <c r="F387" s="238"/>
      <c r="G387" s="536" t="str">
        <f t="shared" si="6"/>
        <v/>
      </c>
      <c r="H387" s="219"/>
      <c r="I387" s="242"/>
      <c r="J387" s="242"/>
      <c r="K387" s="242"/>
      <c r="L387" s="242"/>
      <c r="M387" s="242"/>
      <c r="N387" s="242"/>
      <c r="O387" s="222"/>
      <c r="P387" s="222"/>
      <c r="Q387" s="243"/>
      <c r="R387" s="224"/>
      <c r="S387" s="225"/>
      <c r="T387" s="226"/>
      <c r="U387" s="222"/>
      <c r="V387" s="227"/>
      <c r="W387" s="222"/>
      <c r="X387" s="222"/>
      <c r="Y387" s="222"/>
      <c r="Z387" s="222"/>
      <c r="AA387" s="222"/>
      <c r="AB387" s="222"/>
      <c r="AC387" s="224"/>
      <c r="AD387" s="224"/>
      <c r="AE387" s="224"/>
      <c r="AF387" s="224"/>
      <c r="AG387" s="224"/>
      <c r="AH387" s="224"/>
      <c r="AI387" s="229"/>
      <c r="AJ387" s="224"/>
    </row>
    <row r="388" spans="2:36" s="144" customFormat="1" ht="20.100000000000001" customHeight="1">
      <c r="B388" s="125">
        <v>383</v>
      </c>
      <c r="C388" s="162" t="s">
        <v>51</v>
      </c>
      <c r="D388" s="145" t="s">
        <v>737</v>
      </c>
      <c r="E388" s="165" t="s">
        <v>738</v>
      </c>
      <c r="F388" s="158">
        <v>17287</v>
      </c>
      <c r="G388" s="540">
        <f t="shared" si="6"/>
        <v>5.7846937004685601E-5</v>
      </c>
      <c r="H388" s="59" t="s">
        <v>28</v>
      </c>
      <c r="I388" s="184">
        <v>1</v>
      </c>
      <c r="J388" s="184">
        <v>1</v>
      </c>
      <c r="K388" s="184">
        <v>1</v>
      </c>
      <c r="L388" s="184">
        <v>0</v>
      </c>
      <c r="M388" s="184">
        <v>1</v>
      </c>
      <c r="N388" s="184">
        <v>0</v>
      </c>
      <c r="O388" s="79" t="s">
        <v>32</v>
      </c>
      <c r="P388" s="79" t="s">
        <v>32</v>
      </c>
      <c r="Q388" s="86" t="s">
        <v>32</v>
      </c>
      <c r="R388" s="104" t="s">
        <v>32</v>
      </c>
      <c r="S388" s="105" t="s">
        <v>112</v>
      </c>
      <c r="T388" s="73" t="s">
        <v>37</v>
      </c>
      <c r="U388" s="79">
        <v>10</v>
      </c>
      <c r="V388" s="74" t="s">
        <v>112</v>
      </c>
      <c r="W388" s="79">
        <v>1</v>
      </c>
      <c r="X388" s="79">
        <v>0</v>
      </c>
      <c r="Y388" s="79">
        <v>1</v>
      </c>
      <c r="Z388" s="79">
        <v>0</v>
      </c>
      <c r="AA388" s="79">
        <v>0</v>
      </c>
      <c r="AB388" s="79">
        <v>0</v>
      </c>
      <c r="AC388" s="104" t="s">
        <v>28</v>
      </c>
      <c r="AD388" s="104" t="s">
        <v>28</v>
      </c>
      <c r="AE388" s="104" t="s">
        <v>32</v>
      </c>
      <c r="AF388" s="104" t="s">
        <v>32</v>
      </c>
      <c r="AG388" s="104" t="s">
        <v>28</v>
      </c>
      <c r="AH388" s="104" t="s">
        <v>32</v>
      </c>
      <c r="AI388" s="119">
        <v>11.8</v>
      </c>
      <c r="AJ388" s="104" t="s">
        <v>28</v>
      </c>
    </row>
    <row r="389" spans="2:36" s="144" customFormat="1" ht="20.100000000000001" customHeight="1">
      <c r="B389" s="125">
        <v>384</v>
      </c>
      <c r="C389" s="162" t="s">
        <v>51</v>
      </c>
      <c r="D389" s="145" t="s">
        <v>739</v>
      </c>
      <c r="E389" s="165" t="s">
        <v>740</v>
      </c>
      <c r="F389" s="158">
        <v>13343</v>
      </c>
      <c r="G389" s="540">
        <f t="shared" si="6"/>
        <v>2.9978265757325936E-4</v>
      </c>
      <c r="H389" s="59" t="s">
        <v>28</v>
      </c>
      <c r="I389" s="184">
        <v>1</v>
      </c>
      <c r="J389" s="184">
        <v>1</v>
      </c>
      <c r="K389" s="184">
        <v>1</v>
      </c>
      <c r="L389" s="184">
        <v>1</v>
      </c>
      <c r="M389" s="184">
        <v>0</v>
      </c>
      <c r="N389" s="184">
        <v>0</v>
      </c>
      <c r="O389" s="79" t="s">
        <v>32</v>
      </c>
      <c r="P389" s="79" t="s">
        <v>32</v>
      </c>
      <c r="Q389" s="86" t="s">
        <v>32</v>
      </c>
      <c r="R389" s="104" t="s">
        <v>32</v>
      </c>
      <c r="S389" s="105" t="s">
        <v>112</v>
      </c>
      <c r="T389" s="73" t="s">
        <v>37</v>
      </c>
      <c r="U389" s="79">
        <v>20</v>
      </c>
      <c r="V389" s="74" t="s">
        <v>79</v>
      </c>
      <c r="W389" s="79">
        <v>4</v>
      </c>
      <c r="X389" s="79">
        <v>3</v>
      </c>
      <c r="Y389" s="79">
        <v>1</v>
      </c>
      <c r="Z389" s="79">
        <v>0</v>
      </c>
      <c r="AA389" s="79">
        <v>0</v>
      </c>
      <c r="AB389" s="79">
        <v>0</v>
      </c>
      <c r="AC389" s="104" t="s">
        <v>28</v>
      </c>
      <c r="AD389" s="104" t="s">
        <v>32</v>
      </c>
      <c r="AE389" s="104" t="s">
        <v>32</v>
      </c>
      <c r="AF389" s="104" t="s">
        <v>32</v>
      </c>
      <c r="AG389" s="104" t="s">
        <v>28</v>
      </c>
      <c r="AH389" s="104" t="s">
        <v>28</v>
      </c>
      <c r="AI389" s="119">
        <v>14.9</v>
      </c>
      <c r="AJ389" s="104" t="s">
        <v>28</v>
      </c>
    </row>
    <row r="390" spans="2:36" s="144" customFormat="1" ht="20.100000000000001" customHeight="1">
      <c r="B390" s="125">
        <v>385</v>
      </c>
      <c r="C390" s="162" t="s">
        <v>51</v>
      </c>
      <c r="D390" s="145" t="s">
        <v>741</v>
      </c>
      <c r="E390" s="241"/>
      <c r="F390" s="238"/>
      <c r="G390" s="536" t="str">
        <f t="shared" si="6"/>
        <v/>
      </c>
      <c r="H390" s="219"/>
      <c r="I390" s="242"/>
      <c r="J390" s="242"/>
      <c r="K390" s="242"/>
      <c r="L390" s="242"/>
      <c r="M390" s="242"/>
      <c r="N390" s="242"/>
      <c r="O390" s="222"/>
      <c r="P390" s="222"/>
      <c r="Q390" s="243"/>
      <c r="R390" s="224"/>
      <c r="S390" s="260"/>
      <c r="T390" s="226"/>
      <c r="U390" s="222"/>
      <c r="V390" s="227"/>
      <c r="W390" s="222"/>
      <c r="X390" s="222"/>
      <c r="Y390" s="222"/>
      <c r="Z390" s="222"/>
      <c r="AA390" s="222"/>
      <c r="AB390" s="222"/>
      <c r="AC390" s="224"/>
      <c r="AD390" s="224"/>
      <c r="AE390" s="224"/>
      <c r="AF390" s="224"/>
      <c r="AG390" s="224"/>
      <c r="AH390" s="224"/>
      <c r="AI390" s="229"/>
      <c r="AJ390" s="224"/>
    </row>
    <row r="391" spans="2:36" s="144" customFormat="1" ht="20.100000000000001" customHeight="1">
      <c r="B391" s="125">
        <v>386</v>
      </c>
      <c r="C391" s="162" t="s">
        <v>51</v>
      </c>
      <c r="D391" s="145" t="s">
        <v>742</v>
      </c>
      <c r="E391" s="413"/>
      <c r="F391" s="238"/>
      <c r="G391" s="536" t="str">
        <f t="shared" si="6"/>
        <v/>
      </c>
      <c r="H391" s="219"/>
      <c r="I391" s="414"/>
      <c r="J391" s="414"/>
      <c r="K391" s="414"/>
      <c r="L391" s="414"/>
      <c r="M391" s="414"/>
      <c r="N391" s="414"/>
      <c r="O391" s="222"/>
      <c r="P391" s="222"/>
      <c r="Q391" s="223"/>
      <c r="R391" s="224"/>
      <c r="S391" s="225"/>
      <c r="T391" s="226"/>
      <c r="U391" s="222"/>
      <c r="V391" s="227"/>
      <c r="W391" s="222"/>
      <c r="X391" s="222"/>
      <c r="Y391" s="222"/>
      <c r="Z391" s="222"/>
      <c r="AA391" s="222"/>
      <c r="AB391" s="222"/>
      <c r="AC391" s="224"/>
      <c r="AD391" s="224"/>
      <c r="AE391" s="224"/>
      <c r="AF391" s="224"/>
      <c r="AG391" s="224"/>
      <c r="AH391" s="224"/>
      <c r="AI391" s="415"/>
      <c r="AJ391" s="224"/>
    </row>
    <row r="392" spans="2:36" s="144" customFormat="1" ht="20.100000000000001" customHeight="1">
      <c r="B392" s="125">
        <v>387</v>
      </c>
      <c r="C392" s="162" t="s">
        <v>51</v>
      </c>
      <c r="D392" s="145" t="s">
        <v>743</v>
      </c>
      <c r="E392" s="413"/>
      <c r="F392" s="238"/>
      <c r="G392" s="536" t="str">
        <f t="shared" si="6"/>
        <v/>
      </c>
      <c r="H392" s="219"/>
      <c r="I392" s="414"/>
      <c r="J392" s="414"/>
      <c r="K392" s="414"/>
      <c r="L392" s="414"/>
      <c r="M392" s="414"/>
      <c r="N392" s="414"/>
      <c r="O392" s="222"/>
      <c r="P392" s="222"/>
      <c r="Q392" s="223"/>
      <c r="R392" s="224"/>
      <c r="S392" s="225"/>
      <c r="T392" s="226"/>
      <c r="U392" s="222"/>
      <c r="V392" s="227"/>
      <c r="W392" s="222"/>
      <c r="X392" s="222"/>
      <c r="Y392" s="222"/>
      <c r="Z392" s="222"/>
      <c r="AA392" s="222"/>
      <c r="AB392" s="222"/>
      <c r="AC392" s="224"/>
      <c r="AD392" s="224"/>
      <c r="AE392" s="224"/>
      <c r="AF392" s="224"/>
      <c r="AG392" s="224"/>
      <c r="AH392" s="224"/>
      <c r="AI392" s="229"/>
      <c r="AJ392" s="224"/>
    </row>
    <row r="393" spans="2:36" s="144" customFormat="1" ht="20.100000000000001" customHeight="1">
      <c r="B393" s="125">
        <v>388</v>
      </c>
      <c r="C393" s="162" t="s">
        <v>51</v>
      </c>
      <c r="D393" s="145" t="s">
        <v>744</v>
      </c>
      <c r="E393" s="165" t="s">
        <v>745</v>
      </c>
      <c r="F393" s="158">
        <v>14644</v>
      </c>
      <c r="G393" s="540">
        <f t="shared" si="6"/>
        <v>6.8287353182190652E-5</v>
      </c>
      <c r="H393" s="59" t="s">
        <v>28</v>
      </c>
      <c r="I393" s="184">
        <v>1</v>
      </c>
      <c r="J393" s="184">
        <v>1</v>
      </c>
      <c r="K393" s="184">
        <v>1</v>
      </c>
      <c r="L393" s="184">
        <v>0</v>
      </c>
      <c r="M393" s="184">
        <v>1</v>
      </c>
      <c r="N393" s="184">
        <v>0</v>
      </c>
      <c r="O393" s="79" t="s">
        <v>32</v>
      </c>
      <c r="P393" s="79" t="s">
        <v>32</v>
      </c>
      <c r="Q393" s="86" t="s">
        <v>32</v>
      </c>
      <c r="R393" s="104" t="s">
        <v>28</v>
      </c>
      <c r="S393" s="105" t="s">
        <v>2835</v>
      </c>
      <c r="T393" s="73" t="s">
        <v>198</v>
      </c>
      <c r="U393" s="79">
        <v>10</v>
      </c>
      <c r="V393" s="74" t="s">
        <v>270</v>
      </c>
      <c r="W393" s="79">
        <v>1</v>
      </c>
      <c r="X393" s="79">
        <v>1</v>
      </c>
      <c r="Y393" s="79">
        <v>0</v>
      </c>
      <c r="Z393" s="79">
        <v>0</v>
      </c>
      <c r="AA393" s="79">
        <v>0</v>
      </c>
      <c r="AB393" s="79">
        <v>0</v>
      </c>
      <c r="AC393" s="104" t="s">
        <v>28</v>
      </c>
      <c r="AD393" s="104" t="s">
        <v>32</v>
      </c>
      <c r="AE393" s="104" t="s">
        <v>32</v>
      </c>
      <c r="AF393" s="104" t="s">
        <v>32</v>
      </c>
      <c r="AG393" s="104" t="s">
        <v>28</v>
      </c>
      <c r="AH393" s="104" t="s">
        <v>28</v>
      </c>
      <c r="AI393" s="119">
        <v>0</v>
      </c>
      <c r="AJ393" s="104" t="s">
        <v>28</v>
      </c>
    </row>
    <row r="394" spans="2:36" s="144" customFormat="1" ht="20.100000000000001" customHeight="1">
      <c r="B394" s="125">
        <v>389</v>
      </c>
      <c r="C394" s="162" t="s">
        <v>51</v>
      </c>
      <c r="D394" s="145" t="s">
        <v>746</v>
      </c>
      <c r="E394" s="241"/>
      <c r="F394" s="238"/>
      <c r="G394" s="536" t="str">
        <f t="shared" si="6"/>
        <v/>
      </c>
      <c r="H394" s="219"/>
      <c r="I394" s="242"/>
      <c r="J394" s="242"/>
      <c r="K394" s="242"/>
      <c r="L394" s="242"/>
      <c r="M394" s="242"/>
      <c r="N394" s="242"/>
      <c r="O394" s="222"/>
      <c r="P394" s="222"/>
      <c r="Q394" s="243"/>
      <c r="R394" s="224"/>
      <c r="S394" s="225"/>
      <c r="T394" s="226"/>
      <c r="U394" s="222"/>
      <c r="V394" s="227"/>
      <c r="W394" s="222"/>
      <c r="X394" s="222"/>
      <c r="Y394" s="222"/>
      <c r="Z394" s="222"/>
      <c r="AA394" s="222"/>
      <c r="AB394" s="222"/>
      <c r="AC394" s="224"/>
      <c r="AD394" s="224"/>
      <c r="AE394" s="224"/>
      <c r="AF394" s="224"/>
      <c r="AG394" s="224"/>
      <c r="AH394" s="224"/>
      <c r="AI394" s="229"/>
      <c r="AJ394" s="224"/>
    </row>
    <row r="395" spans="2:36" s="144" customFormat="1" ht="20.100000000000001" customHeight="1">
      <c r="B395" s="125">
        <v>390</v>
      </c>
      <c r="C395" s="162" t="s">
        <v>51</v>
      </c>
      <c r="D395" s="145" t="s">
        <v>747</v>
      </c>
      <c r="E395" s="241"/>
      <c r="F395" s="238"/>
      <c r="G395" s="536"/>
      <c r="H395" s="219"/>
      <c r="I395" s="242"/>
      <c r="J395" s="242"/>
      <c r="K395" s="242"/>
      <c r="L395" s="242"/>
      <c r="M395" s="242"/>
      <c r="N395" s="242"/>
      <c r="O395" s="222"/>
      <c r="P395" s="222"/>
      <c r="Q395" s="243"/>
      <c r="R395" s="224"/>
      <c r="S395" s="225"/>
      <c r="T395" s="226"/>
      <c r="U395" s="222"/>
      <c r="V395" s="227"/>
      <c r="W395" s="222"/>
      <c r="X395" s="222"/>
      <c r="Y395" s="222"/>
      <c r="Z395" s="222"/>
      <c r="AA395" s="222"/>
      <c r="AB395" s="222"/>
      <c r="AC395" s="224"/>
      <c r="AD395" s="224"/>
      <c r="AE395" s="224"/>
      <c r="AF395" s="224"/>
      <c r="AG395" s="224"/>
      <c r="AH395" s="224"/>
      <c r="AI395" s="229"/>
      <c r="AJ395" s="224"/>
    </row>
    <row r="396" spans="2:36" s="144" customFormat="1" ht="20.100000000000001" customHeight="1">
      <c r="B396" s="125">
        <v>391</v>
      </c>
      <c r="C396" s="162" t="s">
        <v>51</v>
      </c>
      <c r="D396" s="145" t="s">
        <v>748</v>
      </c>
      <c r="E396" s="241"/>
      <c r="F396" s="238"/>
      <c r="G396" s="536" t="str">
        <f t="shared" si="6"/>
        <v/>
      </c>
      <c r="H396" s="219"/>
      <c r="I396" s="242"/>
      <c r="J396" s="242"/>
      <c r="K396" s="242"/>
      <c r="L396" s="242"/>
      <c r="M396" s="242"/>
      <c r="N396" s="242"/>
      <c r="O396" s="222"/>
      <c r="P396" s="222"/>
      <c r="Q396" s="243"/>
      <c r="R396" s="224"/>
      <c r="S396" s="225"/>
      <c r="T396" s="226"/>
      <c r="U396" s="222"/>
      <c r="V396" s="227"/>
      <c r="W396" s="222"/>
      <c r="X396" s="222"/>
      <c r="Y396" s="222"/>
      <c r="Z396" s="222"/>
      <c r="AA396" s="222"/>
      <c r="AB396" s="222"/>
      <c r="AC396" s="224"/>
      <c r="AD396" s="224"/>
      <c r="AE396" s="224"/>
      <c r="AF396" s="224"/>
      <c r="AG396" s="224"/>
      <c r="AH396" s="224"/>
      <c r="AI396" s="229"/>
      <c r="AJ396" s="224"/>
    </row>
    <row r="397" spans="2:36" s="144" customFormat="1" ht="20.100000000000001" customHeight="1">
      <c r="B397" s="125">
        <v>392</v>
      </c>
      <c r="C397" s="162" t="s">
        <v>51</v>
      </c>
      <c r="D397" s="145" t="s">
        <v>749</v>
      </c>
      <c r="E397" s="241"/>
      <c r="F397" s="238"/>
      <c r="G397" s="536"/>
      <c r="H397" s="219"/>
      <c r="I397" s="242"/>
      <c r="J397" s="242"/>
      <c r="K397" s="242"/>
      <c r="L397" s="242"/>
      <c r="M397" s="242"/>
      <c r="N397" s="242"/>
      <c r="O397" s="222"/>
      <c r="P397" s="222"/>
      <c r="Q397" s="243"/>
      <c r="R397" s="224"/>
      <c r="S397" s="225"/>
      <c r="T397" s="226"/>
      <c r="U397" s="222"/>
      <c r="V397" s="227"/>
      <c r="W397" s="222"/>
      <c r="X397" s="222"/>
      <c r="Y397" s="222"/>
      <c r="Z397" s="222"/>
      <c r="AA397" s="222"/>
      <c r="AB397" s="222"/>
      <c r="AC397" s="224"/>
      <c r="AD397" s="224"/>
      <c r="AE397" s="224"/>
      <c r="AF397" s="224"/>
      <c r="AG397" s="224"/>
      <c r="AH397" s="224"/>
      <c r="AI397" s="415"/>
      <c r="AJ397" s="224"/>
    </row>
    <row r="398" spans="2:36" s="144" customFormat="1" ht="20.100000000000001" customHeight="1">
      <c r="B398" s="125">
        <v>393</v>
      </c>
      <c r="C398" s="162" t="s">
        <v>51</v>
      </c>
      <c r="D398" s="145" t="s">
        <v>751</v>
      </c>
      <c r="E398" s="165" t="s">
        <v>752</v>
      </c>
      <c r="F398" s="158">
        <v>17018</v>
      </c>
      <c r="G398" s="540">
        <f t="shared" si="6"/>
        <v>5.8761311552473851E-5</v>
      </c>
      <c r="H398" s="59" t="s">
        <v>28</v>
      </c>
      <c r="I398" s="184">
        <v>1</v>
      </c>
      <c r="J398" s="184">
        <v>1</v>
      </c>
      <c r="K398" s="184">
        <v>1</v>
      </c>
      <c r="L398" s="184">
        <v>1</v>
      </c>
      <c r="M398" s="184">
        <v>0</v>
      </c>
      <c r="N398" s="184">
        <v>0</v>
      </c>
      <c r="O398" s="79">
        <v>0</v>
      </c>
      <c r="P398" s="79"/>
      <c r="Q398" s="86" t="s">
        <v>242</v>
      </c>
      <c r="R398" s="104" t="s">
        <v>32</v>
      </c>
      <c r="S398" s="105" t="s">
        <v>32</v>
      </c>
      <c r="T398" s="73" t="s">
        <v>242</v>
      </c>
      <c r="U398" s="79" t="s">
        <v>32</v>
      </c>
      <c r="V398" s="74" t="s">
        <v>199</v>
      </c>
      <c r="W398" s="79">
        <v>1</v>
      </c>
      <c r="X398" s="79">
        <v>1</v>
      </c>
      <c r="Y398" s="79">
        <v>0</v>
      </c>
      <c r="Z398" s="79">
        <v>0</v>
      </c>
      <c r="AA398" s="79">
        <v>0</v>
      </c>
      <c r="AB398" s="79">
        <v>0</v>
      </c>
      <c r="AC398" s="104" t="s">
        <v>28</v>
      </c>
      <c r="AD398" s="104" t="s">
        <v>32</v>
      </c>
      <c r="AE398" s="104" t="s">
        <v>32</v>
      </c>
      <c r="AF398" s="104" t="s">
        <v>32</v>
      </c>
      <c r="AG398" s="104" t="s">
        <v>28</v>
      </c>
      <c r="AH398" s="104" t="s">
        <v>28</v>
      </c>
      <c r="AI398" s="119">
        <v>2.8</v>
      </c>
      <c r="AJ398" s="104" t="s">
        <v>28</v>
      </c>
    </row>
    <row r="399" spans="2:36" s="144" customFormat="1" ht="20.100000000000001" customHeight="1">
      <c r="B399" s="125">
        <v>394</v>
      </c>
      <c r="C399" s="162" t="s">
        <v>51</v>
      </c>
      <c r="D399" s="145" t="s">
        <v>753</v>
      </c>
      <c r="E399" s="165" t="s">
        <v>750</v>
      </c>
      <c r="F399" s="158">
        <v>9000</v>
      </c>
      <c r="G399" s="540">
        <f t="shared" ref="G399:G462" si="7">IF(W399="","",W399/F399)</f>
        <v>1.1111111111111112E-4</v>
      </c>
      <c r="H399" s="59" t="s">
        <v>28</v>
      </c>
      <c r="I399" s="184">
        <v>1</v>
      </c>
      <c r="J399" s="184">
        <v>1</v>
      </c>
      <c r="K399" s="184">
        <v>1</v>
      </c>
      <c r="L399" s="184">
        <v>1</v>
      </c>
      <c r="M399" s="184">
        <v>0</v>
      </c>
      <c r="N399" s="184">
        <v>0</v>
      </c>
      <c r="O399" s="79">
        <v>0</v>
      </c>
      <c r="P399" s="79">
        <v>0</v>
      </c>
      <c r="Q399" s="86" t="s">
        <v>199</v>
      </c>
      <c r="R399" s="104" t="s">
        <v>32</v>
      </c>
      <c r="S399" s="105" t="s">
        <v>32</v>
      </c>
      <c r="T399" s="73" t="s">
        <v>54</v>
      </c>
      <c r="U399" s="79" t="s">
        <v>32</v>
      </c>
      <c r="V399" s="74" t="s">
        <v>270</v>
      </c>
      <c r="W399" s="79">
        <v>1</v>
      </c>
      <c r="X399" s="79">
        <v>0</v>
      </c>
      <c r="Y399" s="79">
        <v>0</v>
      </c>
      <c r="Z399" s="79">
        <v>1</v>
      </c>
      <c r="AA399" s="79">
        <v>0</v>
      </c>
      <c r="AB399" s="79">
        <v>0</v>
      </c>
      <c r="AC399" s="104" t="s">
        <v>28</v>
      </c>
      <c r="AD399" s="104" t="s">
        <v>32</v>
      </c>
      <c r="AE399" s="104" t="s">
        <v>32</v>
      </c>
      <c r="AF399" s="104" t="s">
        <v>32</v>
      </c>
      <c r="AG399" s="104" t="s">
        <v>32</v>
      </c>
      <c r="AH399" s="104" t="s">
        <v>32</v>
      </c>
      <c r="AI399" s="119">
        <v>0.1</v>
      </c>
      <c r="AJ399" s="104" t="s">
        <v>28</v>
      </c>
    </row>
    <row r="400" spans="2:36" s="144" customFormat="1" ht="20.100000000000001" customHeight="1">
      <c r="B400" s="125">
        <v>395</v>
      </c>
      <c r="C400" s="162" t="s">
        <v>51</v>
      </c>
      <c r="D400" s="145" t="s">
        <v>754</v>
      </c>
      <c r="E400" s="165" t="s">
        <v>755</v>
      </c>
      <c r="F400" s="158">
        <v>5412</v>
      </c>
      <c r="G400" s="540">
        <f t="shared" si="7"/>
        <v>1.8477457501847746E-4</v>
      </c>
      <c r="H400" s="59" t="s">
        <v>28</v>
      </c>
      <c r="I400" s="184">
        <v>1</v>
      </c>
      <c r="J400" s="184">
        <v>1</v>
      </c>
      <c r="K400" s="184">
        <v>1</v>
      </c>
      <c r="L400" s="184">
        <v>0</v>
      </c>
      <c r="M400" s="184">
        <v>1</v>
      </c>
      <c r="N400" s="184">
        <v>0</v>
      </c>
      <c r="O400" s="79">
        <v>0</v>
      </c>
      <c r="P400" s="79">
        <v>0</v>
      </c>
      <c r="Q400" s="86" t="s">
        <v>54</v>
      </c>
      <c r="R400" s="104" t="s">
        <v>32</v>
      </c>
      <c r="S400" s="105" t="s">
        <v>32</v>
      </c>
      <c r="T400" s="73" t="s">
        <v>54</v>
      </c>
      <c r="U400" s="79">
        <v>40</v>
      </c>
      <c r="V400" s="74" t="s">
        <v>270</v>
      </c>
      <c r="W400" s="79">
        <v>1</v>
      </c>
      <c r="X400" s="79">
        <v>0</v>
      </c>
      <c r="Y400" s="79">
        <v>0</v>
      </c>
      <c r="Z400" s="79">
        <v>1</v>
      </c>
      <c r="AA400" s="79">
        <v>0</v>
      </c>
      <c r="AB400" s="79">
        <v>0</v>
      </c>
      <c r="AC400" s="104" t="s">
        <v>28</v>
      </c>
      <c r="AD400" s="104" t="s">
        <v>32</v>
      </c>
      <c r="AE400" s="104" t="s">
        <v>32</v>
      </c>
      <c r="AF400" s="104" t="s">
        <v>32</v>
      </c>
      <c r="AG400" s="104" t="s">
        <v>32</v>
      </c>
      <c r="AH400" s="104" t="s">
        <v>32</v>
      </c>
      <c r="AI400" s="170" t="s">
        <v>32</v>
      </c>
      <c r="AJ400" s="104" t="s">
        <v>32</v>
      </c>
    </row>
    <row r="401" spans="2:36" s="144" customFormat="1" ht="20.100000000000001" customHeight="1">
      <c r="B401" s="125">
        <v>396</v>
      </c>
      <c r="C401" s="162" t="s">
        <v>51</v>
      </c>
      <c r="D401" s="145" t="s">
        <v>756</v>
      </c>
      <c r="E401" s="165" t="s">
        <v>757</v>
      </c>
      <c r="F401" s="158">
        <v>3710</v>
      </c>
      <c r="G401" s="540">
        <f t="shared" si="7"/>
        <v>2.6954177897574127E-4</v>
      </c>
      <c r="H401" s="59" t="s">
        <v>28</v>
      </c>
      <c r="I401" s="184">
        <v>1</v>
      </c>
      <c r="J401" s="184">
        <v>1</v>
      </c>
      <c r="K401" s="184">
        <v>1</v>
      </c>
      <c r="L401" s="184">
        <v>0</v>
      </c>
      <c r="M401" s="184">
        <v>1</v>
      </c>
      <c r="N401" s="184">
        <v>0</v>
      </c>
      <c r="O401" s="79">
        <v>0</v>
      </c>
      <c r="P401" s="79">
        <v>0</v>
      </c>
      <c r="Q401" s="86" t="s">
        <v>3359</v>
      </c>
      <c r="R401" s="104" t="s">
        <v>32</v>
      </c>
      <c r="S401" s="105" t="s">
        <v>32</v>
      </c>
      <c r="T401" s="73" t="s">
        <v>54</v>
      </c>
      <c r="U401" s="79">
        <v>10</v>
      </c>
      <c r="V401" s="74" t="s">
        <v>32</v>
      </c>
      <c r="W401" s="79">
        <v>1</v>
      </c>
      <c r="X401" s="79">
        <v>0</v>
      </c>
      <c r="Y401" s="79">
        <v>1</v>
      </c>
      <c r="Z401" s="79">
        <v>0</v>
      </c>
      <c r="AA401" s="79">
        <v>0</v>
      </c>
      <c r="AB401" s="79">
        <v>0</v>
      </c>
      <c r="AC401" s="104" t="s">
        <v>28</v>
      </c>
      <c r="AD401" s="104" t="s">
        <v>32</v>
      </c>
      <c r="AE401" s="104" t="s">
        <v>32</v>
      </c>
      <c r="AF401" s="104" t="s">
        <v>32</v>
      </c>
      <c r="AG401" s="104" t="s">
        <v>28</v>
      </c>
      <c r="AH401" s="104" t="s">
        <v>32</v>
      </c>
      <c r="AI401" s="119">
        <v>14</v>
      </c>
      <c r="AJ401" s="104" t="s">
        <v>28</v>
      </c>
    </row>
    <row r="402" spans="2:36" s="144" customFormat="1" ht="20.100000000000001" customHeight="1">
      <c r="B402" s="125">
        <v>397</v>
      </c>
      <c r="C402" s="162" t="s">
        <v>51</v>
      </c>
      <c r="D402" s="145" t="s">
        <v>758</v>
      </c>
      <c r="E402" s="165" t="s">
        <v>505</v>
      </c>
      <c r="F402" s="158">
        <v>2128</v>
      </c>
      <c r="G402" s="540">
        <f t="shared" si="7"/>
        <v>9.3984962406015032E-4</v>
      </c>
      <c r="H402" s="59" t="s">
        <v>28</v>
      </c>
      <c r="I402" s="184">
        <v>1</v>
      </c>
      <c r="J402" s="184">
        <v>1</v>
      </c>
      <c r="K402" s="184">
        <v>1</v>
      </c>
      <c r="L402" s="184">
        <v>1</v>
      </c>
      <c r="M402" s="184">
        <v>0</v>
      </c>
      <c r="N402" s="184">
        <v>0</v>
      </c>
      <c r="O402" s="79">
        <v>0</v>
      </c>
      <c r="P402" s="79">
        <v>0</v>
      </c>
      <c r="Q402" s="86" t="s">
        <v>198</v>
      </c>
      <c r="R402" s="104" t="s">
        <v>28</v>
      </c>
      <c r="S402" s="105" t="s">
        <v>2836</v>
      </c>
      <c r="T402" s="73" t="s">
        <v>198</v>
      </c>
      <c r="U402" s="79">
        <v>10</v>
      </c>
      <c r="V402" s="74" t="s">
        <v>198</v>
      </c>
      <c r="W402" s="79">
        <v>2</v>
      </c>
      <c r="X402" s="79">
        <v>2</v>
      </c>
      <c r="Y402" s="79">
        <v>0</v>
      </c>
      <c r="Z402" s="79">
        <v>0</v>
      </c>
      <c r="AA402" s="79">
        <v>0</v>
      </c>
      <c r="AB402" s="79">
        <v>0</v>
      </c>
      <c r="AC402" s="104" t="s">
        <v>28</v>
      </c>
      <c r="AD402" s="104" t="s">
        <v>32</v>
      </c>
      <c r="AE402" s="104" t="s">
        <v>32</v>
      </c>
      <c r="AF402" s="104" t="s">
        <v>32</v>
      </c>
      <c r="AG402" s="104" t="s">
        <v>28</v>
      </c>
      <c r="AH402" s="104" t="s">
        <v>28</v>
      </c>
      <c r="AI402" s="170" t="s">
        <v>32</v>
      </c>
      <c r="AJ402" s="104" t="s">
        <v>32</v>
      </c>
    </row>
    <row r="403" spans="2:36" s="144" customFormat="1" ht="20.100000000000001" customHeight="1">
      <c r="B403" s="125">
        <v>398</v>
      </c>
      <c r="C403" s="162" t="s">
        <v>51</v>
      </c>
      <c r="D403" s="145" t="s">
        <v>759</v>
      </c>
      <c r="E403" s="278"/>
      <c r="F403" s="158">
        <v>2044</v>
      </c>
      <c r="G403" s="422" t="str">
        <f t="shared" si="7"/>
        <v/>
      </c>
      <c r="H403" s="59" t="s">
        <v>2676</v>
      </c>
      <c r="I403" s="122">
        <v>1</v>
      </c>
      <c r="J403" s="122">
        <v>1</v>
      </c>
      <c r="K403" s="122">
        <v>0</v>
      </c>
      <c r="L403" s="374"/>
      <c r="M403" s="374"/>
      <c r="N403" s="374"/>
      <c r="O403" s="280"/>
      <c r="P403" s="280"/>
      <c r="Q403" s="128" t="s">
        <v>151</v>
      </c>
      <c r="R403" s="281"/>
      <c r="S403" s="276"/>
      <c r="T403" s="283"/>
      <c r="U403" s="280"/>
      <c r="V403" s="284"/>
      <c r="W403" s="280"/>
      <c r="X403" s="280"/>
      <c r="Y403" s="280"/>
      <c r="Z403" s="280"/>
      <c r="AA403" s="280"/>
      <c r="AB403" s="280"/>
      <c r="AC403" s="281"/>
      <c r="AD403" s="281"/>
      <c r="AE403" s="281"/>
      <c r="AF403" s="281"/>
      <c r="AG403" s="281"/>
      <c r="AH403" s="281"/>
      <c r="AI403" s="285"/>
      <c r="AJ403" s="281"/>
    </row>
    <row r="404" spans="2:36" s="144" customFormat="1" ht="20.100000000000001" customHeight="1">
      <c r="B404" s="125">
        <v>399</v>
      </c>
      <c r="C404" s="162" t="s">
        <v>51</v>
      </c>
      <c r="D404" s="145" t="s">
        <v>760</v>
      </c>
      <c r="E404" s="413"/>
      <c r="F404" s="238"/>
      <c r="G404" s="536" t="str">
        <f t="shared" si="7"/>
        <v/>
      </c>
      <c r="H404" s="219"/>
      <c r="I404" s="414"/>
      <c r="J404" s="414"/>
      <c r="K404" s="414"/>
      <c r="L404" s="414"/>
      <c r="M404" s="414"/>
      <c r="N404" s="414"/>
      <c r="O404" s="222"/>
      <c r="P404" s="222"/>
      <c r="Q404" s="223"/>
      <c r="R404" s="224"/>
      <c r="S404" s="225"/>
      <c r="T404" s="226"/>
      <c r="U404" s="222"/>
      <c r="V404" s="227"/>
      <c r="W404" s="222"/>
      <c r="X404" s="222"/>
      <c r="Y404" s="222"/>
      <c r="Z404" s="222"/>
      <c r="AA404" s="222"/>
      <c r="AB404" s="222"/>
      <c r="AC404" s="224"/>
      <c r="AD404" s="224"/>
      <c r="AE404" s="224"/>
      <c r="AF404" s="224"/>
      <c r="AG404" s="224"/>
      <c r="AH404" s="224"/>
      <c r="AI404" s="415"/>
      <c r="AJ404" s="224"/>
    </row>
    <row r="405" spans="2:36" s="144" customFormat="1" ht="20.100000000000001" customHeight="1">
      <c r="B405" s="125">
        <v>400</v>
      </c>
      <c r="C405" s="162" t="s">
        <v>51</v>
      </c>
      <c r="D405" s="145" t="s">
        <v>761</v>
      </c>
      <c r="E405" s="278"/>
      <c r="F405" s="158">
        <v>0</v>
      </c>
      <c r="G405" s="422" t="str">
        <f t="shared" si="7"/>
        <v/>
      </c>
      <c r="H405" s="59" t="s">
        <v>2676</v>
      </c>
      <c r="I405" s="122">
        <v>1</v>
      </c>
      <c r="J405" s="122">
        <v>1</v>
      </c>
      <c r="K405" s="122">
        <v>0</v>
      </c>
      <c r="L405" s="374"/>
      <c r="M405" s="374"/>
      <c r="N405" s="374"/>
      <c r="O405" s="280"/>
      <c r="P405" s="280"/>
      <c r="Q405" s="128" t="s">
        <v>151</v>
      </c>
      <c r="R405" s="281"/>
      <c r="S405" s="276"/>
      <c r="T405" s="283"/>
      <c r="U405" s="280"/>
      <c r="V405" s="284"/>
      <c r="W405" s="280"/>
      <c r="X405" s="280"/>
      <c r="Y405" s="280"/>
      <c r="Z405" s="280"/>
      <c r="AA405" s="280"/>
      <c r="AB405" s="280"/>
      <c r="AC405" s="281"/>
      <c r="AD405" s="281"/>
      <c r="AE405" s="281"/>
      <c r="AF405" s="281"/>
      <c r="AG405" s="281"/>
      <c r="AH405" s="281"/>
      <c r="AI405" s="285"/>
      <c r="AJ405" s="281"/>
    </row>
    <row r="406" spans="2:36" s="144" customFormat="1" ht="20.100000000000001" customHeight="1">
      <c r="B406" s="125">
        <v>401</v>
      </c>
      <c r="C406" s="162" t="s">
        <v>51</v>
      </c>
      <c r="D406" s="145" t="s">
        <v>762</v>
      </c>
      <c r="E406" s="241"/>
      <c r="F406" s="238"/>
      <c r="G406" s="536"/>
      <c r="H406" s="219"/>
      <c r="I406" s="242"/>
      <c r="J406" s="242"/>
      <c r="K406" s="242"/>
      <c r="L406" s="242"/>
      <c r="M406" s="242"/>
      <c r="N406" s="242"/>
      <c r="O406" s="222"/>
      <c r="P406" s="222"/>
      <c r="Q406" s="243"/>
      <c r="R406" s="224"/>
      <c r="S406" s="225"/>
      <c r="T406" s="226"/>
      <c r="U406" s="222"/>
      <c r="V406" s="227"/>
      <c r="W406" s="222"/>
      <c r="X406" s="222"/>
      <c r="Y406" s="222"/>
      <c r="Z406" s="222"/>
      <c r="AA406" s="222"/>
      <c r="AB406" s="222"/>
      <c r="AC406" s="224"/>
      <c r="AD406" s="224"/>
      <c r="AE406" s="224"/>
      <c r="AF406" s="224"/>
      <c r="AG406" s="224"/>
      <c r="AH406" s="224"/>
      <c r="AI406" s="229"/>
      <c r="AJ406" s="224"/>
    </row>
    <row r="407" spans="2:36" s="144" customFormat="1" ht="20.100000000000001" customHeight="1">
      <c r="B407" s="125">
        <v>402</v>
      </c>
      <c r="C407" s="162" t="s">
        <v>51</v>
      </c>
      <c r="D407" s="145" t="s">
        <v>763</v>
      </c>
      <c r="E407" s="241"/>
      <c r="F407" s="238"/>
      <c r="G407" s="536" t="str">
        <f t="shared" si="7"/>
        <v/>
      </c>
      <c r="H407" s="219"/>
      <c r="I407" s="242"/>
      <c r="J407" s="242"/>
      <c r="K407" s="242"/>
      <c r="L407" s="242"/>
      <c r="M407" s="242"/>
      <c r="N407" s="242"/>
      <c r="O407" s="222"/>
      <c r="P407" s="222"/>
      <c r="Q407" s="243"/>
      <c r="R407" s="224"/>
      <c r="S407" s="225"/>
      <c r="T407" s="226"/>
      <c r="U407" s="222"/>
      <c r="V407" s="227"/>
      <c r="W407" s="222"/>
      <c r="X407" s="222"/>
      <c r="Y407" s="222"/>
      <c r="Z407" s="222"/>
      <c r="AA407" s="222"/>
      <c r="AB407" s="222"/>
      <c r="AC407" s="224"/>
      <c r="AD407" s="224"/>
      <c r="AE407" s="224"/>
      <c r="AF407" s="224"/>
      <c r="AG407" s="224"/>
      <c r="AH407" s="224"/>
      <c r="AI407" s="229"/>
      <c r="AJ407" s="224"/>
    </row>
    <row r="408" spans="2:36" s="144" customFormat="1" ht="20.100000000000001" customHeight="1">
      <c r="B408" s="125">
        <v>403</v>
      </c>
      <c r="C408" s="162" t="s">
        <v>51</v>
      </c>
      <c r="D408" s="145" t="s">
        <v>764</v>
      </c>
      <c r="E408" s="397"/>
      <c r="F408" s="158">
        <v>7905</v>
      </c>
      <c r="G408" s="422" t="str">
        <f t="shared" si="7"/>
        <v/>
      </c>
      <c r="H408" s="59" t="s">
        <v>217</v>
      </c>
      <c r="I408" s="184">
        <v>1</v>
      </c>
      <c r="J408" s="184">
        <v>1</v>
      </c>
      <c r="K408" s="184">
        <v>0</v>
      </c>
      <c r="L408" s="279"/>
      <c r="M408" s="279"/>
      <c r="N408" s="279"/>
      <c r="O408" s="280"/>
      <c r="P408" s="280"/>
      <c r="Q408" s="86" t="s">
        <v>199</v>
      </c>
      <c r="R408" s="281"/>
      <c r="S408" s="276"/>
      <c r="T408" s="283"/>
      <c r="U408" s="280"/>
      <c r="V408" s="284"/>
      <c r="W408" s="280"/>
      <c r="X408" s="280"/>
      <c r="Y408" s="280"/>
      <c r="Z408" s="280"/>
      <c r="AA408" s="280"/>
      <c r="AB408" s="280"/>
      <c r="AC408" s="281"/>
      <c r="AD408" s="281"/>
      <c r="AE408" s="281"/>
      <c r="AF408" s="281"/>
      <c r="AG408" s="281"/>
      <c r="AH408" s="281"/>
      <c r="AI408" s="285"/>
      <c r="AJ408" s="281"/>
    </row>
    <row r="409" spans="2:36" s="144" customFormat="1" ht="20.100000000000001" customHeight="1">
      <c r="B409" s="125">
        <v>404</v>
      </c>
      <c r="C409" s="162" t="s">
        <v>51</v>
      </c>
      <c r="D409" s="145" t="s">
        <v>765</v>
      </c>
      <c r="E409" s="241"/>
      <c r="F409" s="238"/>
      <c r="G409" s="536" t="str">
        <f t="shared" si="7"/>
        <v/>
      </c>
      <c r="H409" s="219"/>
      <c r="I409" s="242"/>
      <c r="J409" s="242"/>
      <c r="K409" s="242"/>
      <c r="L409" s="242"/>
      <c r="M409" s="242"/>
      <c r="N409" s="242"/>
      <c r="O409" s="222"/>
      <c r="P409" s="222"/>
      <c r="Q409" s="243"/>
      <c r="R409" s="224"/>
      <c r="S409" s="225"/>
      <c r="T409" s="226"/>
      <c r="U409" s="222"/>
      <c r="V409" s="227"/>
      <c r="W409" s="222"/>
      <c r="X409" s="222"/>
      <c r="Y409" s="222"/>
      <c r="Z409" s="222"/>
      <c r="AA409" s="222"/>
      <c r="AB409" s="222"/>
      <c r="AC409" s="224"/>
      <c r="AD409" s="224"/>
      <c r="AE409" s="224"/>
      <c r="AF409" s="224"/>
      <c r="AG409" s="224"/>
      <c r="AH409" s="224"/>
      <c r="AI409" s="229"/>
      <c r="AJ409" s="224"/>
    </row>
    <row r="410" spans="2:36" s="144" customFormat="1" ht="20.100000000000001" customHeight="1">
      <c r="B410" s="125">
        <v>405</v>
      </c>
      <c r="C410" s="162" t="s">
        <v>55</v>
      </c>
      <c r="D410" s="145" t="s">
        <v>766</v>
      </c>
      <c r="E410" s="165" t="s">
        <v>767</v>
      </c>
      <c r="F410" s="158">
        <v>270685</v>
      </c>
      <c r="G410" s="540">
        <f t="shared" si="7"/>
        <v>3.6943310490053014E-6</v>
      </c>
      <c r="H410" s="59" t="s">
        <v>28</v>
      </c>
      <c r="I410" s="184">
        <v>1</v>
      </c>
      <c r="J410" s="184">
        <v>1</v>
      </c>
      <c r="K410" s="184">
        <v>1</v>
      </c>
      <c r="L410" s="184">
        <v>0</v>
      </c>
      <c r="M410" s="184">
        <v>1</v>
      </c>
      <c r="N410" s="184">
        <v>0</v>
      </c>
      <c r="O410" s="79">
        <v>0</v>
      </c>
      <c r="P410" s="79">
        <v>0</v>
      </c>
      <c r="Q410" s="86" t="s">
        <v>3360</v>
      </c>
      <c r="R410" s="104" t="s">
        <v>32</v>
      </c>
      <c r="S410" s="105" t="s">
        <v>32</v>
      </c>
      <c r="T410" s="73" t="s">
        <v>37</v>
      </c>
      <c r="U410" s="79">
        <v>10</v>
      </c>
      <c r="V410" s="74" t="s">
        <v>32</v>
      </c>
      <c r="W410" s="79">
        <v>1</v>
      </c>
      <c r="X410" s="79">
        <v>0</v>
      </c>
      <c r="Y410" s="79">
        <v>1</v>
      </c>
      <c r="Z410" s="79">
        <v>0</v>
      </c>
      <c r="AA410" s="79">
        <v>0</v>
      </c>
      <c r="AB410" s="79">
        <v>0</v>
      </c>
      <c r="AC410" s="104" t="s">
        <v>28</v>
      </c>
      <c r="AD410" s="104" t="s">
        <v>32</v>
      </c>
      <c r="AE410" s="104" t="s">
        <v>32</v>
      </c>
      <c r="AF410" s="104" t="s">
        <v>32</v>
      </c>
      <c r="AG410" s="104" t="s">
        <v>28</v>
      </c>
      <c r="AH410" s="104" t="s">
        <v>32</v>
      </c>
      <c r="AI410" s="119">
        <v>10.4</v>
      </c>
      <c r="AJ410" s="104" t="s">
        <v>32</v>
      </c>
    </row>
    <row r="411" spans="2:36" s="144" customFormat="1" ht="20.100000000000001" customHeight="1">
      <c r="B411" s="125">
        <v>406</v>
      </c>
      <c r="C411" s="162" t="s">
        <v>55</v>
      </c>
      <c r="D411" s="145" t="s">
        <v>768</v>
      </c>
      <c r="E411" s="165" t="s">
        <v>769</v>
      </c>
      <c r="F411" s="158">
        <v>174508</v>
      </c>
      <c r="G411" s="540">
        <f t="shared" si="7"/>
        <v>1.6045109679785455E-4</v>
      </c>
      <c r="H411" s="59" t="s">
        <v>28</v>
      </c>
      <c r="I411" s="184">
        <v>1</v>
      </c>
      <c r="J411" s="184">
        <v>1</v>
      </c>
      <c r="K411" s="184">
        <v>1</v>
      </c>
      <c r="L411" s="184">
        <v>1</v>
      </c>
      <c r="M411" s="184">
        <v>0</v>
      </c>
      <c r="N411" s="184">
        <v>0</v>
      </c>
      <c r="O411" s="79">
        <v>0</v>
      </c>
      <c r="P411" s="79">
        <v>0</v>
      </c>
      <c r="Q411" s="86" t="s">
        <v>242</v>
      </c>
      <c r="R411" s="104" t="s">
        <v>112</v>
      </c>
      <c r="S411" s="105" t="s">
        <v>32</v>
      </c>
      <c r="T411" s="73" t="s">
        <v>202</v>
      </c>
      <c r="U411" s="79">
        <v>25</v>
      </c>
      <c r="V411" s="74" t="s">
        <v>198</v>
      </c>
      <c r="W411" s="79">
        <v>28</v>
      </c>
      <c r="X411" s="79">
        <v>6</v>
      </c>
      <c r="Y411" s="79">
        <v>17</v>
      </c>
      <c r="Z411" s="79">
        <v>5</v>
      </c>
      <c r="AA411" s="79">
        <v>0</v>
      </c>
      <c r="AB411" s="79">
        <v>0</v>
      </c>
      <c r="AC411" s="104" t="s">
        <v>28</v>
      </c>
      <c r="AD411" s="104" t="s">
        <v>32</v>
      </c>
      <c r="AE411" s="104" t="s">
        <v>32</v>
      </c>
      <c r="AF411" s="104" t="s">
        <v>32</v>
      </c>
      <c r="AG411" s="104" t="s">
        <v>32</v>
      </c>
      <c r="AH411" s="104" t="s">
        <v>32</v>
      </c>
      <c r="AI411" s="312" t="s">
        <v>770</v>
      </c>
      <c r="AJ411" s="104" t="s">
        <v>32</v>
      </c>
    </row>
    <row r="412" spans="2:36" s="144" customFormat="1" ht="20.100000000000001" customHeight="1">
      <c r="B412" s="125">
        <v>407</v>
      </c>
      <c r="C412" s="162" t="s">
        <v>55</v>
      </c>
      <c r="D412" s="145" t="s">
        <v>771</v>
      </c>
      <c r="E412" s="165" t="s">
        <v>772</v>
      </c>
      <c r="F412" s="158">
        <v>142074</v>
      </c>
      <c r="G412" s="540">
        <f t="shared" si="7"/>
        <v>1.4077171051705449E-5</v>
      </c>
      <c r="H412" s="59" t="s">
        <v>154</v>
      </c>
      <c r="I412" s="184">
        <v>2</v>
      </c>
      <c r="J412" s="184">
        <v>2</v>
      </c>
      <c r="K412" s="184">
        <v>2</v>
      </c>
      <c r="L412" s="184">
        <v>0</v>
      </c>
      <c r="M412" s="184">
        <v>2</v>
      </c>
      <c r="N412" s="184">
        <v>0</v>
      </c>
      <c r="O412" s="79">
        <v>0</v>
      </c>
      <c r="P412" s="79">
        <v>0</v>
      </c>
      <c r="Q412" s="86" t="s">
        <v>198</v>
      </c>
      <c r="R412" s="104" t="s">
        <v>32</v>
      </c>
      <c r="S412" s="105" t="s">
        <v>112</v>
      </c>
      <c r="T412" s="73" t="s">
        <v>199</v>
      </c>
      <c r="U412" s="79">
        <v>34</v>
      </c>
      <c r="V412" s="74" t="s">
        <v>32</v>
      </c>
      <c r="W412" s="79">
        <v>2</v>
      </c>
      <c r="X412" s="79">
        <v>0</v>
      </c>
      <c r="Y412" s="79">
        <v>1</v>
      </c>
      <c r="Z412" s="79">
        <v>2</v>
      </c>
      <c r="AA412" s="79">
        <v>0</v>
      </c>
      <c r="AB412" s="79">
        <v>0</v>
      </c>
      <c r="AC412" s="104" t="s">
        <v>28</v>
      </c>
      <c r="AD412" s="104" t="s">
        <v>28</v>
      </c>
      <c r="AE412" s="104" t="s">
        <v>32</v>
      </c>
      <c r="AF412" s="104" t="s">
        <v>32</v>
      </c>
      <c r="AG412" s="104" t="s">
        <v>28</v>
      </c>
      <c r="AH412" s="104" t="s">
        <v>32</v>
      </c>
      <c r="AI412" s="119">
        <v>126.2</v>
      </c>
      <c r="AJ412" s="104" t="s">
        <v>28</v>
      </c>
    </row>
    <row r="413" spans="2:36" s="144" customFormat="1" ht="20.100000000000001" customHeight="1">
      <c r="B413" s="125">
        <v>408</v>
      </c>
      <c r="C413" s="162" t="s">
        <v>55</v>
      </c>
      <c r="D413" s="145" t="s">
        <v>773</v>
      </c>
      <c r="E413" s="413"/>
      <c r="F413" s="238"/>
      <c r="G413" s="536" t="str">
        <f t="shared" si="7"/>
        <v/>
      </c>
      <c r="H413" s="219"/>
      <c r="I413" s="414"/>
      <c r="J413" s="414"/>
      <c r="K413" s="414"/>
      <c r="L413" s="414"/>
      <c r="M413" s="414"/>
      <c r="N413" s="414"/>
      <c r="O413" s="222"/>
      <c r="P413" s="222"/>
      <c r="Q413" s="223"/>
      <c r="R413" s="224"/>
      <c r="S413" s="225"/>
      <c r="T413" s="226"/>
      <c r="U413" s="222"/>
      <c r="V413" s="227"/>
      <c r="W413" s="222"/>
      <c r="X413" s="222"/>
      <c r="Y413" s="222"/>
      <c r="Z413" s="222"/>
      <c r="AA413" s="222"/>
      <c r="AB413" s="222"/>
      <c r="AC413" s="224"/>
      <c r="AD413" s="224"/>
      <c r="AE413" s="224"/>
      <c r="AF413" s="224"/>
      <c r="AG413" s="224"/>
      <c r="AH413" s="224"/>
      <c r="AI413" s="415"/>
      <c r="AJ413" s="224"/>
    </row>
    <row r="414" spans="2:36" s="144" customFormat="1" ht="20.100000000000001" customHeight="1">
      <c r="B414" s="125">
        <v>409</v>
      </c>
      <c r="C414" s="162" t="s">
        <v>55</v>
      </c>
      <c r="D414" s="145" t="s">
        <v>774</v>
      </c>
      <c r="E414" s="241"/>
      <c r="F414" s="238"/>
      <c r="G414" s="536" t="str">
        <f t="shared" si="7"/>
        <v/>
      </c>
      <c r="H414" s="219"/>
      <c r="I414" s="242"/>
      <c r="J414" s="242"/>
      <c r="K414" s="242"/>
      <c r="L414" s="242"/>
      <c r="M414" s="242"/>
      <c r="N414" s="242"/>
      <c r="O414" s="222"/>
      <c r="P414" s="222"/>
      <c r="Q414" s="243"/>
      <c r="R414" s="224"/>
      <c r="S414" s="225"/>
      <c r="T414" s="226"/>
      <c r="U414" s="222"/>
      <c r="V414" s="227"/>
      <c r="W414" s="222"/>
      <c r="X414" s="222"/>
      <c r="Y414" s="222"/>
      <c r="Z414" s="222"/>
      <c r="AA414" s="222"/>
      <c r="AB414" s="222"/>
      <c r="AC414" s="224"/>
      <c r="AD414" s="224"/>
      <c r="AE414" s="224"/>
      <c r="AF414" s="224"/>
      <c r="AG414" s="224"/>
      <c r="AH414" s="224"/>
      <c r="AI414" s="229"/>
      <c r="AJ414" s="224"/>
    </row>
    <row r="415" spans="2:36" s="144" customFormat="1" ht="20.100000000000001" customHeight="1">
      <c r="B415" s="125">
        <v>410</v>
      </c>
      <c r="C415" s="162" t="s">
        <v>55</v>
      </c>
      <c r="D415" s="145" t="s">
        <v>775</v>
      </c>
      <c r="E415" s="165" t="s">
        <v>776</v>
      </c>
      <c r="F415" s="158">
        <v>50645</v>
      </c>
      <c r="G415" s="540">
        <f t="shared" si="7"/>
        <v>1.9745285813012145E-5</v>
      </c>
      <c r="H415" s="59" t="s">
        <v>28</v>
      </c>
      <c r="I415" s="184">
        <v>1</v>
      </c>
      <c r="J415" s="184">
        <v>1</v>
      </c>
      <c r="K415" s="184">
        <v>1</v>
      </c>
      <c r="L415" s="184">
        <v>0</v>
      </c>
      <c r="M415" s="184">
        <v>1</v>
      </c>
      <c r="N415" s="184">
        <v>0</v>
      </c>
      <c r="O415" s="79">
        <v>0</v>
      </c>
      <c r="P415" s="79">
        <v>0</v>
      </c>
      <c r="Q415" s="86" t="s">
        <v>198</v>
      </c>
      <c r="R415" s="104" t="s">
        <v>28</v>
      </c>
      <c r="S415" s="105" t="s">
        <v>2837</v>
      </c>
      <c r="T415" s="73" t="s">
        <v>204</v>
      </c>
      <c r="U415" s="79">
        <v>30</v>
      </c>
      <c r="V415" s="74" t="s">
        <v>32</v>
      </c>
      <c r="W415" s="79">
        <v>1</v>
      </c>
      <c r="X415" s="79">
        <v>0</v>
      </c>
      <c r="Y415" s="79">
        <v>1</v>
      </c>
      <c r="Z415" s="79">
        <v>0</v>
      </c>
      <c r="AA415" s="79">
        <v>0</v>
      </c>
      <c r="AB415" s="79">
        <v>0</v>
      </c>
      <c r="AC415" s="104" t="s">
        <v>28</v>
      </c>
      <c r="AD415" s="104" t="s">
        <v>32</v>
      </c>
      <c r="AE415" s="104" t="s">
        <v>32</v>
      </c>
      <c r="AF415" s="104" t="s">
        <v>32</v>
      </c>
      <c r="AG415" s="104" t="s">
        <v>28</v>
      </c>
      <c r="AH415" s="104" t="s">
        <v>32</v>
      </c>
      <c r="AI415" s="119">
        <v>17.8</v>
      </c>
      <c r="AJ415" s="104" t="s">
        <v>28</v>
      </c>
    </row>
    <row r="416" spans="2:36" s="144" customFormat="1" ht="20.100000000000001" customHeight="1">
      <c r="B416" s="125">
        <v>411</v>
      </c>
      <c r="C416" s="162" t="s">
        <v>55</v>
      </c>
      <c r="D416" s="145" t="s">
        <v>777</v>
      </c>
      <c r="E416" s="165" t="s">
        <v>778</v>
      </c>
      <c r="F416" s="158">
        <v>76420</v>
      </c>
      <c r="G416" s="540">
        <f t="shared" si="7"/>
        <v>1.308557969118032E-5</v>
      </c>
      <c r="H416" s="59" t="s">
        <v>28</v>
      </c>
      <c r="I416" s="184">
        <v>1</v>
      </c>
      <c r="J416" s="184">
        <v>1</v>
      </c>
      <c r="K416" s="184">
        <v>1</v>
      </c>
      <c r="L416" s="184">
        <v>0</v>
      </c>
      <c r="M416" s="184">
        <v>1</v>
      </c>
      <c r="N416" s="184">
        <v>0</v>
      </c>
      <c r="O416" s="79">
        <v>0</v>
      </c>
      <c r="P416" s="79">
        <v>0</v>
      </c>
      <c r="Q416" s="86" t="s">
        <v>37</v>
      </c>
      <c r="R416" s="104" t="s">
        <v>28</v>
      </c>
      <c r="S416" s="105" t="s">
        <v>2838</v>
      </c>
      <c r="T416" s="73" t="s">
        <v>79</v>
      </c>
      <c r="U416" s="79">
        <v>31</v>
      </c>
      <c r="V416" s="74" t="s">
        <v>32</v>
      </c>
      <c r="W416" s="79">
        <v>1</v>
      </c>
      <c r="X416" s="79">
        <v>0</v>
      </c>
      <c r="Y416" s="79">
        <v>1</v>
      </c>
      <c r="Z416" s="79">
        <v>0</v>
      </c>
      <c r="AA416" s="79">
        <v>0</v>
      </c>
      <c r="AB416" s="79">
        <v>0</v>
      </c>
      <c r="AC416" s="104" t="s">
        <v>28</v>
      </c>
      <c r="AD416" s="104" t="s">
        <v>32</v>
      </c>
      <c r="AE416" s="104" t="s">
        <v>28</v>
      </c>
      <c r="AF416" s="104" t="s">
        <v>32</v>
      </c>
      <c r="AG416" s="104" t="s">
        <v>28</v>
      </c>
      <c r="AH416" s="104" t="s">
        <v>28</v>
      </c>
      <c r="AI416" s="119">
        <v>10.1</v>
      </c>
      <c r="AJ416" s="104" t="s">
        <v>28</v>
      </c>
    </row>
    <row r="417" spans="2:36" s="144" customFormat="1" ht="20.100000000000001" customHeight="1">
      <c r="B417" s="125">
        <v>412</v>
      </c>
      <c r="C417" s="162" t="s">
        <v>55</v>
      </c>
      <c r="D417" s="145" t="s">
        <v>779</v>
      </c>
      <c r="E417" s="165" t="s">
        <v>780</v>
      </c>
      <c r="F417" s="158">
        <v>42521</v>
      </c>
      <c r="G417" s="540">
        <f t="shared" si="7"/>
        <v>2.3517791209049645E-5</v>
      </c>
      <c r="H417" s="59" t="s">
        <v>28</v>
      </c>
      <c r="I417" s="184">
        <v>1</v>
      </c>
      <c r="J417" s="184">
        <v>1</v>
      </c>
      <c r="K417" s="184">
        <v>1</v>
      </c>
      <c r="L417" s="184">
        <v>1</v>
      </c>
      <c r="M417" s="184">
        <v>0</v>
      </c>
      <c r="N417" s="184">
        <v>0</v>
      </c>
      <c r="O417" s="79">
        <v>0</v>
      </c>
      <c r="P417" s="79">
        <v>0</v>
      </c>
      <c r="Q417" s="86" t="s">
        <v>31</v>
      </c>
      <c r="R417" s="104" t="s">
        <v>28</v>
      </c>
      <c r="S417" s="105" t="s">
        <v>2839</v>
      </c>
      <c r="T417" s="73" t="s">
        <v>63</v>
      </c>
      <c r="U417" s="79">
        <v>10</v>
      </c>
      <c r="V417" s="74" t="s">
        <v>82</v>
      </c>
      <c r="W417" s="79">
        <v>1</v>
      </c>
      <c r="X417" s="79">
        <v>0</v>
      </c>
      <c r="Y417" s="79">
        <v>0</v>
      </c>
      <c r="Z417" s="79">
        <v>1</v>
      </c>
      <c r="AA417" s="79">
        <v>0</v>
      </c>
      <c r="AB417" s="79">
        <v>0</v>
      </c>
      <c r="AC417" s="104" t="s">
        <v>28</v>
      </c>
      <c r="AD417" s="104" t="s">
        <v>32</v>
      </c>
      <c r="AE417" s="104" t="s">
        <v>28</v>
      </c>
      <c r="AF417" s="104" t="s">
        <v>28</v>
      </c>
      <c r="AG417" s="104" t="s">
        <v>28</v>
      </c>
      <c r="AH417" s="104" t="s">
        <v>28</v>
      </c>
      <c r="AI417" s="119">
        <v>1.6</v>
      </c>
      <c r="AJ417" s="104" t="s">
        <v>28</v>
      </c>
    </row>
    <row r="418" spans="2:36" s="144" customFormat="1" ht="20.100000000000001" customHeight="1">
      <c r="B418" s="125">
        <v>413</v>
      </c>
      <c r="C418" s="162" t="s">
        <v>55</v>
      </c>
      <c r="D418" s="145" t="s">
        <v>781</v>
      </c>
      <c r="E418" s="397"/>
      <c r="F418" s="158">
        <v>60834</v>
      </c>
      <c r="G418" s="422" t="str">
        <f t="shared" si="7"/>
        <v/>
      </c>
      <c r="H418" s="59" t="s">
        <v>2676</v>
      </c>
      <c r="I418" s="184">
        <v>1</v>
      </c>
      <c r="J418" s="184">
        <v>1</v>
      </c>
      <c r="K418" s="184">
        <v>0</v>
      </c>
      <c r="L418" s="279"/>
      <c r="M418" s="279"/>
      <c r="N418" s="279"/>
      <c r="O418" s="280"/>
      <c r="P418" s="280"/>
      <c r="Q418" s="86" t="s">
        <v>151</v>
      </c>
      <c r="R418" s="281"/>
      <c r="S418" s="276"/>
      <c r="T418" s="283"/>
      <c r="U418" s="280"/>
      <c r="V418" s="284"/>
      <c r="W418" s="280"/>
      <c r="X418" s="280"/>
      <c r="Y418" s="280"/>
      <c r="Z418" s="280"/>
      <c r="AA418" s="280"/>
      <c r="AB418" s="280"/>
      <c r="AC418" s="281"/>
      <c r="AD418" s="281"/>
      <c r="AE418" s="281"/>
      <c r="AF418" s="281"/>
      <c r="AG418" s="281"/>
      <c r="AH418" s="281"/>
      <c r="AI418" s="285"/>
      <c r="AJ418" s="281"/>
    </row>
    <row r="419" spans="2:36" s="144" customFormat="1" ht="20.100000000000001" customHeight="1">
      <c r="B419" s="125">
        <v>414</v>
      </c>
      <c r="C419" s="162" t="s">
        <v>55</v>
      </c>
      <c r="D419" s="145" t="s">
        <v>782</v>
      </c>
      <c r="E419" s="447"/>
      <c r="F419" s="158">
        <v>48602</v>
      </c>
      <c r="G419" s="422" t="s">
        <v>3270</v>
      </c>
      <c r="H419" s="59" t="s">
        <v>3271</v>
      </c>
      <c r="I419" s="122">
        <v>1</v>
      </c>
      <c r="J419" s="122">
        <v>1</v>
      </c>
      <c r="K419" s="122">
        <v>0</v>
      </c>
      <c r="L419" s="374"/>
      <c r="M419" s="374"/>
      <c r="N419" s="374"/>
      <c r="O419" s="280"/>
      <c r="P419" s="280"/>
      <c r="Q419" s="128" t="s">
        <v>151</v>
      </c>
      <c r="R419" s="281"/>
      <c r="S419" s="276"/>
      <c r="T419" s="283"/>
      <c r="U419" s="280"/>
      <c r="V419" s="284"/>
      <c r="W419" s="280"/>
      <c r="X419" s="280"/>
      <c r="Y419" s="280"/>
      <c r="Z419" s="280"/>
      <c r="AA419" s="280"/>
      <c r="AB419" s="280"/>
      <c r="AC419" s="281"/>
      <c r="AD419" s="281"/>
      <c r="AE419" s="281"/>
      <c r="AF419" s="281"/>
      <c r="AG419" s="281"/>
      <c r="AH419" s="281"/>
      <c r="AI419" s="285"/>
      <c r="AJ419" s="281"/>
    </row>
    <row r="420" spans="2:36" s="144" customFormat="1" ht="20.100000000000001" customHeight="1">
      <c r="B420" s="125">
        <v>415</v>
      </c>
      <c r="C420" s="162" t="s">
        <v>55</v>
      </c>
      <c r="D420" s="145" t="s">
        <v>783</v>
      </c>
      <c r="E420" s="165" t="s">
        <v>254</v>
      </c>
      <c r="F420" s="158">
        <v>27699</v>
      </c>
      <c r="G420" s="540">
        <f t="shared" si="7"/>
        <v>3.610238636773891E-5</v>
      </c>
      <c r="H420" s="59" t="s">
        <v>28</v>
      </c>
      <c r="I420" s="184">
        <v>1</v>
      </c>
      <c r="J420" s="184">
        <v>1</v>
      </c>
      <c r="K420" s="184">
        <v>1</v>
      </c>
      <c r="L420" s="184">
        <v>1</v>
      </c>
      <c r="M420" s="184">
        <v>0</v>
      </c>
      <c r="N420" s="184">
        <v>0</v>
      </c>
      <c r="O420" s="79">
        <v>0</v>
      </c>
      <c r="P420" s="79">
        <v>0</v>
      </c>
      <c r="Q420" s="86" t="s">
        <v>3359</v>
      </c>
      <c r="R420" s="104" t="s">
        <v>28</v>
      </c>
      <c r="S420" s="105" t="s">
        <v>2840</v>
      </c>
      <c r="T420" s="73" t="s">
        <v>54</v>
      </c>
      <c r="U420" s="79">
        <v>40</v>
      </c>
      <c r="V420" s="74" t="s">
        <v>784</v>
      </c>
      <c r="W420" s="79">
        <v>1</v>
      </c>
      <c r="X420" s="79">
        <v>0</v>
      </c>
      <c r="Y420" s="79">
        <v>1</v>
      </c>
      <c r="Z420" s="79">
        <v>0</v>
      </c>
      <c r="AA420" s="79">
        <v>0</v>
      </c>
      <c r="AB420" s="79">
        <v>0</v>
      </c>
      <c r="AC420" s="104" t="s">
        <v>28</v>
      </c>
      <c r="AD420" s="104" t="s">
        <v>28</v>
      </c>
      <c r="AE420" s="104" t="s">
        <v>28</v>
      </c>
      <c r="AF420" s="104" t="s">
        <v>32</v>
      </c>
      <c r="AG420" s="104" t="s">
        <v>32</v>
      </c>
      <c r="AH420" s="104" t="s">
        <v>32</v>
      </c>
      <c r="AI420" s="170" t="s">
        <v>32</v>
      </c>
      <c r="AJ420" s="104" t="s">
        <v>28</v>
      </c>
    </row>
    <row r="421" spans="2:36" s="144" customFormat="1" ht="20.100000000000001" customHeight="1">
      <c r="B421" s="125">
        <v>416</v>
      </c>
      <c r="C421" s="162" t="s">
        <v>55</v>
      </c>
      <c r="D421" s="145" t="s">
        <v>785</v>
      </c>
      <c r="E421" s="241"/>
      <c r="F421" s="238"/>
      <c r="G421" s="536" t="str">
        <f t="shared" si="7"/>
        <v/>
      </c>
      <c r="H421" s="219"/>
      <c r="I421" s="242"/>
      <c r="J421" s="242"/>
      <c r="K421" s="242"/>
      <c r="L421" s="242"/>
      <c r="M421" s="242"/>
      <c r="N421" s="242"/>
      <c r="O421" s="222"/>
      <c r="P421" s="222"/>
      <c r="Q421" s="243"/>
      <c r="R421" s="224"/>
      <c r="S421" s="225"/>
      <c r="T421" s="226"/>
      <c r="U421" s="222"/>
      <c r="V421" s="227"/>
      <c r="W421" s="222"/>
      <c r="X421" s="222"/>
      <c r="Y421" s="222"/>
      <c r="Z421" s="222"/>
      <c r="AA421" s="222"/>
      <c r="AB421" s="222"/>
      <c r="AC421" s="224"/>
      <c r="AD421" s="224"/>
      <c r="AE421" s="224"/>
      <c r="AF421" s="224"/>
      <c r="AG421" s="224"/>
      <c r="AH421" s="224"/>
      <c r="AI421" s="229"/>
      <c r="AJ421" s="224"/>
    </row>
    <row r="422" spans="2:36" s="144" customFormat="1" ht="20.100000000000001" customHeight="1">
      <c r="B422" s="125">
        <v>417</v>
      </c>
      <c r="C422" s="162" t="s">
        <v>55</v>
      </c>
      <c r="D422" s="145" t="s">
        <v>786</v>
      </c>
      <c r="E422" s="241"/>
      <c r="F422" s="238"/>
      <c r="G422" s="536" t="str">
        <f t="shared" si="7"/>
        <v/>
      </c>
      <c r="H422" s="219"/>
      <c r="I422" s="242"/>
      <c r="J422" s="242"/>
      <c r="K422" s="242"/>
      <c r="L422" s="242"/>
      <c r="M422" s="242"/>
      <c r="N422" s="242"/>
      <c r="O422" s="222"/>
      <c r="P422" s="222"/>
      <c r="Q422" s="243"/>
      <c r="R422" s="224"/>
      <c r="S422" s="225"/>
      <c r="T422" s="226"/>
      <c r="U422" s="222"/>
      <c r="V422" s="227"/>
      <c r="W422" s="222"/>
      <c r="X422" s="222"/>
      <c r="Y422" s="222"/>
      <c r="Z422" s="222"/>
      <c r="AA422" s="222"/>
      <c r="AB422" s="222"/>
      <c r="AC422" s="224"/>
      <c r="AD422" s="224"/>
      <c r="AE422" s="224"/>
      <c r="AF422" s="224"/>
      <c r="AG422" s="224"/>
      <c r="AH422" s="224"/>
      <c r="AI422" s="229"/>
      <c r="AJ422" s="224"/>
    </row>
    <row r="423" spans="2:36" s="144" customFormat="1" ht="20.100000000000001" customHeight="1">
      <c r="B423" s="125">
        <v>418</v>
      </c>
      <c r="C423" s="162" t="s">
        <v>55</v>
      </c>
      <c r="D423" s="145" t="s">
        <v>787</v>
      </c>
      <c r="E423" s="397"/>
      <c r="F423" s="158">
        <v>104524</v>
      </c>
      <c r="G423" s="422" t="str">
        <f t="shared" si="7"/>
        <v/>
      </c>
      <c r="H423" s="59" t="s">
        <v>2676</v>
      </c>
      <c r="I423" s="184">
        <v>1</v>
      </c>
      <c r="J423" s="184">
        <v>1</v>
      </c>
      <c r="K423" s="184">
        <v>0</v>
      </c>
      <c r="L423" s="279"/>
      <c r="M423" s="279"/>
      <c r="N423" s="279"/>
      <c r="O423" s="280"/>
      <c r="P423" s="280"/>
      <c r="Q423" s="86" t="s">
        <v>302</v>
      </c>
      <c r="R423" s="281"/>
      <c r="S423" s="276"/>
      <c r="T423" s="283"/>
      <c r="U423" s="280"/>
      <c r="V423" s="284"/>
      <c r="W423" s="280"/>
      <c r="X423" s="280"/>
      <c r="Y423" s="280"/>
      <c r="Z423" s="280"/>
      <c r="AA423" s="280"/>
      <c r="AB423" s="280"/>
      <c r="AC423" s="281"/>
      <c r="AD423" s="281"/>
      <c r="AE423" s="281"/>
      <c r="AF423" s="281"/>
      <c r="AG423" s="281"/>
      <c r="AH423" s="281"/>
      <c r="AI423" s="285"/>
      <c r="AJ423" s="281"/>
    </row>
    <row r="424" spans="2:36" s="144" customFormat="1" ht="20.100000000000001" customHeight="1">
      <c r="B424" s="125">
        <v>419</v>
      </c>
      <c r="C424" s="162" t="s">
        <v>55</v>
      </c>
      <c r="D424" s="145" t="s">
        <v>788</v>
      </c>
      <c r="E424" s="397"/>
      <c r="F424" s="158">
        <v>84651</v>
      </c>
      <c r="G424" s="422" t="str">
        <f t="shared" si="7"/>
        <v/>
      </c>
      <c r="H424" s="59" t="s">
        <v>217</v>
      </c>
      <c r="I424" s="184">
        <v>1</v>
      </c>
      <c r="J424" s="184">
        <v>1</v>
      </c>
      <c r="K424" s="184">
        <v>0</v>
      </c>
      <c r="L424" s="279"/>
      <c r="M424" s="279"/>
      <c r="N424" s="279"/>
      <c r="O424" s="280"/>
      <c r="P424" s="280"/>
      <c r="Q424" s="86" t="s">
        <v>170</v>
      </c>
      <c r="R424" s="281"/>
      <c r="S424" s="276"/>
      <c r="T424" s="283"/>
      <c r="U424" s="280"/>
      <c r="V424" s="284"/>
      <c r="W424" s="280"/>
      <c r="X424" s="280"/>
      <c r="Y424" s="280"/>
      <c r="Z424" s="280"/>
      <c r="AA424" s="280"/>
      <c r="AB424" s="280"/>
      <c r="AC424" s="281"/>
      <c r="AD424" s="281"/>
      <c r="AE424" s="281"/>
      <c r="AF424" s="281"/>
      <c r="AG424" s="281"/>
      <c r="AH424" s="281"/>
      <c r="AI424" s="285"/>
      <c r="AJ424" s="281"/>
    </row>
    <row r="425" spans="2:36" s="144" customFormat="1" ht="20.100000000000001" customHeight="1">
      <c r="B425" s="125">
        <v>420</v>
      </c>
      <c r="C425" s="162" t="s">
        <v>55</v>
      </c>
      <c r="D425" s="145" t="s">
        <v>789</v>
      </c>
      <c r="E425" s="165" t="s">
        <v>790</v>
      </c>
      <c r="F425" s="158">
        <v>241656</v>
      </c>
      <c r="G425" s="540">
        <f t="shared" si="7"/>
        <v>8.2762273645181582E-6</v>
      </c>
      <c r="H425" s="59" t="s">
        <v>28</v>
      </c>
      <c r="I425" s="184">
        <v>1</v>
      </c>
      <c r="J425" s="184">
        <v>1</v>
      </c>
      <c r="K425" s="184">
        <v>1</v>
      </c>
      <c r="L425" s="184">
        <v>0</v>
      </c>
      <c r="M425" s="184">
        <v>1</v>
      </c>
      <c r="N425" s="184">
        <v>0</v>
      </c>
      <c r="O425" s="79">
        <v>0</v>
      </c>
      <c r="P425" s="79">
        <v>0</v>
      </c>
      <c r="Q425" s="86" t="s">
        <v>79</v>
      </c>
      <c r="R425" s="104" t="s">
        <v>28</v>
      </c>
      <c r="S425" s="105" t="s">
        <v>2841</v>
      </c>
      <c r="T425" s="73" t="s">
        <v>170</v>
      </c>
      <c r="U425" s="79">
        <v>10</v>
      </c>
      <c r="V425" s="74" t="s">
        <v>32</v>
      </c>
      <c r="W425" s="79">
        <v>2</v>
      </c>
      <c r="X425" s="79">
        <v>0</v>
      </c>
      <c r="Y425" s="79">
        <v>2</v>
      </c>
      <c r="Z425" s="79">
        <v>0</v>
      </c>
      <c r="AA425" s="79">
        <v>0</v>
      </c>
      <c r="AB425" s="79">
        <v>0</v>
      </c>
      <c r="AC425" s="104" t="s">
        <v>28</v>
      </c>
      <c r="AD425" s="104" t="s">
        <v>32</v>
      </c>
      <c r="AE425" s="104" t="s">
        <v>32</v>
      </c>
      <c r="AF425" s="104" t="s">
        <v>32</v>
      </c>
      <c r="AG425" s="104" t="s">
        <v>32</v>
      </c>
      <c r="AH425" s="104" t="s">
        <v>32</v>
      </c>
      <c r="AI425" s="119">
        <v>23.6</v>
      </c>
      <c r="AJ425" s="104" t="s">
        <v>32</v>
      </c>
    </row>
    <row r="426" spans="2:36" s="144" customFormat="1" ht="20.100000000000001" customHeight="1">
      <c r="B426" s="125">
        <v>421</v>
      </c>
      <c r="C426" s="162" t="s">
        <v>55</v>
      </c>
      <c r="D426" s="145" t="s">
        <v>791</v>
      </c>
      <c r="E426" s="165" t="s">
        <v>792</v>
      </c>
      <c r="F426" s="158">
        <v>156581</v>
      </c>
      <c r="G426" s="540">
        <f t="shared" si="7"/>
        <v>6.3864709000453439E-6</v>
      </c>
      <c r="H426" s="59" t="s">
        <v>28</v>
      </c>
      <c r="I426" s="184">
        <v>1</v>
      </c>
      <c r="J426" s="184">
        <v>1</v>
      </c>
      <c r="K426" s="184">
        <v>1</v>
      </c>
      <c r="L426" s="184">
        <v>0</v>
      </c>
      <c r="M426" s="184">
        <v>1</v>
      </c>
      <c r="N426" s="184">
        <v>0</v>
      </c>
      <c r="O426" s="79">
        <v>0</v>
      </c>
      <c r="P426" s="79">
        <v>0</v>
      </c>
      <c r="Q426" s="86" t="s">
        <v>79</v>
      </c>
      <c r="R426" s="104" t="s">
        <v>32</v>
      </c>
      <c r="S426" s="105" t="s">
        <v>112</v>
      </c>
      <c r="T426" s="73" t="s">
        <v>79</v>
      </c>
      <c r="U426" s="79">
        <v>5</v>
      </c>
      <c r="V426" s="74" t="s">
        <v>95</v>
      </c>
      <c r="W426" s="79">
        <v>1</v>
      </c>
      <c r="X426" s="79">
        <v>0</v>
      </c>
      <c r="Y426" s="79">
        <v>1</v>
      </c>
      <c r="Z426" s="79">
        <v>0</v>
      </c>
      <c r="AA426" s="79">
        <v>0</v>
      </c>
      <c r="AB426" s="79">
        <v>0</v>
      </c>
      <c r="AC426" s="104" t="s">
        <v>28</v>
      </c>
      <c r="AD426" s="104" t="s">
        <v>32</v>
      </c>
      <c r="AE426" s="104" t="s">
        <v>32</v>
      </c>
      <c r="AF426" s="104" t="s">
        <v>32</v>
      </c>
      <c r="AG426" s="104" t="s">
        <v>28</v>
      </c>
      <c r="AH426" s="104" t="s">
        <v>32</v>
      </c>
      <c r="AI426" s="119" t="s">
        <v>793</v>
      </c>
      <c r="AJ426" s="104" t="s">
        <v>32</v>
      </c>
    </row>
    <row r="427" spans="2:36" s="144" customFormat="1" ht="20.100000000000001" customHeight="1">
      <c r="B427" s="125">
        <v>422</v>
      </c>
      <c r="C427" s="162" t="s">
        <v>55</v>
      </c>
      <c r="D427" s="145" t="s">
        <v>794</v>
      </c>
      <c r="E427" s="165" t="s">
        <v>795</v>
      </c>
      <c r="F427" s="158">
        <v>66950</v>
      </c>
      <c r="G427" s="540">
        <f t="shared" si="7"/>
        <v>1.4936519790888722E-5</v>
      </c>
      <c r="H427" s="59" t="s">
        <v>28</v>
      </c>
      <c r="I427" s="184">
        <v>1</v>
      </c>
      <c r="J427" s="184">
        <v>1</v>
      </c>
      <c r="K427" s="184">
        <v>1</v>
      </c>
      <c r="L427" s="184">
        <v>0</v>
      </c>
      <c r="M427" s="184">
        <v>1</v>
      </c>
      <c r="N427" s="184">
        <v>0</v>
      </c>
      <c r="O427" s="79">
        <v>0</v>
      </c>
      <c r="P427" s="79">
        <v>0</v>
      </c>
      <c r="Q427" s="86" t="s">
        <v>31</v>
      </c>
      <c r="R427" s="104" t="s">
        <v>28</v>
      </c>
      <c r="S427" s="105" t="s">
        <v>2842</v>
      </c>
      <c r="T427" s="73" t="s">
        <v>63</v>
      </c>
      <c r="U427" s="79">
        <v>20</v>
      </c>
      <c r="V427" s="74" t="s">
        <v>32</v>
      </c>
      <c r="W427" s="79">
        <v>1</v>
      </c>
      <c r="X427" s="79">
        <v>0</v>
      </c>
      <c r="Y427" s="79">
        <v>1</v>
      </c>
      <c r="Z427" s="79">
        <v>0</v>
      </c>
      <c r="AA427" s="79">
        <v>0</v>
      </c>
      <c r="AB427" s="79">
        <v>0</v>
      </c>
      <c r="AC427" s="104" t="s">
        <v>28</v>
      </c>
      <c r="AD427" s="104" t="s">
        <v>28</v>
      </c>
      <c r="AE427" s="104" t="s">
        <v>28</v>
      </c>
      <c r="AF427" s="104" t="s">
        <v>28</v>
      </c>
      <c r="AG427" s="104" t="s">
        <v>28</v>
      </c>
      <c r="AH427" s="104" t="s">
        <v>28</v>
      </c>
      <c r="AI427" s="119">
        <v>6.1</v>
      </c>
      <c r="AJ427" s="104" t="s">
        <v>28</v>
      </c>
    </row>
    <row r="428" spans="2:36" s="144" customFormat="1" ht="20.100000000000001" customHeight="1">
      <c r="B428" s="125">
        <v>423</v>
      </c>
      <c r="C428" s="162" t="s">
        <v>55</v>
      </c>
      <c r="D428" s="145" t="s">
        <v>796</v>
      </c>
      <c r="E428" s="241"/>
      <c r="F428" s="238"/>
      <c r="G428" s="536" t="str">
        <f t="shared" si="7"/>
        <v/>
      </c>
      <c r="H428" s="219"/>
      <c r="I428" s="242"/>
      <c r="J428" s="242"/>
      <c r="K428" s="242"/>
      <c r="L428" s="242"/>
      <c r="M428" s="242"/>
      <c r="N428" s="242"/>
      <c r="O428" s="222"/>
      <c r="P428" s="222"/>
      <c r="Q428" s="243"/>
      <c r="R428" s="224"/>
      <c r="S428" s="225"/>
      <c r="T428" s="226"/>
      <c r="U428" s="222"/>
      <c r="V428" s="227"/>
      <c r="W428" s="222"/>
      <c r="X428" s="222"/>
      <c r="Y428" s="222"/>
      <c r="Z428" s="222"/>
      <c r="AA428" s="222"/>
      <c r="AB428" s="222"/>
      <c r="AC428" s="224"/>
      <c r="AD428" s="224"/>
      <c r="AE428" s="224"/>
      <c r="AF428" s="224"/>
      <c r="AG428" s="224"/>
      <c r="AH428" s="224"/>
      <c r="AI428" s="229"/>
      <c r="AJ428" s="224"/>
    </row>
    <row r="429" spans="2:36" s="144" customFormat="1" ht="20.100000000000001" customHeight="1">
      <c r="B429" s="125">
        <v>424</v>
      </c>
      <c r="C429" s="162" t="s">
        <v>55</v>
      </c>
      <c r="D429" s="145" t="s">
        <v>797</v>
      </c>
      <c r="E429" s="241"/>
      <c r="F429" s="238"/>
      <c r="G429" s="536" t="str">
        <f t="shared" si="7"/>
        <v/>
      </c>
      <c r="H429" s="219"/>
      <c r="I429" s="242"/>
      <c r="J429" s="242"/>
      <c r="K429" s="242"/>
      <c r="L429" s="242"/>
      <c r="M429" s="242"/>
      <c r="N429" s="242"/>
      <c r="O429" s="222"/>
      <c r="P429" s="222"/>
      <c r="Q429" s="243"/>
      <c r="R429" s="224"/>
      <c r="S429" s="225"/>
      <c r="T429" s="226"/>
      <c r="U429" s="222"/>
      <c r="V429" s="227"/>
      <c r="W429" s="222"/>
      <c r="X429" s="222"/>
      <c r="Y429" s="222"/>
      <c r="Z429" s="222"/>
      <c r="AA429" s="222"/>
      <c r="AB429" s="222"/>
      <c r="AC429" s="224"/>
      <c r="AD429" s="224"/>
      <c r="AE429" s="224"/>
      <c r="AF429" s="224"/>
      <c r="AG429" s="224"/>
      <c r="AH429" s="224"/>
      <c r="AI429" s="229"/>
      <c r="AJ429" s="224"/>
    </row>
    <row r="430" spans="2:36" s="144" customFormat="1" ht="20.100000000000001" customHeight="1">
      <c r="B430" s="125">
        <v>425</v>
      </c>
      <c r="C430" s="162" t="s">
        <v>55</v>
      </c>
      <c r="D430" s="145" t="s">
        <v>798</v>
      </c>
      <c r="E430" s="165" t="s">
        <v>799</v>
      </c>
      <c r="F430" s="158">
        <v>39267</v>
      </c>
      <c r="G430" s="540">
        <f t="shared" si="7"/>
        <v>2.5466676853337409E-5</v>
      </c>
      <c r="H430" s="59" t="s">
        <v>28</v>
      </c>
      <c r="I430" s="184">
        <v>1</v>
      </c>
      <c r="J430" s="184">
        <v>1</v>
      </c>
      <c r="K430" s="184">
        <v>1</v>
      </c>
      <c r="L430" s="184">
        <v>0</v>
      </c>
      <c r="M430" s="184">
        <v>1</v>
      </c>
      <c r="N430" s="184">
        <v>0</v>
      </c>
      <c r="O430" s="79">
        <v>0</v>
      </c>
      <c r="P430" s="79">
        <v>0</v>
      </c>
      <c r="Q430" s="86" t="s">
        <v>37</v>
      </c>
      <c r="R430" s="104" t="s">
        <v>28</v>
      </c>
      <c r="S430" s="105" t="s">
        <v>2843</v>
      </c>
      <c r="T430" s="73" t="s">
        <v>37</v>
      </c>
      <c r="U430" s="79">
        <v>25</v>
      </c>
      <c r="V430" s="74" t="s">
        <v>32</v>
      </c>
      <c r="W430" s="79">
        <v>1</v>
      </c>
      <c r="X430" s="79">
        <v>0</v>
      </c>
      <c r="Y430" s="79">
        <v>1</v>
      </c>
      <c r="Z430" s="79">
        <v>0</v>
      </c>
      <c r="AA430" s="79">
        <v>0</v>
      </c>
      <c r="AB430" s="79">
        <v>0</v>
      </c>
      <c r="AC430" s="104" t="s">
        <v>28</v>
      </c>
      <c r="AD430" s="104" t="s">
        <v>32</v>
      </c>
      <c r="AE430" s="104" t="s">
        <v>32</v>
      </c>
      <c r="AF430" s="104" t="s">
        <v>32</v>
      </c>
      <c r="AG430" s="104" t="s">
        <v>32</v>
      </c>
      <c r="AH430" s="104" t="s">
        <v>32</v>
      </c>
      <c r="AI430" s="170" t="s">
        <v>32</v>
      </c>
      <c r="AJ430" s="104" t="s">
        <v>32</v>
      </c>
    </row>
    <row r="431" spans="2:36" s="144" customFormat="1" ht="20.100000000000001" customHeight="1">
      <c r="B431" s="125">
        <v>426</v>
      </c>
      <c r="C431" s="162" t="s">
        <v>55</v>
      </c>
      <c r="D431" s="145" t="s">
        <v>800</v>
      </c>
      <c r="E431" s="241"/>
      <c r="F431" s="238"/>
      <c r="G431" s="536" t="str">
        <f t="shared" si="7"/>
        <v/>
      </c>
      <c r="H431" s="219"/>
      <c r="I431" s="242"/>
      <c r="J431" s="242"/>
      <c r="K431" s="242"/>
      <c r="L431" s="242"/>
      <c r="M431" s="242"/>
      <c r="N431" s="242"/>
      <c r="O431" s="222"/>
      <c r="P431" s="222"/>
      <c r="Q431" s="243"/>
      <c r="R431" s="224"/>
      <c r="S431" s="225"/>
      <c r="T431" s="226"/>
      <c r="U431" s="222"/>
      <c r="V431" s="227"/>
      <c r="W431" s="222"/>
      <c r="X431" s="222"/>
      <c r="Y431" s="222"/>
      <c r="Z431" s="222"/>
      <c r="AA431" s="222"/>
      <c r="AB431" s="222"/>
      <c r="AC431" s="224"/>
      <c r="AD431" s="224"/>
      <c r="AE431" s="224"/>
      <c r="AF431" s="224"/>
      <c r="AG431" s="224"/>
      <c r="AH431" s="224"/>
      <c r="AI431" s="229"/>
      <c r="AJ431" s="224"/>
    </row>
    <row r="432" spans="2:36" s="144" customFormat="1" ht="20.100000000000001" customHeight="1">
      <c r="B432" s="125">
        <v>427</v>
      </c>
      <c r="C432" s="162" t="s">
        <v>55</v>
      </c>
      <c r="D432" s="145" t="s">
        <v>801</v>
      </c>
      <c r="E432" s="157" t="s">
        <v>2710</v>
      </c>
      <c r="F432" s="158">
        <v>100753</v>
      </c>
      <c r="G432" s="540">
        <f t="shared" si="7"/>
        <v>9.9252627713318703E-6</v>
      </c>
      <c r="H432" s="59" t="s">
        <v>28</v>
      </c>
      <c r="I432" s="184">
        <v>1</v>
      </c>
      <c r="J432" s="184">
        <v>1</v>
      </c>
      <c r="K432" s="184">
        <v>1</v>
      </c>
      <c r="L432" s="184">
        <v>0</v>
      </c>
      <c r="M432" s="184">
        <v>1</v>
      </c>
      <c r="N432" s="184">
        <v>0</v>
      </c>
      <c r="O432" s="79">
        <v>0</v>
      </c>
      <c r="P432" s="79">
        <v>0</v>
      </c>
      <c r="Q432" s="86" t="s">
        <v>37</v>
      </c>
      <c r="R432" s="105" t="s">
        <v>28</v>
      </c>
      <c r="S432" s="311" t="s">
        <v>2844</v>
      </c>
      <c r="T432" s="73" t="s">
        <v>37</v>
      </c>
      <c r="U432" s="79">
        <v>10</v>
      </c>
      <c r="V432" s="74" t="s">
        <v>32</v>
      </c>
      <c r="W432" s="79">
        <v>1</v>
      </c>
      <c r="X432" s="79">
        <v>0</v>
      </c>
      <c r="Y432" s="79">
        <v>1</v>
      </c>
      <c r="Z432" s="79">
        <v>0</v>
      </c>
      <c r="AA432" s="79">
        <v>0</v>
      </c>
      <c r="AB432" s="79">
        <v>0</v>
      </c>
      <c r="AC432" s="105" t="s">
        <v>28</v>
      </c>
      <c r="AD432" s="105" t="s">
        <v>32</v>
      </c>
      <c r="AE432" s="105" t="s">
        <v>28</v>
      </c>
      <c r="AF432" s="105" t="s">
        <v>28</v>
      </c>
      <c r="AG432" s="105" t="s">
        <v>28</v>
      </c>
      <c r="AH432" s="105" t="s">
        <v>28</v>
      </c>
      <c r="AI432" s="119">
        <v>3.8</v>
      </c>
      <c r="AJ432" s="105" t="s">
        <v>28</v>
      </c>
    </row>
    <row r="433" spans="2:36" s="144" customFormat="1" ht="20.100000000000001" customHeight="1">
      <c r="B433" s="125">
        <v>428</v>
      </c>
      <c r="C433" s="162" t="s">
        <v>55</v>
      </c>
      <c r="D433" s="145" t="s">
        <v>802</v>
      </c>
      <c r="E433" s="165" t="s">
        <v>2711</v>
      </c>
      <c r="F433" s="158">
        <v>52265</v>
      </c>
      <c r="G433" s="540">
        <f t="shared" si="7"/>
        <v>1.9133263178035013E-5</v>
      </c>
      <c r="H433" s="59" t="s">
        <v>28</v>
      </c>
      <c r="I433" s="184">
        <v>1</v>
      </c>
      <c r="J433" s="184">
        <v>1</v>
      </c>
      <c r="K433" s="184">
        <v>1</v>
      </c>
      <c r="L433" s="184">
        <v>0</v>
      </c>
      <c r="M433" s="184">
        <v>1</v>
      </c>
      <c r="N433" s="184">
        <v>0</v>
      </c>
      <c r="O433" s="79">
        <v>0</v>
      </c>
      <c r="P433" s="79">
        <v>0</v>
      </c>
      <c r="Q433" s="86" t="s">
        <v>54</v>
      </c>
      <c r="R433" s="104" t="s">
        <v>28</v>
      </c>
      <c r="S433" s="105" t="s">
        <v>2845</v>
      </c>
      <c r="T433" s="73" t="s">
        <v>54</v>
      </c>
      <c r="U433" s="79">
        <v>5</v>
      </c>
      <c r="V433" s="74" t="s">
        <v>32</v>
      </c>
      <c r="W433" s="79">
        <v>1</v>
      </c>
      <c r="X433" s="79">
        <v>0</v>
      </c>
      <c r="Y433" s="79">
        <v>1</v>
      </c>
      <c r="Z433" s="79">
        <v>0</v>
      </c>
      <c r="AA433" s="79">
        <v>0</v>
      </c>
      <c r="AB433" s="79">
        <v>0</v>
      </c>
      <c r="AC433" s="104" t="s">
        <v>28</v>
      </c>
      <c r="AD433" s="104" t="s">
        <v>32</v>
      </c>
      <c r="AE433" s="104" t="s">
        <v>32</v>
      </c>
      <c r="AF433" s="104" t="s">
        <v>32</v>
      </c>
      <c r="AG433" s="104" t="s">
        <v>28</v>
      </c>
      <c r="AH433" s="104" t="s">
        <v>32</v>
      </c>
      <c r="AI433" s="119">
        <v>4.8</v>
      </c>
      <c r="AJ433" s="104" t="s">
        <v>28</v>
      </c>
    </row>
    <row r="434" spans="2:36" s="144" customFormat="1" ht="20.100000000000001" customHeight="1">
      <c r="B434" s="125">
        <v>429</v>
      </c>
      <c r="C434" s="162" t="s">
        <v>55</v>
      </c>
      <c r="D434" s="145" t="s">
        <v>803</v>
      </c>
      <c r="E434" s="272"/>
      <c r="F434" s="238"/>
      <c r="G434" s="536"/>
      <c r="H434" s="219"/>
      <c r="I434" s="242"/>
      <c r="J434" s="242"/>
      <c r="K434" s="242"/>
      <c r="L434" s="242"/>
      <c r="M434" s="242"/>
      <c r="N434" s="242"/>
      <c r="O434" s="222"/>
      <c r="P434" s="222"/>
      <c r="Q434" s="243"/>
      <c r="R434" s="225"/>
      <c r="S434" s="225"/>
      <c r="T434" s="226"/>
      <c r="U434" s="222"/>
      <c r="V434" s="227"/>
      <c r="W434" s="222"/>
      <c r="X434" s="222"/>
      <c r="Y434" s="222"/>
      <c r="Z434" s="222"/>
      <c r="AA434" s="222"/>
      <c r="AB434" s="222"/>
      <c r="AC434" s="225"/>
      <c r="AD434" s="225"/>
      <c r="AE434" s="225"/>
      <c r="AF434" s="225"/>
      <c r="AG434" s="225"/>
      <c r="AH434" s="225"/>
      <c r="AI434" s="415"/>
      <c r="AJ434" s="225"/>
    </row>
    <row r="435" spans="2:36" s="144" customFormat="1" ht="20.100000000000001" customHeight="1">
      <c r="B435" s="125">
        <v>430</v>
      </c>
      <c r="C435" s="162" t="s">
        <v>55</v>
      </c>
      <c r="D435" s="145" t="s">
        <v>805</v>
      </c>
      <c r="E435" s="241"/>
      <c r="F435" s="238"/>
      <c r="G435" s="536" t="str">
        <f t="shared" si="7"/>
        <v/>
      </c>
      <c r="H435" s="219"/>
      <c r="I435" s="242"/>
      <c r="J435" s="242"/>
      <c r="K435" s="242"/>
      <c r="L435" s="242"/>
      <c r="M435" s="242"/>
      <c r="N435" s="242"/>
      <c r="O435" s="222"/>
      <c r="P435" s="222"/>
      <c r="Q435" s="243"/>
      <c r="R435" s="224"/>
      <c r="S435" s="225"/>
      <c r="T435" s="226"/>
      <c r="U435" s="222"/>
      <c r="V435" s="227"/>
      <c r="W435" s="222"/>
      <c r="X435" s="222"/>
      <c r="Y435" s="222"/>
      <c r="Z435" s="222"/>
      <c r="AA435" s="222"/>
      <c r="AB435" s="222"/>
      <c r="AC435" s="224"/>
      <c r="AD435" s="224"/>
      <c r="AE435" s="224"/>
      <c r="AF435" s="224"/>
      <c r="AG435" s="224"/>
      <c r="AH435" s="224"/>
      <c r="AI435" s="229"/>
      <c r="AJ435" s="224"/>
    </row>
    <row r="436" spans="2:36" s="144" customFormat="1" ht="20.100000000000001" customHeight="1">
      <c r="B436" s="125">
        <v>431</v>
      </c>
      <c r="C436" s="162" t="s">
        <v>55</v>
      </c>
      <c r="D436" s="145" t="s">
        <v>806</v>
      </c>
      <c r="E436" s="165" t="s">
        <v>807</v>
      </c>
      <c r="F436" s="158">
        <v>39122</v>
      </c>
      <c r="G436" s="540">
        <f t="shared" si="7"/>
        <v>2.5561065385205254E-5</v>
      </c>
      <c r="H436" s="59" t="s">
        <v>28</v>
      </c>
      <c r="I436" s="184">
        <v>1</v>
      </c>
      <c r="J436" s="184">
        <v>1</v>
      </c>
      <c r="K436" s="184">
        <v>1</v>
      </c>
      <c r="L436" s="184">
        <v>0</v>
      </c>
      <c r="M436" s="184">
        <v>1</v>
      </c>
      <c r="N436" s="184">
        <v>0</v>
      </c>
      <c r="O436" s="79">
        <v>0</v>
      </c>
      <c r="P436" s="79">
        <v>0</v>
      </c>
      <c r="Q436" s="86" t="s">
        <v>54</v>
      </c>
      <c r="R436" s="104" t="s">
        <v>28</v>
      </c>
      <c r="S436" s="105" t="s">
        <v>2846</v>
      </c>
      <c r="T436" s="73" t="s">
        <v>198</v>
      </c>
      <c r="U436" s="79">
        <v>30</v>
      </c>
      <c r="V436" s="74" t="s">
        <v>32</v>
      </c>
      <c r="W436" s="79">
        <v>1</v>
      </c>
      <c r="X436" s="79">
        <v>0</v>
      </c>
      <c r="Y436" s="79">
        <v>1</v>
      </c>
      <c r="Z436" s="79">
        <v>0</v>
      </c>
      <c r="AA436" s="79">
        <v>0</v>
      </c>
      <c r="AB436" s="79">
        <v>0</v>
      </c>
      <c r="AC436" s="104" t="s">
        <v>28</v>
      </c>
      <c r="AD436" s="104" t="s">
        <v>32</v>
      </c>
      <c r="AE436" s="104" t="s">
        <v>32</v>
      </c>
      <c r="AF436" s="104" t="s">
        <v>32</v>
      </c>
      <c r="AG436" s="104" t="s">
        <v>28</v>
      </c>
      <c r="AH436" s="104" t="s">
        <v>28</v>
      </c>
      <c r="AI436" s="170" t="s">
        <v>32</v>
      </c>
      <c r="AJ436" s="104" t="s">
        <v>28</v>
      </c>
    </row>
    <row r="437" spans="2:36" s="144" customFormat="1" ht="20.100000000000001" customHeight="1">
      <c r="B437" s="125">
        <v>432</v>
      </c>
      <c r="C437" s="162" t="s">
        <v>55</v>
      </c>
      <c r="D437" s="145" t="s">
        <v>808</v>
      </c>
      <c r="E437" s="165" t="s">
        <v>2712</v>
      </c>
      <c r="F437" s="158">
        <v>95454</v>
      </c>
      <c r="G437" s="540">
        <f t="shared" si="7"/>
        <v>1.0476250340478136E-5</v>
      </c>
      <c r="H437" s="59" t="s">
        <v>28</v>
      </c>
      <c r="I437" s="184">
        <v>1</v>
      </c>
      <c r="J437" s="184">
        <v>1</v>
      </c>
      <c r="K437" s="184">
        <v>1</v>
      </c>
      <c r="L437" s="184">
        <v>0</v>
      </c>
      <c r="M437" s="184">
        <v>1</v>
      </c>
      <c r="N437" s="184">
        <v>0</v>
      </c>
      <c r="O437" s="79">
        <v>0</v>
      </c>
      <c r="P437" s="79">
        <v>0</v>
      </c>
      <c r="Q437" s="86" t="s">
        <v>54</v>
      </c>
      <c r="R437" s="104" t="s">
        <v>32</v>
      </c>
      <c r="S437" s="105" t="s">
        <v>112</v>
      </c>
      <c r="T437" s="73" t="s">
        <v>198</v>
      </c>
      <c r="U437" s="79">
        <v>40</v>
      </c>
      <c r="V437" s="74" t="s">
        <v>32</v>
      </c>
      <c r="W437" s="79">
        <v>1</v>
      </c>
      <c r="X437" s="79">
        <v>0</v>
      </c>
      <c r="Y437" s="79">
        <v>1</v>
      </c>
      <c r="Z437" s="79">
        <v>0</v>
      </c>
      <c r="AA437" s="79">
        <v>0</v>
      </c>
      <c r="AB437" s="79">
        <v>0</v>
      </c>
      <c r="AC437" s="104" t="s">
        <v>28</v>
      </c>
      <c r="AD437" s="104" t="s">
        <v>32</v>
      </c>
      <c r="AE437" s="104" t="s">
        <v>32</v>
      </c>
      <c r="AF437" s="104" t="s">
        <v>32</v>
      </c>
      <c r="AG437" s="104" t="s">
        <v>28</v>
      </c>
      <c r="AH437" s="104" t="s">
        <v>32</v>
      </c>
      <c r="AI437" s="119">
        <v>16.100000000000001</v>
      </c>
      <c r="AJ437" s="104" t="s">
        <v>28</v>
      </c>
    </row>
    <row r="438" spans="2:36" s="144" customFormat="1" ht="20.100000000000001" customHeight="1">
      <c r="B438" s="125">
        <v>433</v>
      </c>
      <c r="C438" s="162" t="s">
        <v>55</v>
      </c>
      <c r="D438" s="145" t="s">
        <v>809</v>
      </c>
      <c r="E438" s="165" t="s">
        <v>810</v>
      </c>
      <c r="F438" s="158">
        <v>32185</v>
      </c>
      <c r="G438" s="540">
        <f t="shared" si="7"/>
        <v>3.1070374398011494E-5</v>
      </c>
      <c r="H438" s="59" t="s">
        <v>28</v>
      </c>
      <c r="I438" s="184">
        <v>1</v>
      </c>
      <c r="J438" s="184">
        <v>1</v>
      </c>
      <c r="K438" s="184">
        <v>1</v>
      </c>
      <c r="L438" s="184">
        <v>0</v>
      </c>
      <c r="M438" s="184">
        <v>1</v>
      </c>
      <c r="N438" s="184">
        <v>0</v>
      </c>
      <c r="O438" s="79">
        <v>0</v>
      </c>
      <c r="P438" s="79">
        <v>0</v>
      </c>
      <c r="Q438" s="86" t="s">
        <v>198</v>
      </c>
      <c r="R438" s="104" t="s">
        <v>28</v>
      </c>
      <c r="S438" s="105" t="s">
        <v>2847</v>
      </c>
      <c r="T438" s="73" t="s">
        <v>198</v>
      </c>
      <c r="U438" s="79">
        <v>35</v>
      </c>
      <c r="V438" s="74" t="s">
        <v>811</v>
      </c>
      <c r="W438" s="79">
        <v>1</v>
      </c>
      <c r="X438" s="79">
        <v>0</v>
      </c>
      <c r="Y438" s="79">
        <v>1</v>
      </c>
      <c r="Z438" s="79">
        <v>0</v>
      </c>
      <c r="AA438" s="79">
        <v>0</v>
      </c>
      <c r="AB438" s="79">
        <v>0</v>
      </c>
      <c r="AC438" s="104" t="s">
        <v>28</v>
      </c>
      <c r="AD438" s="104" t="s">
        <v>32</v>
      </c>
      <c r="AE438" s="104" t="s">
        <v>32</v>
      </c>
      <c r="AF438" s="104" t="s">
        <v>32</v>
      </c>
      <c r="AG438" s="104" t="s">
        <v>28</v>
      </c>
      <c r="AH438" s="104" t="s">
        <v>28</v>
      </c>
      <c r="AI438" s="119" t="s">
        <v>793</v>
      </c>
      <c r="AJ438" s="104" t="s">
        <v>28</v>
      </c>
    </row>
    <row r="439" spans="2:36" s="144" customFormat="1" ht="20.100000000000001" customHeight="1">
      <c r="B439" s="125">
        <v>434</v>
      </c>
      <c r="C439" s="162" t="s">
        <v>55</v>
      </c>
      <c r="D439" s="145" t="s">
        <v>812</v>
      </c>
      <c r="E439" s="241"/>
      <c r="F439" s="238"/>
      <c r="G439" s="536" t="str">
        <f t="shared" si="7"/>
        <v/>
      </c>
      <c r="H439" s="219"/>
      <c r="I439" s="242"/>
      <c r="J439" s="242"/>
      <c r="K439" s="242"/>
      <c r="L439" s="242"/>
      <c r="M439" s="242"/>
      <c r="N439" s="242"/>
      <c r="O439" s="222"/>
      <c r="P439" s="222"/>
      <c r="Q439" s="243"/>
      <c r="R439" s="224"/>
      <c r="S439" s="225"/>
      <c r="T439" s="226"/>
      <c r="U439" s="222"/>
      <c r="V439" s="227"/>
      <c r="W439" s="222"/>
      <c r="X439" s="222"/>
      <c r="Y439" s="222"/>
      <c r="Z439" s="222"/>
      <c r="AA439" s="222"/>
      <c r="AB439" s="222"/>
      <c r="AC439" s="224"/>
      <c r="AD439" s="224"/>
      <c r="AE439" s="224"/>
      <c r="AF439" s="224"/>
      <c r="AG439" s="224"/>
      <c r="AH439" s="224"/>
      <c r="AI439" s="229"/>
      <c r="AJ439" s="224"/>
    </row>
    <row r="440" spans="2:36" s="144" customFormat="1" ht="20.100000000000001" customHeight="1">
      <c r="B440" s="125">
        <v>435</v>
      </c>
      <c r="C440" s="162" t="s">
        <v>55</v>
      </c>
      <c r="D440" s="145" t="s">
        <v>813</v>
      </c>
      <c r="E440" s="241"/>
      <c r="F440" s="238"/>
      <c r="G440" s="536" t="str">
        <f t="shared" si="7"/>
        <v/>
      </c>
      <c r="H440" s="219"/>
      <c r="I440" s="242"/>
      <c r="J440" s="242"/>
      <c r="K440" s="242"/>
      <c r="L440" s="242"/>
      <c r="M440" s="242"/>
      <c r="N440" s="242"/>
      <c r="O440" s="222"/>
      <c r="P440" s="222"/>
      <c r="Q440" s="243"/>
      <c r="R440" s="224"/>
      <c r="S440" s="225"/>
      <c r="T440" s="226"/>
      <c r="U440" s="222"/>
      <c r="V440" s="227"/>
      <c r="W440" s="222"/>
      <c r="X440" s="222"/>
      <c r="Y440" s="222"/>
      <c r="Z440" s="222"/>
      <c r="AA440" s="222"/>
      <c r="AB440" s="222"/>
      <c r="AC440" s="224"/>
      <c r="AD440" s="224"/>
      <c r="AE440" s="224"/>
      <c r="AF440" s="224"/>
      <c r="AG440" s="224"/>
      <c r="AH440" s="224"/>
      <c r="AI440" s="229"/>
      <c r="AJ440" s="224"/>
    </row>
    <row r="441" spans="2:36" s="144" customFormat="1" ht="20.100000000000001" customHeight="1">
      <c r="B441" s="125">
        <v>436</v>
      </c>
      <c r="C441" s="162" t="s">
        <v>55</v>
      </c>
      <c r="D441" s="145" t="s">
        <v>814</v>
      </c>
      <c r="E441" s="165" t="s">
        <v>815</v>
      </c>
      <c r="F441" s="158">
        <v>48870</v>
      </c>
      <c r="G441" s="540">
        <f t="shared" si="7"/>
        <v>4.092490280335584E-5</v>
      </c>
      <c r="H441" s="59" t="s">
        <v>28</v>
      </c>
      <c r="I441" s="184">
        <v>1</v>
      </c>
      <c r="J441" s="184">
        <v>1</v>
      </c>
      <c r="K441" s="184">
        <v>1</v>
      </c>
      <c r="L441" s="184">
        <v>0</v>
      </c>
      <c r="M441" s="184">
        <v>1</v>
      </c>
      <c r="N441" s="184">
        <v>0</v>
      </c>
      <c r="O441" s="79">
        <v>0</v>
      </c>
      <c r="P441" s="79">
        <v>0</v>
      </c>
      <c r="Q441" s="86" t="s">
        <v>54</v>
      </c>
      <c r="R441" s="104" t="s">
        <v>28</v>
      </c>
      <c r="S441" s="105" t="s">
        <v>2848</v>
      </c>
      <c r="T441" s="73" t="s">
        <v>54</v>
      </c>
      <c r="U441" s="79">
        <v>40</v>
      </c>
      <c r="V441" s="74" t="s">
        <v>32</v>
      </c>
      <c r="W441" s="79">
        <v>2</v>
      </c>
      <c r="X441" s="79">
        <v>1</v>
      </c>
      <c r="Y441" s="79">
        <v>1</v>
      </c>
      <c r="Z441" s="79">
        <v>0</v>
      </c>
      <c r="AA441" s="79">
        <v>0</v>
      </c>
      <c r="AB441" s="79">
        <v>0</v>
      </c>
      <c r="AC441" s="104" t="s">
        <v>28</v>
      </c>
      <c r="AD441" s="104" t="s">
        <v>32</v>
      </c>
      <c r="AE441" s="104" t="s">
        <v>32</v>
      </c>
      <c r="AF441" s="104" t="s">
        <v>32</v>
      </c>
      <c r="AG441" s="104" t="s">
        <v>32</v>
      </c>
      <c r="AH441" s="104" t="s">
        <v>32</v>
      </c>
      <c r="AI441" s="170" t="s">
        <v>32</v>
      </c>
      <c r="AJ441" s="104" t="s">
        <v>32</v>
      </c>
    </row>
    <row r="442" spans="2:36" s="144" customFormat="1" ht="20.100000000000001" customHeight="1">
      <c r="B442" s="125">
        <v>437</v>
      </c>
      <c r="C442" s="162" t="s">
        <v>55</v>
      </c>
      <c r="D442" s="145" t="s">
        <v>816</v>
      </c>
      <c r="E442" s="241"/>
      <c r="F442" s="238"/>
      <c r="G442" s="536" t="str">
        <f t="shared" si="7"/>
        <v/>
      </c>
      <c r="H442" s="219"/>
      <c r="I442" s="242"/>
      <c r="J442" s="242"/>
      <c r="K442" s="242"/>
      <c r="L442" s="242"/>
      <c r="M442" s="242"/>
      <c r="N442" s="242"/>
      <c r="O442" s="222"/>
      <c r="P442" s="222"/>
      <c r="Q442" s="243"/>
      <c r="R442" s="224"/>
      <c r="S442" s="225"/>
      <c r="T442" s="226"/>
      <c r="U442" s="222"/>
      <c r="V442" s="227"/>
      <c r="W442" s="222"/>
      <c r="X442" s="222"/>
      <c r="Y442" s="222"/>
      <c r="Z442" s="222"/>
      <c r="AA442" s="222"/>
      <c r="AB442" s="222"/>
      <c r="AC442" s="224"/>
      <c r="AD442" s="224"/>
      <c r="AE442" s="224"/>
      <c r="AF442" s="224"/>
      <c r="AG442" s="224"/>
      <c r="AH442" s="224"/>
      <c r="AI442" s="229"/>
      <c r="AJ442" s="224"/>
    </row>
    <row r="443" spans="2:36" s="144" customFormat="1" ht="20.100000000000001" customHeight="1">
      <c r="B443" s="125">
        <v>438</v>
      </c>
      <c r="C443" s="162" t="s">
        <v>55</v>
      </c>
      <c r="D443" s="145" t="s">
        <v>817</v>
      </c>
      <c r="E443" s="165" t="s">
        <v>254</v>
      </c>
      <c r="F443" s="158">
        <v>15715</v>
      </c>
      <c r="G443" s="540">
        <f t="shared" si="7"/>
        <v>6.3633471205854275E-5</v>
      </c>
      <c r="H443" s="59" t="s">
        <v>28</v>
      </c>
      <c r="I443" s="184">
        <v>1</v>
      </c>
      <c r="J443" s="184">
        <v>1</v>
      </c>
      <c r="K443" s="184">
        <v>1</v>
      </c>
      <c r="L443" s="184">
        <v>0</v>
      </c>
      <c r="M443" s="184">
        <v>1</v>
      </c>
      <c r="N443" s="184">
        <v>0</v>
      </c>
      <c r="O443" s="79">
        <v>0</v>
      </c>
      <c r="P443" s="79">
        <v>0</v>
      </c>
      <c r="Q443" s="86" t="s">
        <v>79</v>
      </c>
      <c r="R443" s="104" t="s">
        <v>28</v>
      </c>
      <c r="S443" s="105" t="s">
        <v>2849</v>
      </c>
      <c r="T443" s="73" t="s">
        <v>199</v>
      </c>
      <c r="U443" s="79">
        <v>2</v>
      </c>
      <c r="V443" s="74" t="s">
        <v>32</v>
      </c>
      <c r="W443" s="79">
        <v>1</v>
      </c>
      <c r="X443" s="79">
        <v>0</v>
      </c>
      <c r="Y443" s="79">
        <v>1</v>
      </c>
      <c r="Z443" s="79">
        <v>0</v>
      </c>
      <c r="AA443" s="79">
        <v>0</v>
      </c>
      <c r="AB443" s="79">
        <v>0</v>
      </c>
      <c r="AC443" s="104" t="s">
        <v>28</v>
      </c>
      <c r="AD443" s="104" t="s">
        <v>32</v>
      </c>
      <c r="AE443" s="104" t="s">
        <v>32</v>
      </c>
      <c r="AF443" s="104" t="s">
        <v>32</v>
      </c>
      <c r="AG443" s="104" t="s">
        <v>28</v>
      </c>
      <c r="AH443" s="104" t="s">
        <v>28</v>
      </c>
      <c r="AI443" s="119" t="s">
        <v>793</v>
      </c>
      <c r="AJ443" s="104" t="s">
        <v>28</v>
      </c>
    </row>
    <row r="444" spans="2:36" s="144" customFormat="1" ht="20.100000000000001" customHeight="1">
      <c r="B444" s="125">
        <v>439</v>
      </c>
      <c r="C444" s="162" t="s">
        <v>55</v>
      </c>
      <c r="D444" s="145" t="s">
        <v>818</v>
      </c>
      <c r="E444" s="165" t="s">
        <v>819</v>
      </c>
      <c r="F444" s="158">
        <v>18097</v>
      </c>
      <c r="G444" s="540">
        <f t="shared" si="7"/>
        <v>5.5257777532187658E-5</v>
      </c>
      <c r="H444" s="59" t="s">
        <v>28</v>
      </c>
      <c r="I444" s="184">
        <v>1</v>
      </c>
      <c r="J444" s="184">
        <v>1</v>
      </c>
      <c r="K444" s="184">
        <v>1</v>
      </c>
      <c r="L444" s="184">
        <v>0</v>
      </c>
      <c r="M444" s="184">
        <v>1</v>
      </c>
      <c r="N444" s="184">
        <v>0</v>
      </c>
      <c r="O444" s="79">
        <v>0</v>
      </c>
      <c r="P444" s="79">
        <v>0</v>
      </c>
      <c r="Q444" s="86" t="s">
        <v>54</v>
      </c>
      <c r="R444" s="104" t="s">
        <v>32</v>
      </c>
      <c r="S444" s="105" t="s">
        <v>112</v>
      </c>
      <c r="T444" s="73" t="s">
        <v>198</v>
      </c>
      <c r="U444" s="79">
        <v>5</v>
      </c>
      <c r="V444" s="74" t="s">
        <v>32</v>
      </c>
      <c r="W444" s="79">
        <v>1</v>
      </c>
      <c r="X444" s="79">
        <v>0</v>
      </c>
      <c r="Y444" s="79">
        <v>1</v>
      </c>
      <c r="Z444" s="79">
        <v>0</v>
      </c>
      <c r="AA444" s="79">
        <v>0</v>
      </c>
      <c r="AB444" s="79">
        <v>0</v>
      </c>
      <c r="AC444" s="104" t="s">
        <v>28</v>
      </c>
      <c r="AD444" s="104" t="s">
        <v>28</v>
      </c>
      <c r="AE444" s="104" t="s">
        <v>32</v>
      </c>
      <c r="AF444" s="104" t="s">
        <v>32</v>
      </c>
      <c r="AG444" s="104" t="s">
        <v>32</v>
      </c>
      <c r="AH444" s="104" t="s">
        <v>32</v>
      </c>
      <c r="AI444" s="119">
        <v>0.9</v>
      </c>
      <c r="AJ444" s="104" t="s">
        <v>28</v>
      </c>
    </row>
    <row r="445" spans="2:36" s="144" customFormat="1" ht="20.100000000000001" customHeight="1">
      <c r="B445" s="125">
        <v>440</v>
      </c>
      <c r="C445" s="162" t="s">
        <v>55</v>
      </c>
      <c r="D445" s="145" t="s">
        <v>820</v>
      </c>
      <c r="E445" s="165" t="s">
        <v>821</v>
      </c>
      <c r="F445" s="158">
        <v>37891</v>
      </c>
      <c r="G445" s="540">
        <f t="shared" si="7"/>
        <v>5.2782982766356125E-5</v>
      </c>
      <c r="H445" s="59" t="s">
        <v>28</v>
      </c>
      <c r="I445" s="184">
        <v>1</v>
      </c>
      <c r="J445" s="184">
        <v>1</v>
      </c>
      <c r="K445" s="184">
        <v>1</v>
      </c>
      <c r="L445" s="184">
        <v>0</v>
      </c>
      <c r="M445" s="184">
        <v>1</v>
      </c>
      <c r="N445" s="184">
        <v>0</v>
      </c>
      <c r="O445" s="79">
        <v>1</v>
      </c>
      <c r="P445" s="79">
        <v>0</v>
      </c>
      <c r="Q445" s="86" t="s">
        <v>3359</v>
      </c>
      <c r="R445" s="104" t="s">
        <v>28</v>
      </c>
      <c r="S445" s="105" t="s">
        <v>2850</v>
      </c>
      <c r="T445" s="73" t="s">
        <v>3359</v>
      </c>
      <c r="U445" s="79">
        <v>30</v>
      </c>
      <c r="V445" s="74" t="s">
        <v>32</v>
      </c>
      <c r="W445" s="79">
        <v>2</v>
      </c>
      <c r="X445" s="79">
        <v>3</v>
      </c>
      <c r="Y445" s="79">
        <v>4</v>
      </c>
      <c r="Z445" s="79">
        <v>2</v>
      </c>
      <c r="AA445" s="79">
        <v>0</v>
      </c>
      <c r="AB445" s="79">
        <v>0</v>
      </c>
      <c r="AC445" s="104" t="s">
        <v>28</v>
      </c>
      <c r="AD445" s="104" t="s">
        <v>32</v>
      </c>
      <c r="AE445" s="104" t="s">
        <v>32</v>
      </c>
      <c r="AF445" s="104" t="s">
        <v>32</v>
      </c>
      <c r="AG445" s="104" t="s">
        <v>28</v>
      </c>
      <c r="AH445" s="104" t="s">
        <v>28</v>
      </c>
      <c r="AI445" s="119">
        <v>12.5</v>
      </c>
      <c r="AJ445" s="104" t="s">
        <v>28</v>
      </c>
    </row>
    <row r="446" spans="2:36" s="144" customFormat="1" ht="20.100000000000001" customHeight="1">
      <c r="B446" s="125">
        <v>441</v>
      </c>
      <c r="C446" s="162" t="s">
        <v>55</v>
      </c>
      <c r="D446" s="145" t="s">
        <v>822</v>
      </c>
      <c r="E446" s="165" t="s">
        <v>823</v>
      </c>
      <c r="F446" s="158">
        <v>15736</v>
      </c>
      <c r="G446" s="540">
        <f t="shared" si="7"/>
        <v>6.3548551093035079E-5</v>
      </c>
      <c r="H446" s="59" t="s">
        <v>28</v>
      </c>
      <c r="I446" s="184">
        <v>1</v>
      </c>
      <c r="J446" s="184">
        <v>1</v>
      </c>
      <c r="K446" s="184">
        <v>1</v>
      </c>
      <c r="L446" s="184">
        <v>0</v>
      </c>
      <c r="M446" s="184">
        <v>1</v>
      </c>
      <c r="N446" s="184">
        <v>0</v>
      </c>
      <c r="O446" s="79">
        <v>0</v>
      </c>
      <c r="P446" s="79">
        <v>0</v>
      </c>
      <c r="Q446" s="86" t="s">
        <v>198</v>
      </c>
      <c r="R446" s="104" t="s">
        <v>28</v>
      </c>
      <c r="S446" s="105" t="s">
        <v>2851</v>
      </c>
      <c r="T446" s="73" t="s">
        <v>198</v>
      </c>
      <c r="U446" s="79">
        <v>10</v>
      </c>
      <c r="V446" s="74" t="s">
        <v>32</v>
      </c>
      <c r="W446" s="79">
        <v>1</v>
      </c>
      <c r="X446" s="79">
        <v>1</v>
      </c>
      <c r="Y446" s="79">
        <v>0</v>
      </c>
      <c r="Z446" s="79">
        <v>0</v>
      </c>
      <c r="AA446" s="79">
        <v>0</v>
      </c>
      <c r="AB446" s="79">
        <v>0</v>
      </c>
      <c r="AC446" s="104" t="s">
        <v>32</v>
      </c>
      <c r="AD446" s="104" t="s">
        <v>32</v>
      </c>
      <c r="AE446" s="104" t="s">
        <v>32</v>
      </c>
      <c r="AF446" s="104" t="s">
        <v>32</v>
      </c>
      <c r="AG446" s="104" t="s">
        <v>28</v>
      </c>
      <c r="AH446" s="104" t="s">
        <v>32</v>
      </c>
      <c r="AI446" s="170" t="s">
        <v>32</v>
      </c>
      <c r="AJ446" s="104" t="s">
        <v>32</v>
      </c>
    </row>
    <row r="447" spans="2:36" s="144" customFormat="1" ht="20.100000000000001" customHeight="1">
      <c r="B447" s="125">
        <v>442</v>
      </c>
      <c r="C447" s="162" t="s">
        <v>55</v>
      </c>
      <c r="D447" s="145" t="s">
        <v>824</v>
      </c>
      <c r="E447" s="241"/>
      <c r="F447" s="238"/>
      <c r="G447" s="536" t="str">
        <f t="shared" si="7"/>
        <v/>
      </c>
      <c r="H447" s="219"/>
      <c r="I447" s="242"/>
      <c r="J447" s="242"/>
      <c r="K447" s="242"/>
      <c r="L447" s="242"/>
      <c r="M447" s="242"/>
      <c r="N447" s="242"/>
      <c r="O447" s="222"/>
      <c r="P447" s="222"/>
      <c r="Q447" s="243"/>
      <c r="R447" s="224"/>
      <c r="S447" s="225"/>
      <c r="T447" s="226"/>
      <c r="U447" s="222"/>
      <c r="V447" s="227"/>
      <c r="W447" s="222"/>
      <c r="X447" s="222"/>
      <c r="Y447" s="222"/>
      <c r="Z447" s="222"/>
      <c r="AA447" s="222"/>
      <c r="AB447" s="222"/>
      <c r="AC447" s="224"/>
      <c r="AD447" s="224"/>
      <c r="AE447" s="224"/>
      <c r="AF447" s="224"/>
      <c r="AG447" s="224"/>
      <c r="AH447" s="224"/>
      <c r="AI447" s="229"/>
      <c r="AJ447" s="224"/>
    </row>
    <row r="448" spans="2:36" s="144" customFormat="1" ht="20.100000000000001" customHeight="1">
      <c r="B448" s="125">
        <v>443</v>
      </c>
      <c r="C448" s="162" t="s">
        <v>55</v>
      </c>
      <c r="D448" s="145" t="s">
        <v>825</v>
      </c>
      <c r="E448" s="241"/>
      <c r="F448" s="238"/>
      <c r="G448" s="536" t="str">
        <f t="shared" si="7"/>
        <v/>
      </c>
      <c r="H448" s="219"/>
      <c r="I448" s="242"/>
      <c r="J448" s="242"/>
      <c r="K448" s="242"/>
      <c r="L448" s="242"/>
      <c r="M448" s="242"/>
      <c r="N448" s="242"/>
      <c r="O448" s="222"/>
      <c r="P448" s="222"/>
      <c r="Q448" s="243"/>
      <c r="R448" s="224"/>
      <c r="S448" s="225"/>
      <c r="T448" s="226"/>
      <c r="U448" s="222"/>
      <c r="V448" s="227"/>
      <c r="W448" s="222"/>
      <c r="X448" s="222"/>
      <c r="Y448" s="222"/>
      <c r="Z448" s="222"/>
      <c r="AA448" s="222"/>
      <c r="AB448" s="222"/>
      <c r="AC448" s="224"/>
      <c r="AD448" s="224"/>
      <c r="AE448" s="224"/>
      <c r="AF448" s="224"/>
      <c r="AG448" s="224"/>
      <c r="AH448" s="224"/>
      <c r="AI448" s="229"/>
      <c r="AJ448" s="224"/>
    </row>
    <row r="449" spans="2:36" s="144" customFormat="1" ht="20.100000000000001" customHeight="1">
      <c r="B449" s="125">
        <v>444</v>
      </c>
      <c r="C449" s="162" t="s">
        <v>55</v>
      </c>
      <c r="D449" s="145" t="s">
        <v>826</v>
      </c>
      <c r="E449" s="278"/>
      <c r="F449" s="158">
        <v>8231</v>
      </c>
      <c r="G449" s="422" t="str">
        <f t="shared" si="7"/>
        <v/>
      </c>
      <c r="H449" s="59" t="s">
        <v>2676</v>
      </c>
      <c r="I449" s="122">
        <v>1</v>
      </c>
      <c r="J449" s="122">
        <v>1</v>
      </c>
      <c r="K449" s="122">
        <v>0</v>
      </c>
      <c r="L449" s="374"/>
      <c r="M449" s="374"/>
      <c r="N449" s="374"/>
      <c r="O449" s="280"/>
      <c r="P449" s="280"/>
      <c r="Q449" s="128" t="s">
        <v>151</v>
      </c>
      <c r="R449" s="281"/>
      <c r="S449" s="276"/>
      <c r="T449" s="283"/>
      <c r="U449" s="280"/>
      <c r="V449" s="284"/>
      <c r="W449" s="280"/>
      <c r="X449" s="280"/>
      <c r="Y449" s="280"/>
      <c r="Z449" s="280"/>
      <c r="AA449" s="280"/>
      <c r="AB449" s="280"/>
      <c r="AC449" s="281"/>
      <c r="AD449" s="281"/>
      <c r="AE449" s="281"/>
      <c r="AF449" s="281"/>
      <c r="AG449" s="281"/>
      <c r="AH449" s="281"/>
      <c r="AI449" s="285"/>
      <c r="AJ449" s="281"/>
    </row>
    <row r="450" spans="2:36" s="144" customFormat="1" ht="20.100000000000001" customHeight="1">
      <c r="B450" s="125">
        <v>445</v>
      </c>
      <c r="C450" s="162" t="s">
        <v>55</v>
      </c>
      <c r="D450" s="145" t="s">
        <v>827</v>
      </c>
      <c r="E450" s="241"/>
      <c r="F450" s="238"/>
      <c r="G450" s="536" t="str">
        <f t="shared" si="7"/>
        <v/>
      </c>
      <c r="H450" s="219"/>
      <c r="I450" s="242"/>
      <c r="J450" s="242"/>
      <c r="K450" s="242"/>
      <c r="L450" s="242"/>
      <c r="M450" s="242"/>
      <c r="N450" s="242"/>
      <c r="O450" s="222"/>
      <c r="P450" s="222"/>
      <c r="Q450" s="243"/>
      <c r="R450" s="224"/>
      <c r="S450" s="225"/>
      <c r="T450" s="226"/>
      <c r="U450" s="222"/>
      <c r="V450" s="227"/>
      <c r="W450" s="222"/>
      <c r="X450" s="222"/>
      <c r="Y450" s="222"/>
      <c r="Z450" s="222"/>
      <c r="AA450" s="222"/>
      <c r="AB450" s="222"/>
      <c r="AC450" s="224"/>
      <c r="AD450" s="224"/>
      <c r="AE450" s="224"/>
      <c r="AF450" s="224"/>
      <c r="AG450" s="224"/>
      <c r="AH450" s="224"/>
      <c r="AI450" s="229"/>
      <c r="AJ450" s="224"/>
    </row>
    <row r="451" spans="2:36" s="144" customFormat="1" ht="20.100000000000001" customHeight="1">
      <c r="B451" s="125">
        <v>446</v>
      </c>
      <c r="C451" s="162" t="s">
        <v>55</v>
      </c>
      <c r="D451" s="145" t="s">
        <v>828</v>
      </c>
      <c r="E451" s="241"/>
      <c r="F451" s="238"/>
      <c r="G451" s="536" t="str">
        <f t="shared" si="7"/>
        <v/>
      </c>
      <c r="H451" s="219"/>
      <c r="I451" s="242"/>
      <c r="J451" s="242"/>
      <c r="K451" s="242"/>
      <c r="L451" s="242"/>
      <c r="M451" s="242"/>
      <c r="N451" s="242"/>
      <c r="O451" s="222"/>
      <c r="P451" s="222"/>
      <c r="Q451" s="243"/>
      <c r="R451" s="224"/>
      <c r="S451" s="225"/>
      <c r="T451" s="226"/>
      <c r="U451" s="222"/>
      <c r="V451" s="227"/>
      <c r="W451" s="222"/>
      <c r="X451" s="222"/>
      <c r="Y451" s="222"/>
      <c r="Z451" s="222"/>
      <c r="AA451" s="222"/>
      <c r="AB451" s="222"/>
      <c r="AC451" s="224"/>
      <c r="AD451" s="224"/>
      <c r="AE451" s="224"/>
      <c r="AF451" s="224"/>
      <c r="AG451" s="224"/>
      <c r="AH451" s="224"/>
      <c r="AI451" s="229"/>
      <c r="AJ451" s="224"/>
    </row>
    <row r="452" spans="2:36" s="144" customFormat="1" ht="20.100000000000001" customHeight="1">
      <c r="B452" s="125">
        <v>447</v>
      </c>
      <c r="C452" s="162" t="s">
        <v>55</v>
      </c>
      <c r="D452" s="145" t="s">
        <v>829</v>
      </c>
      <c r="E452" s="241"/>
      <c r="F452" s="238"/>
      <c r="G452" s="536" t="str">
        <f t="shared" si="7"/>
        <v/>
      </c>
      <c r="H452" s="219"/>
      <c r="I452" s="242"/>
      <c r="J452" s="242"/>
      <c r="K452" s="242"/>
      <c r="L452" s="242"/>
      <c r="M452" s="242"/>
      <c r="N452" s="242"/>
      <c r="O452" s="222"/>
      <c r="P452" s="222"/>
      <c r="Q452" s="243"/>
      <c r="R452" s="224"/>
      <c r="S452" s="225"/>
      <c r="T452" s="226"/>
      <c r="U452" s="222"/>
      <c r="V452" s="227"/>
      <c r="W452" s="222"/>
      <c r="X452" s="222"/>
      <c r="Y452" s="222"/>
      <c r="Z452" s="222"/>
      <c r="AA452" s="222"/>
      <c r="AB452" s="222"/>
      <c r="AC452" s="224"/>
      <c r="AD452" s="224"/>
      <c r="AE452" s="224"/>
      <c r="AF452" s="224"/>
      <c r="AG452" s="224"/>
      <c r="AH452" s="224"/>
      <c r="AI452" s="229"/>
      <c r="AJ452" s="224"/>
    </row>
    <row r="453" spans="2:36" s="144" customFormat="1" ht="20.100000000000001" customHeight="1">
      <c r="B453" s="125">
        <v>448</v>
      </c>
      <c r="C453" s="162" t="s">
        <v>55</v>
      </c>
      <c r="D453" s="145" t="s">
        <v>830</v>
      </c>
      <c r="E453" s="165" t="s">
        <v>823</v>
      </c>
      <c r="F453" s="158">
        <v>15340</v>
      </c>
      <c r="G453" s="540">
        <f t="shared" si="7"/>
        <v>1.3037809647979139E-4</v>
      </c>
      <c r="H453" s="59" t="s">
        <v>28</v>
      </c>
      <c r="I453" s="184">
        <v>2</v>
      </c>
      <c r="J453" s="184">
        <v>2</v>
      </c>
      <c r="K453" s="184">
        <v>2</v>
      </c>
      <c r="L453" s="184">
        <v>0</v>
      </c>
      <c r="M453" s="184">
        <v>2</v>
      </c>
      <c r="N453" s="184">
        <v>0</v>
      </c>
      <c r="O453" s="79">
        <v>0</v>
      </c>
      <c r="P453" s="79">
        <v>0</v>
      </c>
      <c r="Q453" s="86" t="s">
        <v>198</v>
      </c>
      <c r="R453" s="104" t="s">
        <v>32</v>
      </c>
      <c r="S453" s="105" t="s">
        <v>112</v>
      </c>
      <c r="T453" s="73" t="s">
        <v>198</v>
      </c>
      <c r="U453" s="79">
        <v>36</v>
      </c>
      <c r="V453" s="74" t="s">
        <v>32</v>
      </c>
      <c r="W453" s="79">
        <v>2</v>
      </c>
      <c r="X453" s="79">
        <v>0</v>
      </c>
      <c r="Y453" s="79">
        <v>2</v>
      </c>
      <c r="Z453" s="79">
        <v>0</v>
      </c>
      <c r="AA453" s="79">
        <v>0</v>
      </c>
      <c r="AB453" s="79">
        <v>0</v>
      </c>
      <c r="AC453" s="104" t="s">
        <v>28</v>
      </c>
      <c r="AD453" s="104" t="s">
        <v>32</v>
      </c>
      <c r="AE453" s="104" t="s">
        <v>32</v>
      </c>
      <c r="AF453" s="104" t="s">
        <v>32</v>
      </c>
      <c r="AG453" s="104" t="s">
        <v>32</v>
      </c>
      <c r="AH453" s="104" t="s">
        <v>28</v>
      </c>
      <c r="AI453" s="170" t="s">
        <v>32</v>
      </c>
      <c r="AJ453" s="104" t="s">
        <v>28</v>
      </c>
    </row>
    <row r="454" spans="2:36" s="144" customFormat="1" ht="20.100000000000001" customHeight="1">
      <c r="B454" s="125">
        <v>449</v>
      </c>
      <c r="C454" s="162" t="s">
        <v>58</v>
      </c>
      <c r="D454" s="145" t="s">
        <v>831</v>
      </c>
      <c r="E454" s="165" t="s">
        <v>832</v>
      </c>
      <c r="F454" s="158">
        <v>514708</v>
      </c>
      <c r="G454" s="540">
        <f t="shared" si="7"/>
        <v>1.9428491494206422E-6</v>
      </c>
      <c r="H454" s="59" t="s">
        <v>28</v>
      </c>
      <c r="I454" s="184">
        <v>1</v>
      </c>
      <c r="J454" s="184">
        <v>1</v>
      </c>
      <c r="K454" s="184">
        <v>1</v>
      </c>
      <c r="L454" s="184">
        <v>0</v>
      </c>
      <c r="M454" s="184">
        <v>1</v>
      </c>
      <c r="N454" s="184">
        <v>0</v>
      </c>
      <c r="O454" s="79"/>
      <c r="P454" s="79"/>
      <c r="Q454" s="297" t="s">
        <v>67</v>
      </c>
      <c r="R454" s="104" t="s">
        <v>32</v>
      </c>
      <c r="S454" s="105" t="s">
        <v>112</v>
      </c>
      <c r="T454" s="73" t="s">
        <v>67</v>
      </c>
      <c r="U454" s="79">
        <v>35</v>
      </c>
      <c r="V454" s="59" t="s">
        <v>50</v>
      </c>
      <c r="W454" s="79">
        <v>1</v>
      </c>
      <c r="X454" s="79">
        <v>0</v>
      </c>
      <c r="Y454" s="79">
        <v>0</v>
      </c>
      <c r="Z454" s="79">
        <v>1</v>
      </c>
      <c r="AA454" s="79">
        <v>0</v>
      </c>
      <c r="AB454" s="79">
        <v>0</v>
      </c>
      <c r="AC454" s="104" t="s">
        <v>28</v>
      </c>
      <c r="AD454" s="104" t="s">
        <v>32</v>
      </c>
      <c r="AE454" s="104" t="s">
        <v>32</v>
      </c>
      <c r="AF454" s="104" t="s">
        <v>32</v>
      </c>
      <c r="AG454" s="104" t="s">
        <v>28</v>
      </c>
      <c r="AH454" s="104" t="s">
        <v>32</v>
      </c>
      <c r="AI454" s="119">
        <v>118</v>
      </c>
      <c r="AJ454" s="104" t="s">
        <v>28</v>
      </c>
    </row>
    <row r="455" spans="2:36" s="144" customFormat="1" ht="20.100000000000001" customHeight="1">
      <c r="B455" s="125">
        <v>450</v>
      </c>
      <c r="C455" s="162" t="s">
        <v>58</v>
      </c>
      <c r="D455" s="145" t="s">
        <v>833</v>
      </c>
      <c r="E455" s="278"/>
      <c r="F455" s="158">
        <v>141720</v>
      </c>
      <c r="G455" s="422" t="str">
        <f t="shared" si="7"/>
        <v/>
      </c>
      <c r="H455" s="59" t="s">
        <v>3271</v>
      </c>
      <c r="I455" s="122">
        <v>1</v>
      </c>
      <c r="J455" s="122">
        <v>1</v>
      </c>
      <c r="K455" s="122">
        <v>0</v>
      </c>
      <c r="L455" s="374"/>
      <c r="M455" s="374"/>
      <c r="N455" s="374"/>
      <c r="O455" s="280"/>
      <c r="P455" s="280"/>
      <c r="Q455" s="128" t="s">
        <v>151</v>
      </c>
      <c r="R455" s="281"/>
      <c r="S455" s="276"/>
      <c r="T455" s="283"/>
      <c r="U455" s="280"/>
      <c r="V455" s="284"/>
      <c r="W455" s="280"/>
      <c r="X455" s="280"/>
      <c r="Y455" s="280"/>
      <c r="Z455" s="280"/>
      <c r="AA455" s="280"/>
      <c r="AB455" s="280"/>
      <c r="AC455" s="281"/>
      <c r="AD455" s="281"/>
      <c r="AE455" s="281"/>
      <c r="AF455" s="281"/>
      <c r="AG455" s="281"/>
      <c r="AH455" s="281"/>
      <c r="AI455" s="285"/>
      <c r="AJ455" s="281"/>
    </row>
    <row r="456" spans="2:36" s="144" customFormat="1" ht="20.100000000000001" customHeight="1">
      <c r="B456" s="125">
        <v>451</v>
      </c>
      <c r="C456" s="162" t="s">
        <v>58</v>
      </c>
      <c r="D456" s="145" t="s">
        <v>834</v>
      </c>
      <c r="E456" s="278"/>
      <c r="F456" s="158">
        <v>155549</v>
      </c>
      <c r="G456" s="422" t="str">
        <f t="shared" si="7"/>
        <v/>
      </c>
      <c r="H456" s="59" t="s">
        <v>3271</v>
      </c>
      <c r="I456" s="122">
        <v>1</v>
      </c>
      <c r="J456" s="122">
        <v>1</v>
      </c>
      <c r="K456" s="122">
        <v>0</v>
      </c>
      <c r="L456" s="374"/>
      <c r="M456" s="374"/>
      <c r="N456" s="374"/>
      <c r="O456" s="280"/>
      <c r="P456" s="280"/>
      <c r="Q456" s="128" t="s">
        <v>171</v>
      </c>
      <c r="R456" s="281"/>
      <c r="S456" s="276"/>
      <c r="T456" s="283"/>
      <c r="U456" s="280"/>
      <c r="V456" s="284"/>
      <c r="W456" s="280"/>
      <c r="X456" s="280"/>
      <c r="Y456" s="280"/>
      <c r="Z456" s="280"/>
      <c r="AA456" s="280"/>
      <c r="AB456" s="280"/>
      <c r="AC456" s="281"/>
      <c r="AD456" s="281"/>
      <c r="AE456" s="281"/>
      <c r="AF456" s="281"/>
      <c r="AG456" s="281"/>
      <c r="AH456" s="281"/>
      <c r="AI456" s="285"/>
      <c r="AJ456" s="281"/>
    </row>
    <row r="457" spans="2:36" s="144" customFormat="1" ht="20.100000000000001" customHeight="1">
      <c r="B457" s="125">
        <v>452</v>
      </c>
      <c r="C457" s="162" t="s">
        <v>58</v>
      </c>
      <c r="D457" s="145" t="s">
        <v>835</v>
      </c>
      <c r="E457" s="397"/>
      <c r="F457" s="158">
        <v>116228</v>
      </c>
      <c r="G457" s="422" t="str">
        <f t="shared" si="7"/>
        <v/>
      </c>
      <c r="H457" s="59" t="s">
        <v>2676</v>
      </c>
      <c r="I457" s="184">
        <v>1</v>
      </c>
      <c r="J457" s="184">
        <v>1</v>
      </c>
      <c r="K457" s="184">
        <v>0</v>
      </c>
      <c r="L457" s="279"/>
      <c r="M457" s="279"/>
      <c r="N457" s="279"/>
      <c r="O457" s="280"/>
      <c r="P457" s="280"/>
      <c r="Q457" s="86" t="s">
        <v>151</v>
      </c>
      <c r="R457" s="281"/>
      <c r="S457" s="276"/>
      <c r="T457" s="283"/>
      <c r="U457" s="280"/>
      <c r="V457" s="284"/>
      <c r="W457" s="280"/>
      <c r="X457" s="280"/>
      <c r="Y457" s="280"/>
      <c r="Z457" s="280"/>
      <c r="AA457" s="280"/>
      <c r="AB457" s="280"/>
      <c r="AC457" s="281"/>
      <c r="AD457" s="281"/>
      <c r="AE457" s="281"/>
      <c r="AF457" s="281"/>
      <c r="AG457" s="281"/>
      <c r="AH457" s="281"/>
      <c r="AI457" s="286"/>
      <c r="AJ457" s="281"/>
    </row>
    <row r="458" spans="2:36" s="144" customFormat="1" ht="20.100000000000001" customHeight="1">
      <c r="B458" s="125">
        <v>453</v>
      </c>
      <c r="C458" s="162" t="s">
        <v>58</v>
      </c>
      <c r="D458" s="145" t="s">
        <v>836</v>
      </c>
      <c r="E458" s="165" t="s">
        <v>837</v>
      </c>
      <c r="F458" s="158">
        <v>94033</v>
      </c>
      <c r="G458" s="540">
        <f t="shared" si="7"/>
        <v>1.0634564461412483E-5</v>
      </c>
      <c r="H458" s="59" t="s">
        <v>28</v>
      </c>
      <c r="I458" s="184">
        <v>1</v>
      </c>
      <c r="J458" s="184">
        <v>1</v>
      </c>
      <c r="K458" s="184">
        <v>1</v>
      </c>
      <c r="L458" s="184">
        <v>1</v>
      </c>
      <c r="M458" s="184">
        <v>0</v>
      </c>
      <c r="N458" s="184">
        <v>0</v>
      </c>
      <c r="O458" s="79">
        <v>0</v>
      </c>
      <c r="P458" s="79">
        <v>1</v>
      </c>
      <c r="Q458" s="86" t="s">
        <v>199</v>
      </c>
      <c r="R458" s="104" t="s">
        <v>32</v>
      </c>
      <c r="S458" s="105" t="s">
        <v>32</v>
      </c>
      <c r="T458" s="73" t="s">
        <v>199</v>
      </c>
      <c r="U458" s="79">
        <v>6</v>
      </c>
      <c r="V458" s="74" t="s">
        <v>302</v>
      </c>
      <c r="W458" s="79">
        <v>1</v>
      </c>
      <c r="X458" s="79">
        <v>0</v>
      </c>
      <c r="Y458" s="79">
        <v>1</v>
      </c>
      <c r="Z458" s="79">
        <v>0</v>
      </c>
      <c r="AA458" s="79">
        <v>0</v>
      </c>
      <c r="AB458" s="79">
        <v>0</v>
      </c>
      <c r="AC458" s="104" t="s">
        <v>28</v>
      </c>
      <c r="AD458" s="104" t="s">
        <v>32</v>
      </c>
      <c r="AE458" s="104" t="s">
        <v>32</v>
      </c>
      <c r="AF458" s="104" t="s">
        <v>32</v>
      </c>
      <c r="AG458" s="104" t="s">
        <v>32</v>
      </c>
      <c r="AH458" s="104" t="s">
        <v>32</v>
      </c>
      <c r="AI458" s="313">
        <v>3.03</v>
      </c>
      <c r="AJ458" s="104" t="s">
        <v>32</v>
      </c>
    </row>
    <row r="459" spans="2:36" s="144" customFormat="1" ht="20.100000000000001" customHeight="1">
      <c r="B459" s="125">
        <v>454</v>
      </c>
      <c r="C459" s="162" t="s">
        <v>58</v>
      </c>
      <c r="D459" s="145" t="s">
        <v>838</v>
      </c>
      <c r="E459" s="447"/>
      <c r="F459" s="158">
        <v>78313</v>
      </c>
      <c r="G459" s="422" t="s">
        <v>3270</v>
      </c>
      <c r="H459" s="59" t="s">
        <v>3271</v>
      </c>
      <c r="I459" s="122">
        <v>1</v>
      </c>
      <c r="J459" s="184">
        <v>1</v>
      </c>
      <c r="K459" s="184">
        <v>0</v>
      </c>
      <c r="L459" s="279"/>
      <c r="M459" s="279"/>
      <c r="N459" s="279"/>
      <c r="O459" s="280"/>
      <c r="P459" s="280"/>
      <c r="Q459" s="86" t="s">
        <v>151</v>
      </c>
      <c r="R459" s="281"/>
      <c r="S459" s="276"/>
      <c r="T459" s="283"/>
      <c r="U459" s="280"/>
      <c r="V459" s="284"/>
      <c r="W459" s="280"/>
      <c r="X459" s="280"/>
      <c r="Y459" s="280"/>
      <c r="Z459" s="280"/>
      <c r="AA459" s="280"/>
      <c r="AB459" s="280"/>
      <c r="AC459" s="281"/>
      <c r="AD459" s="281"/>
      <c r="AE459" s="281"/>
      <c r="AF459" s="281"/>
      <c r="AG459" s="281"/>
      <c r="AH459" s="281"/>
      <c r="AI459" s="285"/>
      <c r="AJ459" s="281"/>
    </row>
    <row r="460" spans="2:36" s="144" customFormat="1" ht="20.100000000000001" customHeight="1">
      <c r="B460" s="125">
        <v>455</v>
      </c>
      <c r="C460" s="162" t="s">
        <v>58</v>
      </c>
      <c r="D460" s="145" t="s">
        <v>839</v>
      </c>
      <c r="E460" s="165" t="s">
        <v>840</v>
      </c>
      <c r="F460" s="189">
        <v>166666</v>
      </c>
      <c r="G460" s="540">
        <f t="shared" si="7"/>
        <v>6.0000240000960001E-6</v>
      </c>
      <c r="H460" s="59" t="s">
        <v>28</v>
      </c>
      <c r="I460" s="184">
        <v>1</v>
      </c>
      <c r="J460" s="184">
        <v>1</v>
      </c>
      <c r="K460" s="184">
        <v>1</v>
      </c>
      <c r="L460" s="184">
        <v>1</v>
      </c>
      <c r="M460" s="184">
        <v>0</v>
      </c>
      <c r="N460" s="184">
        <v>0</v>
      </c>
      <c r="O460" s="79"/>
      <c r="P460" s="79"/>
      <c r="Q460" s="86" t="s">
        <v>3360</v>
      </c>
      <c r="R460" s="104" t="s">
        <v>28</v>
      </c>
      <c r="S460" s="142" t="s">
        <v>2852</v>
      </c>
      <c r="T460" s="73" t="s">
        <v>79</v>
      </c>
      <c r="U460" s="79">
        <v>35</v>
      </c>
      <c r="V460" s="74" t="s">
        <v>37</v>
      </c>
      <c r="W460" s="79">
        <v>1</v>
      </c>
      <c r="X460" s="79">
        <v>0</v>
      </c>
      <c r="Y460" s="79">
        <v>0</v>
      </c>
      <c r="Z460" s="79">
        <v>1</v>
      </c>
      <c r="AA460" s="79">
        <v>0</v>
      </c>
      <c r="AB460" s="79">
        <v>0</v>
      </c>
      <c r="AC460" s="104" t="s">
        <v>28</v>
      </c>
      <c r="AD460" s="104" t="s">
        <v>28</v>
      </c>
      <c r="AE460" s="104" t="s">
        <v>32</v>
      </c>
      <c r="AF460" s="104" t="s">
        <v>32</v>
      </c>
      <c r="AG460" s="104" t="s">
        <v>28</v>
      </c>
      <c r="AH460" s="104" t="s">
        <v>28</v>
      </c>
      <c r="AI460" s="119">
        <v>16.399999999999999</v>
      </c>
      <c r="AJ460" s="104" t="s">
        <v>28</v>
      </c>
    </row>
    <row r="461" spans="2:36" s="144" customFormat="1" ht="20.100000000000001" customHeight="1">
      <c r="B461" s="125">
        <v>456</v>
      </c>
      <c r="C461" s="162" t="s">
        <v>58</v>
      </c>
      <c r="D461" s="145" t="s">
        <v>841</v>
      </c>
      <c r="E461" s="278"/>
      <c r="F461" s="158">
        <v>78190</v>
      </c>
      <c r="G461" s="422" t="str">
        <f t="shared" si="7"/>
        <v/>
      </c>
      <c r="H461" s="59" t="s">
        <v>3271</v>
      </c>
      <c r="I461" s="122">
        <v>1</v>
      </c>
      <c r="J461" s="122">
        <v>1</v>
      </c>
      <c r="K461" s="122">
        <v>0</v>
      </c>
      <c r="L461" s="374"/>
      <c r="M461" s="374"/>
      <c r="N461" s="374"/>
      <c r="O461" s="280"/>
      <c r="P461" s="280"/>
      <c r="Q461" s="128" t="s">
        <v>151</v>
      </c>
      <c r="R461" s="281"/>
      <c r="S461" s="276"/>
      <c r="T461" s="283"/>
      <c r="U461" s="280"/>
      <c r="V461" s="284"/>
      <c r="W461" s="280"/>
      <c r="X461" s="280"/>
      <c r="Y461" s="280"/>
      <c r="Z461" s="280"/>
      <c r="AA461" s="280"/>
      <c r="AB461" s="280"/>
      <c r="AC461" s="281"/>
      <c r="AD461" s="281"/>
      <c r="AE461" s="281"/>
      <c r="AF461" s="281"/>
      <c r="AG461" s="281"/>
      <c r="AH461" s="281"/>
      <c r="AI461" s="285"/>
      <c r="AJ461" s="281"/>
    </row>
    <row r="462" spans="2:36" s="144" customFormat="1" ht="20.100000000000001" customHeight="1">
      <c r="B462" s="125">
        <v>457</v>
      </c>
      <c r="C462" s="162" t="s">
        <v>58</v>
      </c>
      <c r="D462" s="145" t="s">
        <v>842</v>
      </c>
      <c r="E462" s="165" t="s">
        <v>843</v>
      </c>
      <c r="F462" s="158">
        <v>72123</v>
      </c>
      <c r="G462" s="540">
        <f t="shared" si="7"/>
        <v>1.3865202501282531E-5</v>
      </c>
      <c r="H462" s="59" t="s">
        <v>28</v>
      </c>
      <c r="I462" s="184">
        <v>1</v>
      </c>
      <c r="J462" s="184">
        <v>1</v>
      </c>
      <c r="K462" s="184">
        <v>1</v>
      </c>
      <c r="L462" s="184">
        <v>1</v>
      </c>
      <c r="M462" s="184">
        <v>0</v>
      </c>
      <c r="N462" s="184">
        <v>0</v>
      </c>
      <c r="O462" s="79">
        <v>0</v>
      </c>
      <c r="P462" s="79">
        <v>1</v>
      </c>
      <c r="Q462" s="86" t="s">
        <v>37</v>
      </c>
      <c r="R462" s="104" t="s">
        <v>28</v>
      </c>
      <c r="S462" s="310" t="s">
        <v>2853</v>
      </c>
      <c r="T462" s="73" t="s">
        <v>37</v>
      </c>
      <c r="U462" s="79">
        <v>10</v>
      </c>
      <c r="V462" s="74" t="s">
        <v>32</v>
      </c>
      <c r="W462" s="79">
        <v>1</v>
      </c>
      <c r="X462" s="79">
        <v>0</v>
      </c>
      <c r="Y462" s="79">
        <v>0</v>
      </c>
      <c r="Z462" s="79">
        <v>1</v>
      </c>
      <c r="AA462" s="79">
        <v>0</v>
      </c>
      <c r="AB462" s="79">
        <v>0</v>
      </c>
      <c r="AC462" s="104" t="s">
        <v>32</v>
      </c>
      <c r="AD462" s="104" t="s">
        <v>32</v>
      </c>
      <c r="AE462" s="104" t="s">
        <v>32</v>
      </c>
      <c r="AF462" s="104" t="s">
        <v>28</v>
      </c>
      <c r="AG462" s="104" t="s">
        <v>32</v>
      </c>
      <c r="AH462" s="104" t="s">
        <v>32</v>
      </c>
      <c r="AI462" s="170" t="s">
        <v>32</v>
      </c>
      <c r="AJ462" s="104" t="s">
        <v>32</v>
      </c>
    </row>
    <row r="463" spans="2:36" s="144" customFormat="1" ht="20.100000000000001" customHeight="1">
      <c r="B463" s="125">
        <v>458</v>
      </c>
      <c r="C463" s="162" t="s">
        <v>58</v>
      </c>
      <c r="D463" s="145" t="s">
        <v>844</v>
      </c>
      <c r="E463" s="165" t="s">
        <v>845</v>
      </c>
      <c r="F463" s="158">
        <v>31165</v>
      </c>
      <c r="G463" s="540">
        <f t="shared" ref="G463:G526" si="8">IF(W463="","",W463/F463)</f>
        <v>3.2087277394513073E-5</v>
      </c>
      <c r="H463" s="59" t="s">
        <v>28</v>
      </c>
      <c r="I463" s="184">
        <v>1</v>
      </c>
      <c r="J463" s="184">
        <v>1</v>
      </c>
      <c r="K463" s="184">
        <v>1</v>
      </c>
      <c r="L463" s="184">
        <v>0</v>
      </c>
      <c r="M463" s="184">
        <v>1</v>
      </c>
      <c r="N463" s="184">
        <v>0</v>
      </c>
      <c r="O463" s="79">
        <v>0</v>
      </c>
      <c r="P463" s="79">
        <v>0</v>
      </c>
      <c r="Q463" s="297" t="s">
        <v>37</v>
      </c>
      <c r="R463" s="104" t="s">
        <v>28</v>
      </c>
      <c r="S463" s="314" t="s">
        <v>2854</v>
      </c>
      <c r="T463" s="73" t="s">
        <v>79</v>
      </c>
      <c r="U463" s="79">
        <v>10</v>
      </c>
      <c r="V463" s="74" t="s">
        <v>32</v>
      </c>
      <c r="W463" s="79">
        <v>1</v>
      </c>
      <c r="X463" s="79">
        <v>0</v>
      </c>
      <c r="Y463" s="79">
        <v>0</v>
      </c>
      <c r="Z463" s="79">
        <v>1</v>
      </c>
      <c r="AA463" s="79">
        <v>0</v>
      </c>
      <c r="AB463" s="79">
        <v>0</v>
      </c>
      <c r="AC463" s="104" t="s">
        <v>32</v>
      </c>
      <c r="AD463" s="104" t="s">
        <v>32</v>
      </c>
      <c r="AE463" s="104" t="s">
        <v>28</v>
      </c>
      <c r="AF463" s="104" t="s">
        <v>32</v>
      </c>
      <c r="AG463" s="104" t="s">
        <v>28</v>
      </c>
      <c r="AH463" s="104" t="s">
        <v>28</v>
      </c>
      <c r="AI463" s="119">
        <v>18.5</v>
      </c>
      <c r="AJ463" s="104" t="s">
        <v>28</v>
      </c>
    </row>
    <row r="464" spans="2:36" s="144" customFormat="1" ht="20.100000000000001" customHeight="1">
      <c r="B464" s="125">
        <v>459</v>
      </c>
      <c r="C464" s="162" t="s">
        <v>58</v>
      </c>
      <c r="D464" s="145" t="s">
        <v>846</v>
      </c>
      <c r="E464" s="165" t="s">
        <v>847</v>
      </c>
      <c r="F464" s="158">
        <v>115210</v>
      </c>
      <c r="G464" s="540">
        <f t="shared" si="8"/>
        <v>2.6039406301536326E-5</v>
      </c>
      <c r="H464" s="59" t="s">
        <v>28</v>
      </c>
      <c r="I464" s="184">
        <v>1</v>
      </c>
      <c r="J464" s="184">
        <v>1</v>
      </c>
      <c r="K464" s="184">
        <v>1</v>
      </c>
      <c r="L464" s="184">
        <v>0</v>
      </c>
      <c r="M464" s="184">
        <v>1</v>
      </c>
      <c r="N464" s="184">
        <v>0</v>
      </c>
      <c r="O464" s="79">
        <v>0</v>
      </c>
      <c r="P464" s="79">
        <v>0</v>
      </c>
      <c r="Q464" s="86" t="s">
        <v>3360</v>
      </c>
      <c r="R464" s="104" t="s">
        <v>28</v>
      </c>
      <c r="S464" s="129" t="s">
        <v>2855</v>
      </c>
      <c r="T464" s="73" t="s">
        <v>37</v>
      </c>
      <c r="U464" s="79">
        <v>27</v>
      </c>
      <c r="V464" s="74" t="s">
        <v>32</v>
      </c>
      <c r="W464" s="79">
        <v>3</v>
      </c>
      <c r="X464" s="79">
        <v>0</v>
      </c>
      <c r="Y464" s="79">
        <v>2</v>
      </c>
      <c r="Z464" s="79">
        <v>1</v>
      </c>
      <c r="AA464" s="79">
        <v>0</v>
      </c>
      <c r="AB464" s="79">
        <v>0</v>
      </c>
      <c r="AC464" s="104" t="s">
        <v>28</v>
      </c>
      <c r="AD464" s="104" t="s">
        <v>32</v>
      </c>
      <c r="AE464" s="104" t="s">
        <v>32</v>
      </c>
      <c r="AF464" s="104" t="s">
        <v>28</v>
      </c>
      <c r="AG464" s="104" t="s">
        <v>28</v>
      </c>
      <c r="AH464" s="104" t="s">
        <v>28</v>
      </c>
      <c r="AI464" s="119">
        <v>35.700000000000003</v>
      </c>
      <c r="AJ464" s="104" t="s">
        <v>28</v>
      </c>
    </row>
    <row r="465" spans="2:36" s="144" customFormat="1" ht="20.100000000000001" customHeight="1">
      <c r="B465" s="125">
        <v>460</v>
      </c>
      <c r="C465" s="162" t="s">
        <v>58</v>
      </c>
      <c r="D465" s="145" t="s">
        <v>848</v>
      </c>
      <c r="E465" s="241"/>
      <c r="F465" s="240"/>
      <c r="G465" s="536" t="str">
        <f t="shared" si="8"/>
        <v/>
      </c>
      <c r="H465" s="219"/>
      <c r="I465" s="242"/>
      <c r="J465" s="242"/>
      <c r="K465" s="242"/>
      <c r="L465" s="242"/>
      <c r="M465" s="242"/>
      <c r="N465" s="242"/>
      <c r="O465" s="222"/>
      <c r="P465" s="222"/>
      <c r="Q465" s="243"/>
      <c r="R465" s="224"/>
      <c r="S465" s="225"/>
      <c r="T465" s="226"/>
      <c r="U465" s="222"/>
      <c r="V465" s="227"/>
      <c r="W465" s="222"/>
      <c r="X465" s="222"/>
      <c r="Y465" s="222"/>
      <c r="Z465" s="222"/>
      <c r="AA465" s="222"/>
      <c r="AB465" s="222"/>
      <c r="AC465" s="224"/>
      <c r="AD465" s="224"/>
      <c r="AE465" s="224"/>
      <c r="AF465" s="224"/>
      <c r="AG465" s="224"/>
      <c r="AH465" s="224"/>
      <c r="AI465" s="229"/>
      <c r="AJ465" s="224"/>
    </row>
    <row r="466" spans="2:36" s="144" customFormat="1" ht="20.100000000000001" customHeight="1">
      <c r="B466" s="125">
        <v>461</v>
      </c>
      <c r="C466" s="162" t="s">
        <v>58</v>
      </c>
      <c r="D466" s="145" t="s">
        <v>849</v>
      </c>
      <c r="E466" s="241"/>
      <c r="F466" s="238"/>
      <c r="G466" s="536" t="str">
        <f t="shared" si="8"/>
        <v/>
      </c>
      <c r="H466" s="219"/>
      <c r="I466" s="242"/>
      <c r="J466" s="242"/>
      <c r="K466" s="242"/>
      <c r="L466" s="242"/>
      <c r="M466" s="242"/>
      <c r="N466" s="242"/>
      <c r="O466" s="222"/>
      <c r="P466" s="222"/>
      <c r="Q466" s="243"/>
      <c r="R466" s="224"/>
      <c r="S466" s="225"/>
      <c r="T466" s="226"/>
      <c r="U466" s="222"/>
      <c r="V466" s="227"/>
      <c r="W466" s="222"/>
      <c r="X466" s="222"/>
      <c r="Y466" s="222"/>
      <c r="Z466" s="222"/>
      <c r="AA466" s="222"/>
      <c r="AB466" s="222"/>
      <c r="AC466" s="224"/>
      <c r="AD466" s="224"/>
      <c r="AE466" s="224"/>
      <c r="AF466" s="224"/>
      <c r="AG466" s="224"/>
      <c r="AH466" s="224"/>
      <c r="AI466" s="229"/>
      <c r="AJ466" s="224"/>
    </row>
    <row r="467" spans="2:36" s="144" customFormat="1" ht="20.100000000000001" customHeight="1">
      <c r="B467" s="125">
        <v>462</v>
      </c>
      <c r="C467" s="162" t="s">
        <v>58</v>
      </c>
      <c r="D467" s="145" t="s">
        <v>850</v>
      </c>
      <c r="E467" s="241"/>
      <c r="F467" s="238"/>
      <c r="G467" s="536" t="str">
        <f t="shared" si="8"/>
        <v/>
      </c>
      <c r="H467" s="219"/>
      <c r="I467" s="242"/>
      <c r="J467" s="242"/>
      <c r="K467" s="242"/>
      <c r="L467" s="242"/>
      <c r="M467" s="242"/>
      <c r="N467" s="242"/>
      <c r="O467" s="222"/>
      <c r="P467" s="222"/>
      <c r="Q467" s="243"/>
      <c r="R467" s="224"/>
      <c r="S467" s="225"/>
      <c r="T467" s="226"/>
      <c r="U467" s="222"/>
      <c r="V467" s="227"/>
      <c r="W467" s="222"/>
      <c r="X467" s="222"/>
      <c r="Y467" s="222"/>
      <c r="Z467" s="222"/>
      <c r="AA467" s="222"/>
      <c r="AB467" s="222"/>
      <c r="AC467" s="224"/>
      <c r="AD467" s="224"/>
      <c r="AE467" s="224"/>
      <c r="AF467" s="224"/>
      <c r="AG467" s="224"/>
      <c r="AH467" s="224"/>
      <c r="AI467" s="229"/>
      <c r="AJ467" s="224"/>
    </row>
    <row r="468" spans="2:36" s="144" customFormat="1" ht="20.100000000000001" customHeight="1">
      <c r="B468" s="125">
        <v>463</v>
      </c>
      <c r="C468" s="162" t="s">
        <v>58</v>
      </c>
      <c r="D468" s="145" t="s">
        <v>851</v>
      </c>
      <c r="E468" s="241"/>
      <c r="F468" s="239"/>
      <c r="G468" s="536" t="str">
        <f t="shared" si="8"/>
        <v/>
      </c>
      <c r="H468" s="219"/>
      <c r="I468" s="242"/>
      <c r="J468" s="242"/>
      <c r="K468" s="242"/>
      <c r="L468" s="242"/>
      <c r="M468" s="242"/>
      <c r="N468" s="242"/>
      <c r="O468" s="222"/>
      <c r="P468" s="222"/>
      <c r="Q468" s="243"/>
      <c r="R468" s="224"/>
      <c r="S468" s="225"/>
      <c r="T468" s="226"/>
      <c r="U468" s="222"/>
      <c r="V468" s="227"/>
      <c r="W468" s="222"/>
      <c r="X468" s="222"/>
      <c r="Y468" s="222"/>
      <c r="Z468" s="222"/>
      <c r="AA468" s="222"/>
      <c r="AB468" s="222"/>
      <c r="AC468" s="224"/>
      <c r="AD468" s="224"/>
      <c r="AE468" s="224"/>
      <c r="AF468" s="224"/>
      <c r="AG468" s="224"/>
      <c r="AH468" s="224"/>
      <c r="AI468" s="229"/>
      <c r="AJ468" s="224"/>
    </row>
    <row r="469" spans="2:36" s="144" customFormat="1" ht="20.100000000000001" customHeight="1">
      <c r="B469" s="125">
        <v>464</v>
      </c>
      <c r="C469" s="162" t="s">
        <v>58</v>
      </c>
      <c r="D469" s="145" t="s">
        <v>852</v>
      </c>
      <c r="E469" s="278"/>
      <c r="F469" s="158">
        <v>22000</v>
      </c>
      <c r="G469" s="422" t="s">
        <v>3270</v>
      </c>
      <c r="H469" s="59" t="s">
        <v>3271</v>
      </c>
      <c r="I469" s="122">
        <v>1</v>
      </c>
      <c r="J469" s="122">
        <v>1</v>
      </c>
      <c r="K469" s="122">
        <v>0</v>
      </c>
      <c r="L469" s="374"/>
      <c r="M469" s="374"/>
      <c r="N469" s="374"/>
      <c r="O469" s="280"/>
      <c r="P469" s="280"/>
      <c r="Q469" s="128" t="s">
        <v>171</v>
      </c>
      <c r="R469" s="281"/>
      <c r="S469" s="276"/>
      <c r="T469" s="283"/>
      <c r="U469" s="280"/>
      <c r="V469" s="284"/>
      <c r="W469" s="280"/>
      <c r="X469" s="280"/>
      <c r="Y469" s="280"/>
      <c r="Z469" s="280"/>
      <c r="AA469" s="280"/>
      <c r="AB469" s="280"/>
      <c r="AC469" s="281"/>
      <c r="AD469" s="281"/>
      <c r="AE469" s="281"/>
      <c r="AF469" s="281"/>
      <c r="AG469" s="281"/>
      <c r="AH469" s="281"/>
      <c r="AI469" s="285"/>
      <c r="AJ469" s="281"/>
    </row>
    <row r="470" spans="2:36" s="144" customFormat="1" ht="20.100000000000001" customHeight="1">
      <c r="B470" s="125">
        <v>465</v>
      </c>
      <c r="C470" s="162" t="s">
        <v>58</v>
      </c>
      <c r="D470" s="145" t="s">
        <v>853</v>
      </c>
      <c r="E470" s="241"/>
      <c r="F470" s="238"/>
      <c r="G470" s="536" t="str">
        <f t="shared" si="8"/>
        <v/>
      </c>
      <c r="H470" s="219"/>
      <c r="I470" s="242"/>
      <c r="J470" s="242"/>
      <c r="K470" s="242"/>
      <c r="L470" s="242"/>
      <c r="M470" s="242"/>
      <c r="N470" s="242"/>
      <c r="O470" s="222"/>
      <c r="P470" s="222"/>
      <c r="Q470" s="243"/>
      <c r="R470" s="224"/>
      <c r="S470" s="225"/>
      <c r="T470" s="226"/>
      <c r="U470" s="222"/>
      <c r="V470" s="227"/>
      <c r="W470" s="222"/>
      <c r="X470" s="222"/>
      <c r="Y470" s="222"/>
      <c r="Z470" s="222"/>
      <c r="AA470" s="222"/>
      <c r="AB470" s="222"/>
      <c r="AC470" s="224"/>
      <c r="AD470" s="224"/>
      <c r="AE470" s="224"/>
      <c r="AF470" s="224"/>
      <c r="AG470" s="224"/>
      <c r="AH470" s="224"/>
      <c r="AI470" s="229"/>
      <c r="AJ470" s="224"/>
    </row>
    <row r="471" spans="2:36" s="144" customFormat="1" ht="20.100000000000001" customHeight="1">
      <c r="B471" s="125">
        <v>466</v>
      </c>
      <c r="C471" s="162" t="s">
        <v>58</v>
      </c>
      <c r="D471" s="145" t="s">
        <v>854</v>
      </c>
      <c r="E471" s="241"/>
      <c r="F471" s="238"/>
      <c r="G471" s="536" t="str">
        <f t="shared" si="8"/>
        <v/>
      </c>
      <c r="H471" s="219"/>
      <c r="I471" s="242"/>
      <c r="J471" s="242"/>
      <c r="K471" s="242"/>
      <c r="L471" s="242"/>
      <c r="M471" s="242"/>
      <c r="N471" s="242"/>
      <c r="O471" s="222"/>
      <c r="P471" s="222"/>
      <c r="Q471" s="243"/>
      <c r="R471" s="224"/>
      <c r="S471" s="225"/>
      <c r="T471" s="226"/>
      <c r="U471" s="222"/>
      <c r="V471" s="227"/>
      <c r="W471" s="222"/>
      <c r="X471" s="222"/>
      <c r="Y471" s="222"/>
      <c r="Z471" s="222"/>
      <c r="AA471" s="222"/>
      <c r="AB471" s="222"/>
      <c r="AC471" s="224"/>
      <c r="AD471" s="224"/>
      <c r="AE471" s="224"/>
      <c r="AF471" s="224"/>
      <c r="AG471" s="224"/>
      <c r="AH471" s="224"/>
      <c r="AI471" s="229"/>
      <c r="AJ471" s="224"/>
    </row>
    <row r="472" spans="2:36" s="144" customFormat="1" ht="20.100000000000001" customHeight="1">
      <c r="B472" s="125">
        <v>467</v>
      </c>
      <c r="C472" s="162" t="s">
        <v>58</v>
      </c>
      <c r="D472" s="145" t="s">
        <v>855</v>
      </c>
      <c r="E472" s="397"/>
      <c r="F472" s="158">
        <v>14961</v>
      </c>
      <c r="G472" s="422" t="str">
        <f t="shared" si="8"/>
        <v/>
      </c>
      <c r="H472" s="59" t="s">
        <v>217</v>
      </c>
      <c r="I472" s="184">
        <v>1</v>
      </c>
      <c r="J472" s="184">
        <v>1</v>
      </c>
      <c r="K472" s="184">
        <v>0</v>
      </c>
      <c r="L472" s="279"/>
      <c r="M472" s="279"/>
      <c r="N472" s="279"/>
      <c r="O472" s="280"/>
      <c r="P472" s="280"/>
      <c r="Q472" s="86" t="s">
        <v>170</v>
      </c>
      <c r="R472" s="281"/>
      <c r="S472" s="276"/>
      <c r="T472" s="283"/>
      <c r="U472" s="280"/>
      <c r="V472" s="284"/>
      <c r="W472" s="280"/>
      <c r="X472" s="280"/>
      <c r="Y472" s="280"/>
      <c r="Z472" s="280"/>
      <c r="AA472" s="280"/>
      <c r="AB472" s="280"/>
      <c r="AC472" s="281"/>
      <c r="AD472" s="281"/>
      <c r="AE472" s="281"/>
      <c r="AF472" s="281"/>
      <c r="AG472" s="281"/>
      <c r="AH472" s="281"/>
      <c r="AI472" s="285"/>
      <c r="AJ472" s="281"/>
    </row>
    <row r="473" spans="2:36" s="144" customFormat="1" ht="20.100000000000001" customHeight="1">
      <c r="B473" s="125">
        <v>468</v>
      </c>
      <c r="C473" s="162" t="s">
        <v>58</v>
      </c>
      <c r="D473" s="145" t="s">
        <v>856</v>
      </c>
      <c r="E473" s="165" t="s">
        <v>857</v>
      </c>
      <c r="F473" s="158">
        <v>39474</v>
      </c>
      <c r="G473" s="540">
        <f t="shared" si="8"/>
        <v>2.5333130668287987E-5</v>
      </c>
      <c r="H473" s="59" t="s">
        <v>28</v>
      </c>
      <c r="I473" s="184">
        <v>1</v>
      </c>
      <c r="J473" s="184">
        <v>1</v>
      </c>
      <c r="K473" s="184">
        <v>1</v>
      </c>
      <c r="L473" s="184">
        <v>0</v>
      </c>
      <c r="M473" s="184">
        <v>1</v>
      </c>
      <c r="N473" s="184">
        <v>0</v>
      </c>
      <c r="O473" s="79">
        <v>0</v>
      </c>
      <c r="P473" s="79">
        <v>0</v>
      </c>
      <c r="Q473" s="86" t="s">
        <v>3360</v>
      </c>
      <c r="R473" s="104" t="s">
        <v>32</v>
      </c>
      <c r="S473" s="105" t="s">
        <v>112</v>
      </c>
      <c r="T473" s="73" t="s">
        <v>37</v>
      </c>
      <c r="U473" s="79">
        <v>5</v>
      </c>
      <c r="V473" s="74" t="s">
        <v>32</v>
      </c>
      <c r="W473" s="79">
        <v>1</v>
      </c>
      <c r="X473" s="79">
        <v>0</v>
      </c>
      <c r="Y473" s="79">
        <v>1</v>
      </c>
      <c r="Z473" s="79">
        <v>0</v>
      </c>
      <c r="AA473" s="79">
        <v>0</v>
      </c>
      <c r="AB473" s="79">
        <v>0</v>
      </c>
      <c r="AC473" s="104" t="s">
        <v>28</v>
      </c>
      <c r="AD473" s="104" t="s">
        <v>32</v>
      </c>
      <c r="AE473" s="104" t="s">
        <v>32</v>
      </c>
      <c r="AF473" s="104" t="s">
        <v>32</v>
      </c>
      <c r="AG473" s="104" t="s">
        <v>32</v>
      </c>
      <c r="AH473" s="104" t="s">
        <v>32</v>
      </c>
      <c r="AI473" s="119">
        <v>3.2</v>
      </c>
      <c r="AJ473" s="104" t="s">
        <v>32</v>
      </c>
    </row>
    <row r="474" spans="2:36" s="144" customFormat="1" ht="20.100000000000001" customHeight="1">
      <c r="B474" s="125">
        <v>469</v>
      </c>
      <c r="C474" s="162" t="s">
        <v>58</v>
      </c>
      <c r="D474" s="145" t="s">
        <v>858</v>
      </c>
      <c r="E474" s="165" t="s">
        <v>859</v>
      </c>
      <c r="F474" s="192">
        <v>24913</v>
      </c>
      <c r="G474" s="540">
        <f t="shared" si="8"/>
        <v>4.0139686107654641E-5</v>
      </c>
      <c r="H474" s="59" t="s">
        <v>28</v>
      </c>
      <c r="I474" s="184">
        <v>1</v>
      </c>
      <c r="J474" s="184">
        <v>1</v>
      </c>
      <c r="K474" s="184">
        <v>1</v>
      </c>
      <c r="L474" s="184">
        <v>0</v>
      </c>
      <c r="M474" s="184">
        <v>1</v>
      </c>
      <c r="N474" s="184">
        <v>0</v>
      </c>
      <c r="O474" s="79">
        <v>0</v>
      </c>
      <c r="P474" s="79">
        <v>0</v>
      </c>
      <c r="Q474" s="86" t="s">
        <v>79</v>
      </c>
      <c r="R474" s="104" t="s">
        <v>32</v>
      </c>
      <c r="S474" s="105" t="s">
        <v>32</v>
      </c>
      <c r="T474" s="73" t="s">
        <v>79</v>
      </c>
      <c r="U474" s="79">
        <v>40</v>
      </c>
      <c r="V474" s="74" t="s">
        <v>32</v>
      </c>
      <c r="W474" s="79">
        <v>1</v>
      </c>
      <c r="X474" s="79">
        <v>0</v>
      </c>
      <c r="Y474" s="79">
        <v>1</v>
      </c>
      <c r="Z474" s="79">
        <v>0</v>
      </c>
      <c r="AA474" s="79">
        <v>0</v>
      </c>
      <c r="AB474" s="79">
        <v>0</v>
      </c>
      <c r="AC474" s="104" t="s">
        <v>28</v>
      </c>
      <c r="AD474" s="104" t="s">
        <v>28</v>
      </c>
      <c r="AE474" s="104" t="s">
        <v>32</v>
      </c>
      <c r="AF474" s="104" t="s">
        <v>32</v>
      </c>
      <c r="AG474" s="104" t="s">
        <v>28</v>
      </c>
      <c r="AH474" s="104" t="s">
        <v>32</v>
      </c>
      <c r="AI474" s="119">
        <v>26.7</v>
      </c>
      <c r="AJ474" s="104" t="s">
        <v>32</v>
      </c>
    </row>
    <row r="475" spans="2:36" s="144" customFormat="1" ht="20.100000000000001" customHeight="1">
      <c r="B475" s="125">
        <v>470</v>
      </c>
      <c r="C475" s="162" t="s">
        <v>58</v>
      </c>
      <c r="D475" s="145" t="s">
        <v>860</v>
      </c>
      <c r="E475" s="241"/>
      <c r="F475" s="238"/>
      <c r="G475" s="536" t="str">
        <f t="shared" si="8"/>
        <v/>
      </c>
      <c r="H475" s="219"/>
      <c r="I475" s="242"/>
      <c r="J475" s="242"/>
      <c r="K475" s="242"/>
      <c r="L475" s="242"/>
      <c r="M475" s="242"/>
      <c r="N475" s="242"/>
      <c r="O475" s="222"/>
      <c r="P475" s="222"/>
      <c r="Q475" s="243"/>
      <c r="R475" s="224"/>
      <c r="S475" s="225"/>
      <c r="T475" s="226"/>
      <c r="U475" s="222"/>
      <c r="V475" s="227"/>
      <c r="W475" s="222"/>
      <c r="X475" s="222"/>
      <c r="Y475" s="222"/>
      <c r="Z475" s="222"/>
      <c r="AA475" s="222"/>
      <c r="AB475" s="222"/>
      <c r="AC475" s="224"/>
      <c r="AD475" s="224"/>
      <c r="AE475" s="224"/>
      <c r="AF475" s="224"/>
      <c r="AG475" s="224"/>
      <c r="AH475" s="224"/>
      <c r="AI475" s="229"/>
      <c r="AJ475" s="224"/>
    </row>
    <row r="476" spans="2:36" s="144" customFormat="1" ht="20.100000000000001" customHeight="1">
      <c r="B476" s="125">
        <v>471</v>
      </c>
      <c r="C476" s="162" t="s">
        <v>58</v>
      </c>
      <c r="D476" s="145" t="s">
        <v>861</v>
      </c>
      <c r="E476" s="278"/>
      <c r="F476" s="158">
        <v>29229</v>
      </c>
      <c r="G476" s="422" t="s">
        <v>3270</v>
      </c>
      <c r="H476" s="59" t="s">
        <v>3271</v>
      </c>
      <c r="I476" s="122">
        <v>1</v>
      </c>
      <c r="J476" s="122">
        <v>1</v>
      </c>
      <c r="K476" s="122">
        <v>0</v>
      </c>
      <c r="L476" s="374"/>
      <c r="M476" s="374"/>
      <c r="N476" s="374"/>
      <c r="O476" s="280"/>
      <c r="P476" s="280"/>
      <c r="Q476" s="128" t="s">
        <v>573</v>
      </c>
      <c r="R476" s="281"/>
      <c r="S476" s="276"/>
      <c r="T476" s="283"/>
      <c r="U476" s="280"/>
      <c r="V476" s="284"/>
      <c r="W476" s="280"/>
      <c r="X476" s="280"/>
      <c r="Y476" s="280"/>
      <c r="Z476" s="280"/>
      <c r="AA476" s="280"/>
      <c r="AB476" s="280"/>
      <c r="AC476" s="281"/>
      <c r="AD476" s="281"/>
      <c r="AE476" s="281"/>
      <c r="AF476" s="281"/>
      <c r="AG476" s="281"/>
      <c r="AH476" s="281"/>
      <c r="AI476" s="285"/>
      <c r="AJ476" s="281"/>
    </row>
    <row r="477" spans="2:36" s="144" customFormat="1" ht="20.100000000000001" customHeight="1">
      <c r="B477" s="125">
        <v>472</v>
      </c>
      <c r="C477" s="162" t="s">
        <v>58</v>
      </c>
      <c r="D477" s="145" t="s">
        <v>862</v>
      </c>
      <c r="E477" s="165" t="s">
        <v>505</v>
      </c>
      <c r="F477" s="158">
        <v>23956</v>
      </c>
      <c r="G477" s="540">
        <f t="shared" si="8"/>
        <v>4.1743195859074974E-5</v>
      </c>
      <c r="H477" s="59" t="s">
        <v>28</v>
      </c>
      <c r="I477" s="184">
        <v>1</v>
      </c>
      <c r="J477" s="184">
        <v>1</v>
      </c>
      <c r="K477" s="184">
        <v>1</v>
      </c>
      <c r="L477" s="184">
        <v>0</v>
      </c>
      <c r="M477" s="184">
        <v>1</v>
      </c>
      <c r="N477" s="184">
        <v>0</v>
      </c>
      <c r="O477" s="79">
        <v>0</v>
      </c>
      <c r="P477" s="79">
        <v>0</v>
      </c>
      <c r="Q477" s="86" t="s">
        <v>37</v>
      </c>
      <c r="R477" s="104" t="s">
        <v>32</v>
      </c>
      <c r="S477" s="105" t="s">
        <v>112</v>
      </c>
      <c r="T477" s="73" t="s">
        <v>79</v>
      </c>
      <c r="U477" s="79">
        <v>10</v>
      </c>
      <c r="V477" s="74" t="s">
        <v>50</v>
      </c>
      <c r="W477" s="79">
        <v>1</v>
      </c>
      <c r="X477" s="79">
        <v>0</v>
      </c>
      <c r="Y477" s="79">
        <v>1</v>
      </c>
      <c r="Z477" s="79">
        <v>0</v>
      </c>
      <c r="AA477" s="79">
        <v>0</v>
      </c>
      <c r="AB477" s="79">
        <v>0</v>
      </c>
      <c r="AC477" s="104" t="s">
        <v>28</v>
      </c>
      <c r="AD477" s="104" t="s">
        <v>32</v>
      </c>
      <c r="AE477" s="104" t="s">
        <v>32</v>
      </c>
      <c r="AF477" s="104" t="s">
        <v>32</v>
      </c>
      <c r="AG477" s="104" t="s">
        <v>28</v>
      </c>
      <c r="AH477" s="104" t="s">
        <v>32</v>
      </c>
      <c r="AI477" s="119">
        <v>2.9</v>
      </c>
      <c r="AJ477" s="104" t="s">
        <v>28</v>
      </c>
    </row>
    <row r="478" spans="2:36" s="144" customFormat="1" ht="20.100000000000001" customHeight="1">
      <c r="B478" s="125">
        <v>473</v>
      </c>
      <c r="C478" s="162" t="s">
        <v>58</v>
      </c>
      <c r="D478" s="145" t="s">
        <v>863</v>
      </c>
      <c r="E478" s="241"/>
      <c r="F478" s="238"/>
      <c r="G478" s="536" t="str">
        <f t="shared" si="8"/>
        <v/>
      </c>
      <c r="H478" s="219"/>
      <c r="I478" s="242"/>
      <c r="J478" s="242"/>
      <c r="K478" s="242"/>
      <c r="L478" s="242"/>
      <c r="M478" s="242"/>
      <c r="N478" s="242"/>
      <c r="O478" s="222"/>
      <c r="P478" s="222"/>
      <c r="Q478" s="243"/>
      <c r="R478" s="224"/>
      <c r="S478" s="225"/>
      <c r="T478" s="226"/>
      <c r="U478" s="222"/>
      <c r="V478" s="227"/>
      <c r="W478" s="222"/>
      <c r="X478" s="222"/>
      <c r="Y478" s="222"/>
      <c r="Z478" s="222"/>
      <c r="AA478" s="222"/>
      <c r="AB478" s="222"/>
      <c r="AC478" s="224"/>
      <c r="AD478" s="224"/>
      <c r="AE478" s="224"/>
      <c r="AF478" s="224"/>
      <c r="AG478" s="224"/>
      <c r="AH478" s="224"/>
      <c r="AI478" s="229"/>
      <c r="AJ478" s="224"/>
    </row>
    <row r="479" spans="2:36" s="144" customFormat="1" ht="20.100000000000001" customHeight="1">
      <c r="B479" s="125">
        <v>474</v>
      </c>
      <c r="C479" s="162" t="s">
        <v>61</v>
      </c>
      <c r="D479" s="145" t="s">
        <v>864</v>
      </c>
      <c r="E479" s="165" t="s">
        <v>2713</v>
      </c>
      <c r="F479" s="158">
        <v>332149</v>
      </c>
      <c r="G479" s="540">
        <f t="shared" si="8"/>
        <v>6.0213940129279326E-6</v>
      </c>
      <c r="H479" s="59" t="s">
        <v>28</v>
      </c>
      <c r="I479" s="184">
        <v>1</v>
      </c>
      <c r="J479" s="184">
        <v>1</v>
      </c>
      <c r="K479" s="184">
        <v>1</v>
      </c>
      <c r="L479" s="184">
        <v>1</v>
      </c>
      <c r="M479" s="184">
        <v>0</v>
      </c>
      <c r="N479" s="184">
        <v>0</v>
      </c>
      <c r="O479" s="79">
        <v>0</v>
      </c>
      <c r="P479" s="79">
        <v>0</v>
      </c>
      <c r="Q479" s="86" t="s">
        <v>37</v>
      </c>
      <c r="R479" s="104" t="s">
        <v>32</v>
      </c>
      <c r="S479" s="105" t="s">
        <v>112</v>
      </c>
      <c r="T479" s="73" t="s">
        <v>37</v>
      </c>
      <c r="U479" s="79">
        <v>34</v>
      </c>
      <c r="V479" s="74" t="s">
        <v>32</v>
      </c>
      <c r="W479" s="79">
        <v>2</v>
      </c>
      <c r="X479" s="79">
        <v>0</v>
      </c>
      <c r="Y479" s="79">
        <v>2</v>
      </c>
      <c r="Z479" s="79">
        <v>0</v>
      </c>
      <c r="AA479" s="79">
        <v>0</v>
      </c>
      <c r="AB479" s="79">
        <v>0</v>
      </c>
      <c r="AC479" s="104" t="s">
        <v>32</v>
      </c>
      <c r="AD479" s="104" t="s">
        <v>32</v>
      </c>
      <c r="AE479" s="104" t="s">
        <v>32</v>
      </c>
      <c r="AF479" s="104" t="s">
        <v>32</v>
      </c>
      <c r="AG479" s="104" t="s">
        <v>28</v>
      </c>
      <c r="AH479" s="104" t="s">
        <v>28</v>
      </c>
      <c r="AI479" s="119">
        <v>5</v>
      </c>
      <c r="AJ479" s="104" t="s">
        <v>28</v>
      </c>
    </row>
    <row r="480" spans="2:36" s="144" customFormat="1" ht="20.100000000000001" customHeight="1">
      <c r="B480" s="125">
        <v>475</v>
      </c>
      <c r="C480" s="162" t="s">
        <v>61</v>
      </c>
      <c r="D480" s="145" t="s">
        <v>865</v>
      </c>
      <c r="E480" s="278"/>
      <c r="F480" s="158">
        <v>372973</v>
      </c>
      <c r="G480" s="422" t="s">
        <v>3270</v>
      </c>
      <c r="H480" s="59" t="s">
        <v>3271</v>
      </c>
      <c r="I480" s="122">
        <v>1</v>
      </c>
      <c r="J480" s="122">
        <v>1</v>
      </c>
      <c r="K480" s="122">
        <v>0</v>
      </c>
      <c r="L480" s="374"/>
      <c r="M480" s="374"/>
      <c r="N480" s="374"/>
      <c r="O480" s="280"/>
      <c r="P480" s="280"/>
      <c r="Q480" s="128" t="s">
        <v>151</v>
      </c>
      <c r="R480" s="281"/>
      <c r="S480" s="276"/>
      <c r="T480" s="283"/>
      <c r="U480" s="280"/>
      <c r="V480" s="284"/>
      <c r="W480" s="280"/>
      <c r="X480" s="280"/>
      <c r="Y480" s="280"/>
      <c r="Z480" s="280"/>
      <c r="AA480" s="280"/>
      <c r="AB480" s="280"/>
      <c r="AC480" s="281"/>
      <c r="AD480" s="281"/>
      <c r="AE480" s="281"/>
      <c r="AF480" s="281"/>
      <c r="AG480" s="281"/>
      <c r="AH480" s="281"/>
      <c r="AI480" s="285"/>
      <c r="AJ480" s="281"/>
    </row>
    <row r="481" spans="2:36" s="144" customFormat="1" ht="20.100000000000001" customHeight="1">
      <c r="B481" s="125">
        <v>476</v>
      </c>
      <c r="C481" s="162" t="s">
        <v>61</v>
      </c>
      <c r="D481" s="145" t="s">
        <v>866</v>
      </c>
      <c r="E481" s="278"/>
      <c r="F481" s="158">
        <v>106445</v>
      </c>
      <c r="G481" s="422" t="s">
        <v>3270</v>
      </c>
      <c r="H481" s="59" t="s">
        <v>3271</v>
      </c>
      <c r="I481" s="122">
        <v>1</v>
      </c>
      <c r="J481" s="122">
        <v>1</v>
      </c>
      <c r="K481" s="122">
        <v>0</v>
      </c>
      <c r="L481" s="374"/>
      <c r="M481" s="374"/>
      <c r="N481" s="374"/>
      <c r="O481" s="280"/>
      <c r="P481" s="280"/>
      <c r="Q481" s="128" t="s">
        <v>151</v>
      </c>
      <c r="R481" s="281"/>
      <c r="S481" s="276"/>
      <c r="T481" s="283"/>
      <c r="U481" s="280"/>
      <c r="V481" s="284"/>
      <c r="W481" s="280"/>
      <c r="X481" s="280"/>
      <c r="Y481" s="280"/>
      <c r="Z481" s="280"/>
      <c r="AA481" s="280"/>
      <c r="AB481" s="280"/>
      <c r="AC481" s="281"/>
      <c r="AD481" s="281"/>
      <c r="AE481" s="281"/>
      <c r="AF481" s="281"/>
      <c r="AG481" s="281"/>
      <c r="AH481" s="281"/>
      <c r="AI481" s="285"/>
      <c r="AJ481" s="281"/>
    </row>
    <row r="482" spans="2:36" s="144" customFormat="1" ht="20.100000000000001" customHeight="1">
      <c r="B482" s="125">
        <v>477</v>
      </c>
      <c r="C482" s="162" t="s">
        <v>61</v>
      </c>
      <c r="D482" s="145" t="s">
        <v>867</v>
      </c>
      <c r="E482" s="165" t="s">
        <v>868</v>
      </c>
      <c r="F482" s="158">
        <v>211850</v>
      </c>
      <c r="G482" s="540">
        <f t="shared" si="8"/>
        <v>1.8881283927307058E-5</v>
      </c>
      <c r="H482" s="59" t="s">
        <v>28</v>
      </c>
      <c r="I482" s="184">
        <v>2</v>
      </c>
      <c r="J482" s="184">
        <v>2</v>
      </c>
      <c r="K482" s="184">
        <v>2</v>
      </c>
      <c r="L482" s="184">
        <v>2</v>
      </c>
      <c r="M482" s="184">
        <v>0</v>
      </c>
      <c r="N482" s="184">
        <v>0</v>
      </c>
      <c r="O482" s="79">
        <v>0</v>
      </c>
      <c r="P482" s="79">
        <v>0</v>
      </c>
      <c r="Q482" s="86" t="s">
        <v>37</v>
      </c>
      <c r="R482" s="104" t="s">
        <v>28</v>
      </c>
      <c r="S482" s="159" t="s">
        <v>2856</v>
      </c>
      <c r="T482" s="73" t="s">
        <v>37</v>
      </c>
      <c r="U482" s="79">
        <v>25</v>
      </c>
      <c r="V482" s="74" t="s">
        <v>112</v>
      </c>
      <c r="W482" s="79">
        <v>4</v>
      </c>
      <c r="X482" s="79">
        <v>0</v>
      </c>
      <c r="Y482" s="79">
        <v>4</v>
      </c>
      <c r="Z482" s="79">
        <v>0</v>
      </c>
      <c r="AA482" s="79">
        <v>0</v>
      </c>
      <c r="AB482" s="79">
        <v>0</v>
      </c>
      <c r="AC482" s="104" t="s">
        <v>28</v>
      </c>
      <c r="AD482" s="104" t="s">
        <v>32</v>
      </c>
      <c r="AE482" s="104" t="s">
        <v>32</v>
      </c>
      <c r="AF482" s="104" t="s">
        <v>28</v>
      </c>
      <c r="AG482" s="104" t="s">
        <v>32</v>
      </c>
      <c r="AH482" s="104" t="s">
        <v>32</v>
      </c>
      <c r="AI482" s="170" t="s">
        <v>32</v>
      </c>
      <c r="AJ482" s="104" t="s">
        <v>32</v>
      </c>
    </row>
    <row r="483" spans="2:36" s="144" customFormat="1" ht="20.100000000000001" customHeight="1">
      <c r="B483" s="125">
        <v>478</v>
      </c>
      <c r="C483" s="162" t="s">
        <v>61</v>
      </c>
      <c r="D483" s="145" t="s">
        <v>869</v>
      </c>
      <c r="E483" s="397"/>
      <c r="F483" s="158">
        <v>223014</v>
      </c>
      <c r="G483" s="422" t="str">
        <f t="shared" si="8"/>
        <v/>
      </c>
      <c r="H483" s="543" t="s">
        <v>2676</v>
      </c>
      <c r="I483" s="288">
        <v>1</v>
      </c>
      <c r="J483" s="288">
        <v>1</v>
      </c>
      <c r="K483" s="288">
        <v>0</v>
      </c>
      <c r="L483" s="303"/>
      <c r="M483" s="303"/>
      <c r="N483" s="303"/>
      <c r="O483" s="304"/>
      <c r="P483" s="304"/>
      <c r="Q483" s="289" t="s">
        <v>151</v>
      </c>
      <c r="R483" s="305"/>
      <c r="S483" s="306"/>
      <c r="T483" s="307"/>
      <c r="U483" s="304"/>
      <c r="V483" s="308"/>
      <c r="W483" s="304"/>
      <c r="X483" s="304"/>
      <c r="Y483" s="304"/>
      <c r="Z483" s="304"/>
      <c r="AA483" s="304"/>
      <c r="AB483" s="304"/>
      <c r="AC483" s="305"/>
      <c r="AD483" s="305"/>
      <c r="AE483" s="305"/>
      <c r="AF483" s="305"/>
      <c r="AG483" s="305"/>
      <c r="AH483" s="305"/>
      <c r="AI483" s="309"/>
      <c r="AJ483" s="305"/>
    </row>
    <row r="484" spans="2:36" s="144" customFormat="1" ht="20.100000000000001" customHeight="1">
      <c r="B484" s="125">
        <v>479</v>
      </c>
      <c r="C484" s="162" t="s">
        <v>61</v>
      </c>
      <c r="D484" s="145" t="s">
        <v>871</v>
      </c>
      <c r="E484" s="165" t="s">
        <v>872</v>
      </c>
      <c r="F484" s="158">
        <v>45337</v>
      </c>
      <c r="G484" s="540">
        <f t="shared" si="8"/>
        <v>2.2057039504157753E-5</v>
      </c>
      <c r="H484" s="59" t="s">
        <v>28</v>
      </c>
      <c r="I484" s="184">
        <v>1</v>
      </c>
      <c r="J484" s="184">
        <v>1</v>
      </c>
      <c r="K484" s="184">
        <v>1</v>
      </c>
      <c r="L484" s="184">
        <v>0</v>
      </c>
      <c r="M484" s="184">
        <v>1</v>
      </c>
      <c r="N484" s="184">
        <v>0</v>
      </c>
      <c r="O484" s="79">
        <v>1</v>
      </c>
      <c r="P484" s="79">
        <v>0</v>
      </c>
      <c r="Q484" s="86" t="s">
        <v>170</v>
      </c>
      <c r="R484" s="104" t="s">
        <v>28</v>
      </c>
      <c r="S484" s="159" t="s">
        <v>2857</v>
      </c>
      <c r="T484" s="73" t="s">
        <v>170</v>
      </c>
      <c r="U484" s="79">
        <v>10</v>
      </c>
      <c r="V484" s="74" t="s">
        <v>171</v>
      </c>
      <c r="W484" s="79">
        <v>1</v>
      </c>
      <c r="X484" s="79">
        <v>0</v>
      </c>
      <c r="Y484" s="79">
        <v>0</v>
      </c>
      <c r="Z484" s="79">
        <v>1</v>
      </c>
      <c r="AA484" s="79">
        <v>0</v>
      </c>
      <c r="AB484" s="79">
        <v>0</v>
      </c>
      <c r="AC484" s="104" t="s">
        <v>28</v>
      </c>
      <c r="AD484" s="104" t="s">
        <v>32</v>
      </c>
      <c r="AE484" s="104" t="s">
        <v>32</v>
      </c>
      <c r="AF484" s="104" t="s">
        <v>32</v>
      </c>
      <c r="AG484" s="104" t="s">
        <v>32</v>
      </c>
      <c r="AH484" s="104" t="s">
        <v>32</v>
      </c>
      <c r="AI484" s="170" t="s">
        <v>32</v>
      </c>
      <c r="AJ484" s="104" t="s">
        <v>32</v>
      </c>
    </row>
    <row r="485" spans="2:36" s="144" customFormat="1" ht="20.100000000000001" customHeight="1">
      <c r="B485" s="125">
        <v>480</v>
      </c>
      <c r="C485" s="162" t="s">
        <v>61</v>
      </c>
      <c r="D485" s="145" t="s">
        <v>873</v>
      </c>
      <c r="E485" s="165" t="s">
        <v>874</v>
      </c>
      <c r="F485" s="158">
        <v>75309</v>
      </c>
      <c r="G485" s="540">
        <f t="shared" si="8"/>
        <v>2.6557250793397866E-5</v>
      </c>
      <c r="H485" s="59" t="s">
        <v>28</v>
      </c>
      <c r="I485" s="184">
        <v>1</v>
      </c>
      <c r="J485" s="184">
        <v>1</v>
      </c>
      <c r="K485" s="184">
        <v>1</v>
      </c>
      <c r="L485" s="184">
        <v>1</v>
      </c>
      <c r="M485" s="184">
        <v>0</v>
      </c>
      <c r="N485" s="184">
        <v>0</v>
      </c>
      <c r="O485" s="79">
        <v>0</v>
      </c>
      <c r="P485" s="79">
        <v>0</v>
      </c>
      <c r="Q485" s="86" t="s">
        <v>79</v>
      </c>
      <c r="R485" s="104" t="s">
        <v>28</v>
      </c>
      <c r="S485" s="159" t="s">
        <v>2858</v>
      </c>
      <c r="T485" s="73" t="s">
        <v>79</v>
      </c>
      <c r="U485" s="79">
        <v>5</v>
      </c>
      <c r="V485" s="74" t="s">
        <v>32</v>
      </c>
      <c r="W485" s="79">
        <v>2</v>
      </c>
      <c r="X485" s="79">
        <v>0</v>
      </c>
      <c r="Y485" s="79">
        <v>1</v>
      </c>
      <c r="Z485" s="79">
        <v>1</v>
      </c>
      <c r="AA485" s="79">
        <v>0</v>
      </c>
      <c r="AB485" s="79">
        <v>0</v>
      </c>
      <c r="AC485" s="104" t="s">
        <v>28</v>
      </c>
      <c r="AD485" s="104" t="s">
        <v>32</v>
      </c>
      <c r="AE485" s="104" t="s">
        <v>32</v>
      </c>
      <c r="AF485" s="104" t="s">
        <v>32</v>
      </c>
      <c r="AG485" s="104" t="s">
        <v>32</v>
      </c>
      <c r="AH485" s="104" t="s">
        <v>32</v>
      </c>
      <c r="AI485" s="119">
        <v>6.7</v>
      </c>
      <c r="AJ485" s="104" t="s">
        <v>32</v>
      </c>
    </row>
    <row r="486" spans="2:36" s="144" customFormat="1" ht="20.100000000000001" customHeight="1">
      <c r="B486" s="125">
        <v>481</v>
      </c>
      <c r="C486" s="162" t="s">
        <v>61</v>
      </c>
      <c r="D486" s="145" t="s">
        <v>875</v>
      </c>
      <c r="E486" s="165" t="s">
        <v>876</v>
      </c>
      <c r="F486" s="158">
        <v>74581</v>
      </c>
      <c r="G486" s="540">
        <f t="shared" si="8"/>
        <v>1.3408240704737132E-5</v>
      </c>
      <c r="H486" s="543" t="s">
        <v>28</v>
      </c>
      <c r="I486" s="288">
        <v>1</v>
      </c>
      <c r="J486" s="288">
        <v>1</v>
      </c>
      <c r="K486" s="288">
        <v>1</v>
      </c>
      <c r="L486" s="288">
        <v>1</v>
      </c>
      <c r="M486" s="288">
        <v>0</v>
      </c>
      <c r="N486" s="288">
        <v>0</v>
      </c>
      <c r="O486" s="135">
        <v>0</v>
      </c>
      <c r="P486" s="135">
        <v>0</v>
      </c>
      <c r="Q486" s="289" t="s">
        <v>877</v>
      </c>
      <c r="R486" s="133" t="s">
        <v>32</v>
      </c>
      <c r="S486" s="152" t="s">
        <v>112</v>
      </c>
      <c r="T486" s="134" t="s">
        <v>878</v>
      </c>
      <c r="U486" s="135">
        <v>5</v>
      </c>
      <c r="V486" s="131" t="s">
        <v>32</v>
      </c>
      <c r="W486" s="135">
        <v>1</v>
      </c>
      <c r="X486" s="135">
        <v>0</v>
      </c>
      <c r="Y486" s="135">
        <v>0</v>
      </c>
      <c r="Z486" s="135">
        <v>1</v>
      </c>
      <c r="AA486" s="135">
        <v>0</v>
      </c>
      <c r="AB486" s="135">
        <v>0</v>
      </c>
      <c r="AC486" s="133" t="s">
        <v>28</v>
      </c>
      <c r="AD486" s="133" t="s">
        <v>32</v>
      </c>
      <c r="AE486" s="133" t="s">
        <v>32</v>
      </c>
      <c r="AF486" s="133" t="s">
        <v>32</v>
      </c>
      <c r="AG486" s="133" t="s">
        <v>32</v>
      </c>
      <c r="AH486" s="133" t="s">
        <v>32</v>
      </c>
      <c r="AI486" s="292" t="s">
        <v>32</v>
      </c>
      <c r="AJ486" s="133" t="s">
        <v>28</v>
      </c>
    </row>
    <row r="487" spans="2:36" s="144" customFormat="1" ht="20.100000000000001" customHeight="1">
      <c r="B487" s="125">
        <v>482</v>
      </c>
      <c r="C487" s="162" t="s">
        <v>61</v>
      </c>
      <c r="D487" s="145" t="s">
        <v>879</v>
      </c>
      <c r="E487" s="165" t="s">
        <v>880</v>
      </c>
      <c r="F487" s="158">
        <v>63261</v>
      </c>
      <c r="G487" s="540">
        <f t="shared" si="8"/>
        <v>1.5807527544616745E-5</v>
      </c>
      <c r="H487" s="59" t="s">
        <v>28</v>
      </c>
      <c r="I487" s="184">
        <v>1</v>
      </c>
      <c r="J487" s="184">
        <v>1</v>
      </c>
      <c r="K487" s="184">
        <v>1</v>
      </c>
      <c r="L487" s="184">
        <v>1</v>
      </c>
      <c r="M487" s="184">
        <v>0</v>
      </c>
      <c r="N487" s="184">
        <v>0</v>
      </c>
      <c r="O487" s="79">
        <v>0</v>
      </c>
      <c r="P487" s="79">
        <v>0</v>
      </c>
      <c r="Q487" s="86" t="s">
        <v>31</v>
      </c>
      <c r="R487" s="104" t="s">
        <v>32</v>
      </c>
      <c r="S487" s="105" t="s">
        <v>112</v>
      </c>
      <c r="T487" s="73" t="s">
        <v>31</v>
      </c>
      <c r="U487" s="79">
        <v>30</v>
      </c>
      <c r="V487" s="74" t="s">
        <v>32</v>
      </c>
      <c r="W487" s="79">
        <v>1</v>
      </c>
      <c r="X487" s="79">
        <v>0</v>
      </c>
      <c r="Y487" s="79">
        <v>3</v>
      </c>
      <c r="Z487" s="79">
        <v>0</v>
      </c>
      <c r="AA487" s="79">
        <v>0</v>
      </c>
      <c r="AB487" s="79">
        <v>0</v>
      </c>
      <c r="AC487" s="104" t="s">
        <v>28</v>
      </c>
      <c r="AD487" s="104" t="s">
        <v>32</v>
      </c>
      <c r="AE487" s="104" t="s">
        <v>32</v>
      </c>
      <c r="AF487" s="104" t="s">
        <v>32</v>
      </c>
      <c r="AG487" s="104" t="s">
        <v>32</v>
      </c>
      <c r="AH487" s="104" t="s">
        <v>32</v>
      </c>
      <c r="AI487" s="119">
        <v>80.400000000000006</v>
      </c>
      <c r="AJ487" s="104" t="s">
        <v>28</v>
      </c>
    </row>
    <row r="488" spans="2:36" s="144" customFormat="1" ht="20.100000000000001" customHeight="1">
      <c r="B488" s="125">
        <v>483</v>
      </c>
      <c r="C488" s="162" t="s">
        <v>61</v>
      </c>
      <c r="D488" s="145" t="s">
        <v>881</v>
      </c>
      <c r="E488" s="413"/>
      <c r="F488" s="238"/>
      <c r="G488" s="536" t="str">
        <f t="shared" si="8"/>
        <v/>
      </c>
      <c r="H488" s="219"/>
      <c r="I488" s="242"/>
      <c r="J488" s="242"/>
      <c r="K488" s="242"/>
      <c r="L488" s="242"/>
      <c r="M488" s="242"/>
      <c r="N488" s="242"/>
      <c r="O488" s="222"/>
      <c r="P488" s="222"/>
      <c r="Q488" s="243"/>
      <c r="R488" s="224"/>
      <c r="S488" s="225"/>
      <c r="T488" s="226"/>
      <c r="U488" s="222"/>
      <c r="V488" s="227"/>
      <c r="W488" s="222"/>
      <c r="X488" s="222"/>
      <c r="Y488" s="222"/>
      <c r="Z488" s="222"/>
      <c r="AA488" s="222"/>
      <c r="AB488" s="222"/>
      <c r="AC488" s="224"/>
      <c r="AD488" s="224"/>
      <c r="AE488" s="224"/>
      <c r="AF488" s="224"/>
      <c r="AG488" s="224"/>
      <c r="AH488" s="224"/>
      <c r="AI488" s="415"/>
      <c r="AJ488" s="224"/>
    </row>
    <row r="489" spans="2:36" s="144" customFormat="1" ht="20.100000000000001" customHeight="1">
      <c r="B489" s="125">
        <v>484</v>
      </c>
      <c r="C489" s="162" t="s">
        <v>61</v>
      </c>
      <c r="D489" s="145" t="s">
        <v>882</v>
      </c>
      <c r="E489" s="165" t="s">
        <v>883</v>
      </c>
      <c r="F489" s="158">
        <v>54907</v>
      </c>
      <c r="G489" s="540">
        <f t="shared" si="8"/>
        <v>3.6425228112991059E-5</v>
      </c>
      <c r="H489" s="59" t="s">
        <v>28</v>
      </c>
      <c r="I489" s="184">
        <v>1</v>
      </c>
      <c r="J489" s="184">
        <v>1</v>
      </c>
      <c r="K489" s="184">
        <v>1</v>
      </c>
      <c r="L489" s="184">
        <v>1</v>
      </c>
      <c r="M489" s="184">
        <v>0</v>
      </c>
      <c r="N489" s="184">
        <v>0</v>
      </c>
      <c r="O489" s="79">
        <v>0</v>
      </c>
      <c r="P489" s="79">
        <v>0</v>
      </c>
      <c r="Q489" s="86" t="s">
        <v>79</v>
      </c>
      <c r="R489" s="104" t="s">
        <v>28</v>
      </c>
      <c r="S489" s="159" t="s">
        <v>2859</v>
      </c>
      <c r="T489" s="73" t="s">
        <v>79</v>
      </c>
      <c r="U489" s="79">
        <v>10</v>
      </c>
      <c r="V489" s="74" t="s">
        <v>32</v>
      </c>
      <c r="W489" s="79">
        <v>2</v>
      </c>
      <c r="X489" s="79">
        <v>0</v>
      </c>
      <c r="Y489" s="79">
        <v>2</v>
      </c>
      <c r="Z489" s="79">
        <v>0</v>
      </c>
      <c r="AA489" s="79">
        <v>0</v>
      </c>
      <c r="AB489" s="79">
        <v>0</v>
      </c>
      <c r="AC489" s="104" t="s">
        <v>28</v>
      </c>
      <c r="AD489" s="104" t="s">
        <v>32</v>
      </c>
      <c r="AE489" s="104" t="s">
        <v>32</v>
      </c>
      <c r="AF489" s="104" t="s">
        <v>32</v>
      </c>
      <c r="AG489" s="104" t="s">
        <v>32</v>
      </c>
      <c r="AH489" s="104" t="s">
        <v>32</v>
      </c>
      <c r="AI489" s="170" t="s">
        <v>32</v>
      </c>
      <c r="AJ489" s="104" t="s">
        <v>32</v>
      </c>
    </row>
    <row r="490" spans="2:36" s="144" customFormat="1" ht="20.100000000000001" customHeight="1">
      <c r="B490" s="125">
        <v>485</v>
      </c>
      <c r="C490" s="162" t="s">
        <v>61</v>
      </c>
      <c r="D490" s="145" t="s">
        <v>884</v>
      </c>
      <c r="E490" s="165" t="s">
        <v>885</v>
      </c>
      <c r="F490" s="158">
        <v>49648</v>
      </c>
      <c r="G490" s="540">
        <f t="shared" si="8"/>
        <v>2.0141798259748632E-5</v>
      </c>
      <c r="H490" s="543" t="s">
        <v>28</v>
      </c>
      <c r="I490" s="288">
        <v>1</v>
      </c>
      <c r="J490" s="288">
        <v>1</v>
      </c>
      <c r="K490" s="288">
        <v>1</v>
      </c>
      <c r="L490" s="288">
        <v>1</v>
      </c>
      <c r="M490" s="288">
        <v>0</v>
      </c>
      <c r="N490" s="288">
        <v>0</v>
      </c>
      <c r="O490" s="135">
        <v>0</v>
      </c>
      <c r="P490" s="135">
        <v>0</v>
      </c>
      <c r="Q490" s="134" t="s">
        <v>99</v>
      </c>
      <c r="R490" s="133" t="s">
        <v>28</v>
      </c>
      <c r="S490" s="159" t="s">
        <v>2860</v>
      </c>
      <c r="T490" s="134" t="s">
        <v>99</v>
      </c>
      <c r="U490" s="135">
        <v>8</v>
      </c>
      <c r="V490" s="131" t="s">
        <v>32</v>
      </c>
      <c r="W490" s="135">
        <v>1</v>
      </c>
      <c r="X490" s="135">
        <v>0</v>
      </c>
      <c r="Y490" s="135">
        <v>1</v>
      </c>
      <c r="Z490" s="135">
        <v>0</v>
      </c>
      <c r="AA490" s="135">
        <v>0</v>
      </c>
      <c r="AB490" s="135">
        <v>0</v>
      </c>
      <c r="AC490" s="133" t="s">
        <v>32</v>
      </c>
      <c r="AD490" s="133" t="s">
        <v>32</v>
      </c>
      <c r="AE490" s="133" t="s">
        <v>32</v>
      </c>
      <c r="AF490" s="133" t="s">
        <v>32</v>
      </c>
      <c r="AG490" s="133" t="s">
        <v>32</v>
      </c>
      <c r="AH490" s="133" t="s">
        <v>32</v>
      </c>
      <c r="AI490" s="136">
        <v>5.2</v>
      </c>
      <c r="AJ490" s="133" t="s">
        <v>32</v>
      </c>
    </row>
    <row r="491" spans="2:36" s="144" customFormat="1" ht="20.100000000000001" customHeight="1">
      <c r="B491" s="125">
        <v>486</v>
      </c>
      <c r="C491" s="162" t="s">
        <v>61</v>
      </c>
      <c r="D491" s="145" t="s">
        <v>886</v>
      </c>
      <c r="E491" s="413"/>
      <c r="F491" s="238"/>
      <c r="G491" s="536" t="str">
        <f t="shared" si="8"/>
        <v/>
      </c>
      <c r="H491" s="219"/>
      <c r="I491" s="242"/>
      <c r="J491" s="242"/>
      <c r="K491" s="242"/>
      <c r="L491" s="242"/>
      <c r="M491" s="242"/>
      <c r="N491" s="242"/>
      <c r="O491" s="222"/>
      <c r="P491" s="222"/>
      <c r="Q491" s="243"/>
      <c r="R491" s="224"/>
      <c r="S491" s="225"/>
      <c r="T491" s="226"/>
      <c r="U491" s="222"/>
      <c r="V491" s="227"/>
      <c r="W491" s="222"/>
      <c r="X491" s="222"/>
      <c r="Y491" s="222"/>
      <c r="Z491" s="222"/>
      <c r="AA491" s="222"/>
      <c r="AB491" s="222"/>
      <c r="AC491" s="224"/>
      <c r="AD491" s="224"/>
      <c r="AE491" s="224"/>
      <c r="AF491" s="224"/>
      <c r="AG491" s="224"/>
      <c r="AH491" s="224"/>
      <c r="AI491" s="415"/>
      <c r="AJ491" s="224"/>
    </row>
    <row r="492" spans="2:36" s="144" customFormat="1" ht="20.100000000000001" customHeight="1">
      <c r="B492" s="125">
        <v>487</v>
      </c>
      <c r="C492" s="162" t="s">
        <v>61</v>
      </c>
      <c r="D492" s="145" t="s">
        <v>887</v>
      </c>
      <c r="E492" s="413"/>
      <c r="F492" s="238"/>
      <c r="G492" s="536" t="str">
        <f t="shared" si="8"/>
        <v/>
      </c>
      <c r="H492" s="219"/>
      <c r="I492" s="242"/>
      <c r="J492" s="242"/>
      <c r="K492" s="242"/>
      <c r="L492" s="242"/>
      <c r="M492" s="242"/>
      <c r="N492" s="242"/>
      <c r="O492" s="222"/>
      <c r="P492" s="222"/>
      <c r="Q492" s="243"/>
      <c r="R492" s="224"/>
      <c r="S492" s="225"/>
      <c r="T492" s="226"/>
      <c r="U492" s="222"/>
      <c r="V492" s="227"/>
      <c r="W492" s="222"/>
      <c r="X492" s="222"/>
      <c r="Y492" s="222"/>
      <c r="Z492" s="222"/>
      <c r="AA492" s="222"/>
      <c r="AB492" s="222"/>
      <c r="AC492" s="224"/>
      <c r="AD492" s="224"/>
      <c r="AE492" s="224"/>
      <c r="AF492" s="224"/>
      <c r="AG492" s="224"/>
      <c r="AH492" s="224"/>
      <c r="AI492" s="415"/>
      <c r="AJ492" s="224"/>
    </row>
    <row r="493" spans="2:36" s="144" customFormat="1" ht="20.100000000000001" customHeight="1">
      <c r="B493" s="125">
        <v>488</v>
      </c>
      <c r="C493" s="162" t="s">
        <v>61</v>
      </c>
      <c r="D493" s="145" t="s">
        <v>888</v>
      </c>
      <c r="E493" s="413"/>
      <c r="F493" s="238"/>
      <c r="G493" s="536" t="str">
        <f t="shared" si="8"/>
        <v/>
      </c>
      <c r="H493" s="219"/>
      <c r="I493" s="242"/>
      <c r="J493" s="242"/>
      <c r="K493" s="242"/>
      <c r="L493" s="242"/>
      <c r="M493" s="242"/>
      <c r="N493" s="242"/>
      <c r="O493" s="222"/>
      <c r="P493" s="222"/>
      <c r="Q493" s="243"/>
      <c r="R493" s="224"/>
      <c r="S493" s="225"/>
      <c r="T493" s="226"/>
      <c r="U493" s="222"/>
      <c r="V493" s="227"/>
      <c r="W493" s="222"/>
      <c r="X493" s="222"/>
      <c r="Y493" s="222"/>
      <c r="Z493" s="222"/>
      <c r="AA493" s="222"/>
      <c r="AB493" s="222"/>
      <c r="AC493" s="224"/>
      <c r="AD493" s="224"/>
      <c r="AE493" s="224"/>
      <c r="AF493" s="224"/>
      <c r="AG493" s="224"/>
      <c r="AH493" s="224"/>
      <c r="AI493" s="415"/>
      <c r="AJ493" s="224"/>
    </row>
    <row r="494" spans="2:36" s="144" customFormat="1" ht="20.100000000000001" customHeight="1">
      <c r="B494" s="125">
        <v>489</v>
      </c>
      <c r="C494" s="162" t="s">
        <v>61</v>
      </c>
      <c r="D494" s="145" t="s">
        <v>889</v>
      </c>
      <c r="E494" s="413"/>
      <c r="F494" s="238"/>
      <c r="G494" s="536" t="str">
        <f t="shared" si="8"/>
        <v/>
      </c>
      <c r="H494" s="219"/>
      <c r="I494" s="242"/>
      <c r="J494" s="242"/>
      <c r="K494" s="242"/>
      <c r="L494" s="242"/>
      <c r="M494" s="242"/>
      <c r="N494" s="242"/>
      <c r="O494" s="222"/>
      <c r="P494" s="222"/>
      <c r="Q494" s="243"/>
      <c r="R494" s="224"/>
      <c r="S494" s="225"/>
      <c r="T494" s="226"/>
      <c r="U494" s="222"/>
      <c r="V494" s="227"/>
      <c r="W494" s="222"/>
      <c r="X494" s="222"/>
      <c r="Y494" s="222"/>
      <c r="Z494" s="222"/>
      <c r="AA494" s="222"/>
      <c r="AB494" s="222"/>
      <c r="AC494" s="224"/>
      <c r="AD494" s="224"/>
      <c r="AE494" s="224"/>
      <c r="AF494" s="224"/>
      <c r="AG494" s="224"/>
      <c r="AH494" s="224"/>
      <c r="AI494" s="415"/>
      <c r="AJ494" s="224"/>
    </row>
    <row r="495" spans="2:36" s="144" customFormat="1" ht="20.100000000000001" customHeight="1">
      <c r="B495" s="125">
        <v>490</v>
      </c>
      <c r="C495" s="162" t="s">
        <v>61</v>
      </c>
      <c r="D495" s="145" t="s">
        <v>890</v>
      </c>
      <c r="E495" s="165" t="s">
        <v>891</v>
      </c>
      <c r="F495" s="158">
        <v>6576</v>
      </c>
      <c r="G495" s="540">
        <f t="shared" si="8"/>
        <v>1.5206812652068127E-4</v>
      </c>
      <c r="H495" s="59" t="s">
        <v>28</v>
      </c>
      <c r="I495" s="184">
        <v>1</v>
      </c>
      <c r="J495" s="184">
        <v>1</v>
      </c>
      <c r="K495" s="184">
        <v>1</v>
      </c>
      <c r="L495" s="184">
        <v>1</v>
      </c>
      <c r="M495" s="184">
        <v>0</v>
      </c>
      <c r="N495" s="184">
        <v>0</v>
      </c>
      <c r="O495" s="79">
        <v>0</v>
      </c>
      <c r="P495" s="79">
        <v>0</v>
      </c>
      <c r="Q495" s="86" t="s">
        <v>79</v>
      </c>
      <c r="R495" s="104" t="s">
        <v>28</v>
      </c>
      <c r="S495" s="105" t="s">
        <v>3265</v>
      </c>
      <c r="T495" s="73" t="s">
        <v>79</v>
      </c>
      <c r="U495" s="79">
        <v>5</v>
      </c>
      <c r="V495" s="74" t="s">
        <v>151</v>
      </c>
      <c r="W495" s="79">
        <v>1</v>
      </c>
      <c r="X495" s="104" t="s">
        <v>32</v>
      </c>
      <c r="Y495" s="79">
        <v>1</v>
      </c>
      <c r="Z495" s="104" t="s">
        <v>32</v>
      </c>
      <c r="AA495" s="104" t="s">
        <v>32</v>
      </c>
      <c r="AB495" s="104" t="s">
        <v>32</v>
      </c>
      <c r="AC495" s="104" t="s">
        <v>32</v>
      </c>
      <c r="AD495" s="104" t="s">
        <v>32</v>
      </c>
      <c r="AE495" s="104" t="s">
        <v>32</v>
      </c>
      <c r="AF495" s="104" t="s">
        <v>32</v>
      </c>
      <c r="AG495" s="104" t="s">
        <v>32</v>
      </c>
      <c r="AH495" s="104" t="s">
        <v>32</v>
      </c>
      <c r="AI495" s="104" t="s">
        <v>32</v>
      </c>
      <c r="AJ495" s="104" t="s">
        <v>32</v>
      </c>
    </row>
    <row r="496" spans="2:36" s="144" customFormat="1" ht="20.100000000000001" customHeight="1">
      <c r="B496" s="125">
        <v>491</v>
      </c>
      <c r="C496" s="162" t="s">
        <v>61</v>
      </c>
      <c r="D496" s="145" t="s">
        <v>892</v>
      </c>
      <c r="E496" s="241"/>
      <c r="F496" s="238"/>
      <c r="G496" s="536"/>
      <c r="H496" s="219"/>
      <c r="I496" s="242"/>
      <c r="J496" s="242"/>
      <c r="K496" s="242"/>
      <c r="L496" s="242"/>
      <c r="M496" s="242"/>
      <c r="N496" s="242"/>
      <c r="O496" s="222"/>
      <c r="P496" s="222"/>
      <c r="Q496" s="243"/>
      <c r="R496" s="224"/>
      <c r="S496" s="225"/>
      <c r="T496" s="226"/>
      <c r="U496" s="222"/>
      <c r="V496" s="227"/>
      <c r="W496" s="222"/>
      <c r="X496" s="222"/>
      <c r="Y496" s="222"/>
      <c r="Z496" s="222"/>
      <c r="AA496" s="222"/>
      <c r="AB496" s="222"/>
      <c r="AC496" s="224"/>
      <c r="AD496" s="224"/>
      <c r="AE496" s="224"/>
      <c r="AF496" s="224"/>
      <c r="AG496" s="224"/>
      <c r="AH496" s="224"/>
      <c r="AI496" s="415"/>
      <c r="AJ496" s="224"/>
    </row>
    <row r="497" spans="2:36" s="144" customFormat="1" ht="20.100000000000001" customHeight="1">
      <c r="B497" s="125">
        <v>492</v>
      </c>
      <c r="C497" s="162" t="s">
        <v>61</v>
      </c>
      <c r="D497" s="145" t="s">
        <v>893</v>
      </c>
      <c r="E497" s="165" t="s">
        <v>894</v>
      </c>
      <c r="F497" s="158">
        <v>124914</v>
      </c>
      <c r="G497" s="540">
        <f t="shared" si="8"/>
        <v>8.0055077893590793E-6</v>
      </c>
      <c r="H497" s="59" t="s">
        <v>28</v>
      </c>
      <c r="I497" s="184">
        <v>1</v>
      </c>
      <c r="J497" s="184">
        <v>1</v>
      </c>
      <c r="K497" s="184">
        <v>1</v>
      </c>
      <c r="L497" s="184">
        <v>1</v>
      </c>
      <c r="M497" s="184">
        <v>0</v>
      </c>
      <c r="N497" s="184">
        <v>0</v>
      </c>
      <c r="O497" s="79">
        <v>0</v>
      </c>
      <c r="P497" s="79">
        <v>0</v>
      </c>
      <c r="Q497" s="86" t="s">
        <v>3360</v>
      </c>
      <c r="R497" s="104" t="s">
        <v>28</v>
      </c>
      <c r="S497" s="105" t="s">
        <v>2861</v>
      </c>
      <c r="T497" s="73" t="s">
        <v>37</v>
      </c>
      <c r="U497" s="79">
        <v>20</v>
      </c>
      <c r="V497" s="74" t="s">
        <v>32</v>
      </c>
      <c r="W497" s="79">
        <v>1</v>
      </c>
      <c r="X497" s="79">
        <v>0</v>
      </c>
      <c r="Y497" s="79">
        <v>1</v>
      </c>
      <c r="Z497" s="79">
        <v>0</v>
      </c>
      <c r="AA497" s="79">
        <v>0</v>
      </c>
      <c r="AB497" s="79">
        <v>0</v>
      </c>
      <c r="AC497" s="104" t="s">
        <v>28</v>
      </c>
      <c r="AD497" s="104" t="s">
        <v>32</v>
      </c>
      <c r="AE497" s="104" t="s">
        <v>32</v>
      </c>
      <c r="AF497" s="104" t="s">
        <v>32</v>
      </c>
      <c r="AG497" s="104" t="s">
        <v>28</v>
      </c>
      <c r="AH497" s="104" t="s">
        <v>28</v>
      </c>
      <c r="AI497" s="119">
        <v>2.2000000000000002</v>
      </c>
      <c r="AJ497" s="104" t="s">
        <v>28</v>
      </c>
    </row>
    <row r="498" spans="2:36" s="144" customFormat="1" ht="20.100000000000001" customHeight="1">
      <c r="B498" s="125">
        <v>493</v>
      </c>
      <c r="C498" s="162" t="s">
        <v>61</v>
      </c>
      <c r="D498" s="145" t="s">
        <v>895</v>
      </c>
      <c r="E498" s="165" t="s">
        <v>896</v>
      </c>
      <c r="F498" s="158">
        <v>15386</v>
      </c>
      <c r="G498" s="540">
        <f t="shared" si="8"/>
        <v>6.4994150526452625E-5</v>
      </c>
      <c r="H498" s="59" t="s">
        <v>28</v>
      </c>
      <c r="I498" s="184">
        <v>1</v>
      </c>
      <c r="J498" s="184">
        <v>1</v>
      </c>
      <c r="K498" s="184">
        <v>1</v>
      </c>
      <c r="L498" s="184">
        <v>1</v>
      </c>
      <c r="M498" s="184">
        <v>0</v>
      </c>
      <c r="N498" s="184">
        <v>0</v>
      </c>
      <c r="O498" s="79">
        <v>0</v>
      </c>
      <c r="P498" s="79">
        <v>0</v>
      </c>
      <c r="Q498" s="86" t="s">
        <v>37</v>
      </c>
      <c r="R498" s="104" t="s">
        <v>28</v>
      </c>
      <c r="S498" s="159" t="s">
        <v>2862</v>
      </c>
      <c r="T498" s="73" t="s">
        <v>37</v>
      </c>
      <c r="U498" s="79">
        <v>25</v>
      </c>
      <c r="V498" s="74" t="s">
        <v>50</v>
      </c>
      <c r="W498" s="79">
        <v>1</v>
      </c>
      <c r="X498" s="79">
        <v>0</v>
      </c>
      <c r="Y498" s="79">
        <v>0</v>
      </c>
      <c r="Z498" s="79">
        <v>1</v>
      </c>
      <c r="AA498" s="79">
        <v>0</v>
      </c>
      <c r="AB498" s="79">
        <v>0</v>
      </c>
      <c r="AC498" s="104" t="s">
        <v>28</v>
      </c>
      <c r="AD498" s="104" t="s">
        <v>32</v>
      </c>
      <c r="AE498" s="104" t="s">
        <v>32</v>
      </c>
      <c r="AF498" s="104" t="s">
        <v>32</v>
      </c>
      <c r="AG498" s="104" t="s">
        <v>32</v>
      </c>
      <c r="AH498" s="104" t="s">
        <v>32</v>
      </c>
      <c r="AI498" s="170" t="s">
        <v>32</v>
      </c>
      <c r="AJ498" s="104" t="s">
        <v>28</v>
      </c>
    </row>
    <row r="499" spans="2:36" s="144" customFormat="1" ht="20.100000000000001" customHeight="1">
      <c r="B499" s="125">
        <v>494</v>
      </c>
      <c r="C499" s="162" t="s">
        <v>61</v>
      </c>
      <c r="D499" s="145" t="s">
        <v>897</v>
      </c>
      <c r="E499" s="413"/>
      <c r="F499" s="238"/>
      <c r="G499" s="536" t="str">
        <f t="shared" si="8"/>
        <v/>
      </c>
      <c r="H499" s="219"/>
      <c r="I499" s="242"/>
      <c r="J499" s="242"/>
      <c r="K499" s="242"/>
      <c r="L499" s="242"/>
      <c r="M499" s="242"/>
      <c r="N499" s="242"/>
      <c r="O499" s="222"/>
      <c r="P499" s="222"/>
      <c r="Q499" s="243"/>
      <c r="R499" s="224"/>
      <c r="S499" s="225"/>
      <c r="T499" s="226"/>
      <c r="U499" s="222"/>
      <c r="V499" s="227"/>
      <c r="W499" s="222"/>
      <c r="X499" s="222"/>
      <c r="Y499" s="222"/>
      <c r="Z499" s="222"/>
      <c r="AA499" s="222"/>
      <c r="AB499" s="222"/>
      <c r="AC499" s="224"/>
      <c r="AD499" s="224"/>
      <c r="AE499" s="224"/>
      <c r="AF499" s="224"/>
      <c r="AG499" s="224"/>
      <c r="AH499" s="224"/>
      <c r="AI499" s="415"/>
      <c r="AJ499" s="224"/>
    </row>
    <row r="500" spans="2:36" s="144" customFormat="1" ht="20.100000000000001" customHeight="1">
      <c r="B500" s="125">
        <v>495</v>
      </c>
      <c r="C500" s="162" t="s">
        <v>61</v>
      </c>
      <c r="D500" s="145" t="s">
        <v>898</v>
      </c>
      <c r="E500" s="413"/>
      <c r="F500" s="238"/>
      <c r="G500" s="536" t="str">
        <f t="shared" si="8"/>
        <v/>
      </c>
      <c r="H500" s="219"/>
      <c r="I500" s="242"/>
      <c r="J500" s="242"/>
      <c r="K500" s="242"/>
      <c r="L500" s="242"/>
      <c r="M500" s="242"/>
      <c r="N500" s="242"/>
      <c r="O500" s="222"/>
      <c r="P500" s="222"/>
      <c r="Q500" s="243"/>
      <c r="R500" s="224"/>
      <c r="S500" s="225"/>
      <c r="T500" s="226"/>
      <c r="U500" s="222"/>
      <c r="V500" s="227"/>
      <c r="W500" s="222"/>
      <c r="X500" s="222"/>
      <c r="Y500" s="222"/>
      <c r="Z500" s="222"/>
      <c r="AA500" s="222"/>
      <c r="AB500" s="222"/>
      <c r="AC500" s="224"/>
      <c r="AD500" s="224"/>
      <c r="AE500" s="224"/>
      <c r="AF500" s="224"/>
      <c r="AG500" s="224"/>
      <c r="AH500" s="224"/>
      <c r="AI500" s="415"/>
      <c r="AJ500" s="224"/>
    </row>
    <row r="501" spans="2:36" s="144" customFormat="1" ht="20.100000000000001" customHeight="1">
      <c r="B501" s="125">
        <v>496</v>
      </c>
      <c r="C501" s="162" t="s">
        <v>61</v>
      </c>
      <c r="D501" s="145" t="s">
        <v>899</v>
      </c>
      <c r="E501" s="165" t="s">
        <v>900</v>
      </c>
      <c r="F501" s="158">
        <v>6049</v>
      </c>
      <c r="G501" s="540">
        <f t="shared" si="8"/>
        <v>1.6531658125309968E-4</v>
      </c>
      <c r="H501" s="59" t="s">
        <v>28</v>
      </c>
      <c r="I501" s="184">
        <v>1</v>
      </c>
      <c r="J501" s="184">
        <v>1</v>
      </c>
      <c r="K501" s="184">
        <v>1</v>
      </c>
      <c r="L501" s="184">
        <v>0</v>
      </c>
      <c r="M501" s="184">
        <v>1</v>
      </c>
      <c r="N501" s="184">
        <v>0</v>
      </c>
      <c r="O501" s="79">
        <v>0</v>
      </c>
      <c r="P501" s="79">
        <v>0</v>
      </c>
      <c r="Q501" s="86" t="s">
        <v>151</v>
      </c>
      <c r="R501" s="104" t="s">
        <v>28</v>
      </c>
      <c r="S501" s="159" t="s">
        <v>2863</v>
      </c>
      <c r="T501" s="73" t="s">
        <v>37</v>
      </c>
      <c r="U501" s="79">
        <v>40</v>
      </c>
      <c r="V501" s="74" t="s">
        <v>151</v>
      </c>
      <c r="W501" s="79">
        <v>1</v>
      </c>
      <c r="X501" s="79">
        <v>0</v>
      </c>
      <c r="Y501" s="79">
        <v>1</v>
      </c>
      <c r="Z501" s="79">
        <v>0</v>
      </c>
      <c r="AA501" s="79">
        <v>0</v>
      </c>
      <c r="AB501" s="79">
        <v>0</v>
      </c>
      <c r="AC501" s="104" t="s">
        <v>28</v>
      </c>
      <c r="AD501" s="104" t="s">
        <v>32</v>
      </c>
      <c r="AE501" s="104" t="s">
        <v>32</v>
      </c>
      <c r="AF501" s="104" t="s">
        <v>32</v>
      </c>
      <c r="AG501" s="104" t="s">
        <v>28</v>
      </c>
      <c r="AH501" s="104" t="s">
        <v>28</v>
      </c>
      <c r="AI501" s="119">
        <v>0.12</v>
      </c>
      <c r="AJ501" s="104" t="s">
        <v>28</v>
      </c>
    </row>
    <row r="502" spans="2:36" s="144" customFormat="1" ht="20.100000000000001" customHeight="1">
      <c r="B502" s="125">
        <v>497</v>
      </c>
      <c r="C502" s="162" t="s">
        <v>61</v>
      </c>
      <c r="D502" s="145" t="s">
        <v>901</v>
      </c>
      <c r="E502" s="165" t="s">
        <v>902</v>
      </c>
      <c r="F502" s="158">
        <v>3511</v>
      </c>
      <c r="G502" s="540">
        <f t="shared" si="8"/>
        <v>2.8481913984619768E-4</v>
      </c>
      <c r="H502" s="59" t="s">
        <v>28</v>
      </c>
      <c r="I502" s="184">
        <v>1</v>
      </c>
      <c r="J502" s="184">
        <v>1</v>
      </c>
      <c r="K502" s="184">
        <v>1</v>
      </c>
      <c r="L502" s="184">
        <v>1</v>
      </c>
      <c r="M502" s="184">
        <v>0</v>
      </c>
      <c r="N502" s="184">
        <v>0</v>
      </c>
      <c r="O502" s="79">
        <v>0</v>
      </c>
      <c r="P502" s="79">
        <v>0</v>
      </c>
      <c r="Q502" s="86" t="s">
        <v>37</v>
      </c>
      <c r="R502" s="105" t="s">
        <v>28</v>
      </c>
      <c r="S502" s="105" t="s">
        <v>2864</v>
      </c>
      <c r="T502" s="73" t="s">
        <v>37</v>
      </c>
      <c r="U502" s="79">
        <v>40</v>
      </c>
      <c r="V502" s="74" t="s">
        <v>32</v>
      </c>
      <c r="W502" s="79">
        <v>1</v>
      </c>
      <c r="X502" s="79">
        <v>0</v>
      </c>
      <c r="Y502" s="79">
        <v>1</v>
      </c>
      <c r="Z502" s="79">
        <v>0</v>
      </c>
      <c r="AA502" s="79">
        <v>0</v>
      </c>
      <c r="AB502" s="79">
        <v>0</v>
      </c>
      <c r="AC502" s="105" t="s">
        <v>32</v>
      </c>
      <c r="AD502" s="105" t="s">
        <v>32</v>
      </c>
      <c r="AE502" s="105" t="s">
        <v>32</v>
      </c>
      <c r="AF502" s="105" t="s">
        <v>32</v>
      </c>
      <c r="AG502" s="105" t="s">
        <v>32</v>
      </c>
      <c r="AH502" s="105" t="s">
        <v>32</v>
      </c>
      <c r="AI502" s="119">
        <v>1.1100000000000001</v>
      </c>
      <c r="AJ502" s="105" t="s">
        <v>28</v>
      </c>
    </row>
    <row r="503" spans="2:36" s="144" customFormat="1" ht="20.100000000000001" customHeight="1">
      <c r="B503" s="125">
        <v>498</v>
      </c>
      <c r="C503" s="162" t="s">
        <v>61</v>
      </c>
      <c r="D503" s="145" t="s">
        <v>903</v>
      </c>
      <c r="E503" s="165" t="s">
        <v>904</v>
      </c>
      <c r="F503" s="158">
        <v>12728</v>
      </c>
      <c r="G503" s="540">
        <f t="shared" si="8"/>
        <v>7.8566939032055313E-5</v>
      </c>
      <c r="H503" s="59" t="s">
        <v>28</v>
      </c>
      <c r="I503" s="184">
        <v>1</v>
      </c>
      <c r="J503" s="184">
        <v>1</v>
      </c>
      <c r="K503" s="184">
        <v>1</v>
      </c>
      <c r="L503" s="184">
        <v>1</v>
      </c>
      <c r="M503" s="184">
        <v>0</v>
      </c>
      <c r="N503" s="184">
        <v>0</v>
      </c>
      <c r="O503" s="79">
        <v>0</v>
      </c>
      <c r="P503" s="79">
        <v>0</v>
      </c>
      <c r="Q503" s="86" t="s">
        <v>37</v>
      </c>
      <c r="R503" s="104" t="s">
        <v>32</v>
      </c>
      <c r="S503" s="105" t="s">
        <v>32</v>
      </c>
      <c r="T503" s="73" t="s">
        <v>37</v>
      </c>
      <c r="U503" s="79">
        <v>30</v>
      </c>
      <c r="V503" s="74" t="s">
        <v>50</v>
      </c>
      <c r="W503" s="79">
        <v>1</v>
      </c>
      <c r="X503" s="79">
        <v>0</v>
      </c>
      <c r="Y503" s="79">
        <v>1</v>
      </c>
      <c r="Z503" s="79">
        <v>0</v>
      </c>
      <c r="AA503" s="79">
        <v>0</v>
      </c>
      <c r="AB503" s="79">
        <v>0</v>
      </c>
      <c r="AC503" s="104" t="s">
        <v>28</v>
      </c>
      <c r="AD503" s="104" t="s">
        <v>32</v>
      </c>
      <c r="AE503" s="104" t="s">
        <v>32</v>
      </c>
      <c r="AF503" s="104" t="s">
        <v>32</v>
      </c>
      <c r="AG503" s="104" t="s">
        <v>32</v>
      </c>
      <c r="AH503" s="104" t="s">
        <v>32</v>
      </c>
      <c r="AI503" s="119">
        <v>4.3</v>
      </c>
      <c r="AJ503" s="104" t="s">
        <v>32</v>
      </c>
    </row>
    <row r="504" spans="2:36" s="144" customFormat="1" ht="20.100000000000001" customHeight="1">
      <c r="B504" s="125">
        <v>499</v>
      </c>
      <c r="C504" s="162" t="s">
        <v>61</v>
      </c>
      <c r="D504" s="145" t="s">
        <v>905</v>
      </c>
      <c r="E504" s="165" t="s">
        <v>902</v>
      </c>
      <c r="F504" s="158">
        <v>3993</v>
      </c>
      <c r="G504" s="540">
        <f t="shared" si="8"/>
        <v>2.5043826696719256E-4</v>
      </c>
      <c r="H504" s="59" t="s">
        <v>28</v>
      </c>
      <c r="I504" s="184">
        <v>1</v>
      </c>
      <c r="J504" s="184">
        <v>1</v>
      </c>
      <c r="K504" s="184">
        <v>1</v>
      </c>
      <c r="L504" s="184">
        <v>1</v>
      </c>
      <c r="M504" s="184">
        <v>0</v>
      </c>
      <c r="N504" s="184">
        <v>0</v>
      </c>
      <c r="O504" s="79">
        <v>0</v>
      </c>
      <c r="P504" s="79">
        <v>0</v>
      </c>
      <c r="Q504" s="73" t="s">
        <v>37</v>
      </c>
      <c r="R504" s="104" t="s">
        <v>32</v>
      </c>
      <c r="S504" s="105" t="s">
        <v>32</v>
      </c>
      <c r="T504" s="73" t="s">
        <v>37</v>
      </c>
      <c r="U504" s="79">
        <v>40</v>
      </c>
      <c r="V504" s="74" t="s">
        <v>112</v>
      </c>
      <c r="W504" s="79">
        <v>1</v>
      </c>
      <c r="X504" s="79">
        <v>0</v>
      </c>
      <c r="Y504" s="79">
        <v>1</v>
      </c>
      <c r="Z504" s="79">
        <v>0</v>
      </c>
      <c r="AA504" s="79">
        <v>0</v>
      </c>
      <c r="AB504" s="79">
        <v>0</v>
      </c>
      <c r="AC504" s="104" t="s">
        <v>32</v>
      </c>
      <c r="AD504" s="104" t="s">
        <v>32</v>
      </c>
      <c r="AE504" s="104" t="s">
        <v>32</v>
      </c>
      <c r="AF504" s="104" t="s">
        <v>32</v>
      </c>
      <c r="AG504" s="104" t="s">
        <v>32</v>
      </c>
      <c r="AH504" s="104" t="s">
        <v>32</v>
      </c>
      <c r="AI504" s="170" t="s">
        <v>32</v>
      </c>
      <c r="AJ504" s="104" t="s">
        <v>28</v>
      </c>
    </row>
    <row r="505" spans="2:36" s="144" customFormat="1" ht="20.100000000000001" customHeight="1">
      <c r="B505" s="125">
        <v>500</v>
      </c>
      <c r="C505" s="162" t="s">
        <v>61</v>
      </c>
      <c r="D505" s="145" t="s">
        <v>906</v>
      </c>
      <c r="E505" s="165" t="s">
        <v>902</v>
      </c>
      <c r="F505" s="158">
        <v>3480</v>
      </c>
      <c r="G505" s="540">
        <f t="shared" si="8"/>
        <v>2.8735632183908046E-4</v>
      </c>
      <c r="H505" s="130" t="s">
        <v>28</v>
      </c>
      <c r="I505" s="315">
        <v>1</v>
      </c>
      <c r="J505" s="315">
        <v>1</v>
      </c>
      <c r="K505" s="315">
        <v>1</v>
      </c>
      <c r="L505" s="315">
        <v>1</v>
      </c>
      <c r="M505" s="315">
        <v>0</v>
      </c>
      <c r="N505" s="315">
        <v>0</v>
      </c>
      <c r="O505" s="79">
        <v>0</v>
      </c>
      <c r="P505" s="79">
        <v>0</v>
      </c>
      <c r="Q505" s="86" t="s">
        <v>79</v>
      </c>
      <c r="R505" s="105" t="s">
        <v>32</v>
      </c>
      <c r="S505" s="105" t="s">
        <v>32</v>
      </c>
      <c r="T505" s="73" t="s">
        <v>79</v>
      </c>
      <c r="U505" s="79">
        <v>10</v>
      </c>
      <c r="V505" s="74" t="s">
        <v>50</v>
      </c>
      <c r="W505" s="79">
        <v>1</v>
      </c>
      <c r="X505" s="79">
        <v>0</v>
      </c>
      <c r="Y505" s="79">
        <v>1</v>
      </c>
      <c r="Z505" s="79">
        <v>0</v>
      </c>
      <c r="AA505" s="79">
        <v>0</v>
      </c>
      <c r="AB505" s="79">
        <v>0</v>
      </c>
      <c r="AC505" s="105" t="s">
        <v>28</v>
      </c>
      <c r="AD505" s="105" t="s">
        <v>32</v>
      </c>
      <c r="AE505" s="105" t="s">
        <v>32</v>
      </c>
      <c r="AF505" s="105" t="s">
        <v>32</v>
      </c>
      <c r="AG505" s="105" t="s">
        <v>28</v>
      </c>
      <c r="AH505" s="105" t="s">
        <v>32</v>
      </c>
      <c r="AI505" s="170" t="s">
        <v>32</v>
      </c>
      <c r="AJ505" s="105" t="s">
        <v>28</v>
      </c>
    </row>
    <row r="506" spans="2:36" s="144" customFormat="1" ht="20.100000000000001" customHeight="1">
      <c r="B506" s="125">
        <v>501</v>
      </c>
      <c r="C506" s="162" t="s">
        <v>61</v>
      </c>
      <c r="D506" s="145" t="s">
        <v>732</v>
      </c>
      <c r="E506" s="413"/>
      <c r="F506" s="238"/>
      <c r="G506" s="536" t="str">
        <f t="shared" si="8"/>
        <v/>
      </c>
      <c r="H506" s="219"/>
      <c r="I506" s="242"/>
      <c r="J506" s="242"/>
      <c r="K506" s="242"/>
      <c r="L506" s="242"/>
      <c r="M506" s="242"/>
      <c r="N506" s="242"/>
      <c r="O506" s="222"/>
      <c r="P506" s="222"/>
      <c r="Q506" s="243"/>
      <c r="R506" s="224"/>
      <c r="S506" s="225"/>
      <c r="T506" s="226"/>
      <c r="U506" s="222"/>
      <c r="V506" s="227"/>
      <c r="W506" s="222"/>
      <c r="X506" s="222"/>
      <c r="Y506" s="222"/>
      <c r="Z506" s="222"/>
      <c r="AA506" s="222"/>
      <c r="AB506" s="222"/>
      <c r="AC506" s="224"/>
      <c r="AD506" s="224"/>
      <c r="AE506" s="224"/>
      <c r="AF506" s="224"/>
      <c r="AG506" s="224"/>
      <c r="AH506" s="224"/>
      <c r="AI506" s="415"/>
      <c r="AJ506" s="224"/>
    </row>
    <row r="507" spans="2:36" s="144" customFormat="1" ht="20.100000000000001" customHeight="1">
      <c r="B507" s="125">
        <v>502</v>
      </c>
      <c r="C507" s="162" t="s">
        <v>61</v>
      </c>
      <c r="D507" s="145" t="s">
        <v>907</v>
      </c>
      <c r="E507" s="157" t="s">
        <v>505</v>
      </c>
      <c r="F507" s="158">
        <v>17195</v>
      </c>
      <c r="G507" s="540">
        <f t="shared" si="8"/>
        <v>5.8156440825821461E-5</v>
      </c>
      <c r="H507" s="59" t="s">
        <v>28</v>
      </c>
      <c r="I507" s="184">
        <v>1</v>
      </c>
      <c r="J507" s="184">
        <v>1</v>
      </c>
      <c r="K507" s="184">
        <v>1</v>
      </c>
      <c r="L507" s="184">
        <v>1</v>
      </c>
      <c r="M507" s="184">
        <v>0</v>
      </c>
      <c r="N507" s="184">
        <v>0</v>
      </c>
      <c r="O507" s="79">
        <v>0</v>
      </c>
      <c r="P507" s="79">
        <v>0</v>
      </c>
      <c r="Q507" s="86" t="s">
        <v>37</v>
      </c>
      <c r="R507" s="105" t="s">
        <v>28</v>
      </c>
      <c r="S507" s="311" t="s">
        <v>2865</v>
      </c>
      <c r="T507" s="73" t="s">
        <v>37</v>
      </c>
      <c r="U507" s="79">
        <v>30</v>
      </c>
      <c r="V507" s="74" t="s">
        <v>32</v>
      </c>
      <c r="W507" s="79">
        <v>1</v>
      </c>
      <c r="X507" s="79">
        <v>0</v>
      </c>
      <c r="Y507" s="79">
        <v>1</v>
      </c>
      <c r="Z507" s="79">
        <v>0</v>
      </c>
      <c r="AA507" s="79">
        <v>0</v>
      </c>
      <c r="AB507" s="79">
        <v>0</v>
      </c>
      <c r="AC507" s="105" t="s">
        <v>28</v>
      </c>
      <c r="AD507" s="105" t="s">
        <v>32</v>
      </c>
      <c r="AE507" s="105" t="s">
        <v>32</v>
      </c>
      <c r="AF507" s="105" t="s">
        <v>32</v>
      </c>
      <c r="AG507" s="105" t="s">
        <v>32</v>
      </c>
      <c r="AH507" s="105" t="s">
        <v>32</v>
      </c>
      <c r="AI507" s="170" t="s">
        <v>32</v>
      </c>
      <c r="AJ507" s="105" t="s">
        <v>32</v>
      </c>
    </row>
    <row r="508" spans="2:36" s="144" customFormat="1" ht="20.100000000000001" customHeight="1">
      <c r="B508" s="125">
        <v>503</v>
      </c>
      <c r="C508" s="162" t="s">
        <v>61</v>
      </c>
      <c r="D508" s="145" t="s">
        <v>908</v>
      </c>
      <c r="E508" s="165" t="s">
        <v>909</v>
      </c>
      <c r="F508" s="158">
        <v>36054</v>
      </c>
      <c r="G508" s="540">
        <f t="shared" si="8"/>
        <v>8.3208520552504575E-4</v>
      </c>
      <c r="H508" s="59" t="s">
        <v>28</v>
      </c>
      <c r="I508" s="184">
        <v>1</v>
      </c>
      <c r="J508" s="184">
        <v>1</v>
      </c>
      <c r="K508" s="184">
        <v>1</v>
      </c>
      <c r="L508" s="184">
        <v>0</v>
      </c>
      <c r="M508" s="184">
        <v>1</v>
      </c>
      <c r="N508" s="184">
        <v>0</v>
      </c>
      <c r="O508" s="79">
        <v>0</v>
      </c>
      <c r="P508" s="79">
        <v>0</v>
      </c>
      <c r="Q508" s="86" t="s">
        <v>37</v>
      </c>
      <c r="R508" s="104" t="s">
        <v>32</v>
      </c>
      <c r="S508" s="105" t="s">
        <v>32</v>
      </c>
      <c r="T508" s="73" t="s">
        <v>37</v>
      </c>
      <c r="U508" s="79">
        <v>10</v>
      </c>
      <c r="V508" s="74" t="s">
        <v>79</v>
      </c>
      <c r="W508" s="79">
        <v>30</v>
      </c>
      <c r="X508" s="79">
        <v>0</v>
      </c>
      <c r="Y508" s="79">
        <v>1</v>
      </c>
      <c r="Z508" s="79">
        <v>0</v>
      </c>
      <c r="AA508" s="79">
        <v>0</v>
      </c>
      <c r="AB508" s="79">
        <v>0</v>
      </c>
      <c r="AC508" s="104" t="s">
        <v>32</v>
      </c>
      <c r="AD508" s="104" t="s">
        <v>112</v>
      </c>
      <c r="AE508" s="104" t="s">
        <v>32</v>
      </c>
      <c r="AF508" s="104" t="s">
        <v>32</v>
      </c>
      <c r="AG508" s="104" t="s">
        <v>32</v>
      </c>
      <c r="AH508" s="104" t="s">
        <v>32</v>
      </c>
      <c r="AI508" s="119">
        <v>0</v>
      </c>
      <c r="AJ508" s="104" t="s">
        <v>28</v>
      </c>
    </row>
    <row r="509" spans="2:36" s="144" customFormat="1" ht="20.100000000000001" customHeight="1">
      <c r="B509" s="125">
        <v>504</v>
      </c>
      <c r="C509" s="162" t="s">
        <v>61</v>
      </c>
      <c r="D509" s="145" t="s">
        <v>910</v>
      </c>
      <c r="E509" s="413"/>
      <c r="F509" s="238"/>
      <c r="G509" s="536" t="str">
        <f t="shared" si="8"/>
        <v/>
      </c>
      <c r="H509" s="219"/>
      <c r="I509" s="242"/>
      <c r="J509" s="242"/>
      <c r="K509" s="242"/>
      <c r="L509" s="242"/>
      <c r="M509" s="242"/>
      <c r="N509" s="242"/>
      <c r="O509" s="222"/>
      <c r="P509" s="222"/>
      <c r="Q509" s="243"/>
      <c r="R509" s="224"/>
      <c r="S509" s="225"/>
      <c r="T509" s="226"/>
      <c r="U509" s="222"/>
      <c r="V509" s="227"/>
      <c r="W509" s="222"/>
      <c r="X509" s="222"/>
      <c r="Y509" s="222"/>
      <c r="Z509" s="222"/>
      <c r="AA509" s="222"/>
      <c r="AB509" s="222"/>
      <c r="AC509" s="224"/>
      <c r="AD509" s="224"/>
      <c r="AE509" s="224"/>
      <c r="AF509" s="224"/>
      <c r="AG509" s="224"/>
      <c r="AH509" s="224"/>
      <c r="AI509" s="415"/>
      <c r="AJ509" s="224"/>
    </row>
    <row r="510" spans="2:36" s="144" customFormat="1" ht="20.100000000000001" customHeight="1">
      <c r="B510" s="125">
        <v>505</v>
      </c>
      <c r="C510" s="162" t="s">
        <v>61</v>
      </c>
      <c r="D510" s="145" t="s">
        <v>911</v>
      </c>
      <c r="E510" s="165" t="s">
        <v>896</v>
      </c>
      <c r="F510" s="158">
        <v>10882</v>
      </c>
      <c r="G510" s="540">
        <f t="shared" si="8"/>
        <v>9.1894872266127544E-5</v>
      </c>
      <c r="H510" s="59" t="s">
        <v>28</v>
      </c>
      <c r="I510" s="184">
        <v>1</v>
      </c>
      <c r="J510" s="184">
        <v>1</v>
      </c>
      <c r="K510" s="184">
        <v>1</v>
      </c>
      <c r="L510" s="184">
        <v>1</v>
      </c>
      <c r="M510" s="184">
        <v>0</v>
      </c>
      <c r="N510" s="184">
        <v>0</v>
      </c>
      <c r="O510" s="79">
        <v>0</v>
      </c>
      <c r="P510" s="79">
        <v>0</v>
      </c>
      <c r="Q510" s="73" t="s">
        <v>79</v>
      </c>
      <c r="R510" s="104" t="s">
        <v>28</v>
      </c>
      <c r="S510" s="159" t="s">
        <v>2866</v>
      </c>
      <c r="T510" s="73" t="s">
        <v>79</v>
      </c>
      <c r="U510" s="79">
        <v>25</v>
      </c>
      <c r="V510" s="74" t="s">
        <v>32</v>
      </c>
      <c r="W510" s="79">
        <v>1</v>
      </c>
      <c r="X510" s="79">
        <v>0</v>
      </c>
      <c r="Y510" s="79">
        <v>1</v>
      </c>
      <c r="Z510" s="79">
        <v>0</v>
      </c>
      <c r="AA510" s="79">
        <v>0</v>
      </c>
      <c r="AB510" s="79">
        <v>0</v>
      </c>
      <c r="AC510" s="104" t="s">
        <v>28</v>
      </c>
      <c r="AD510" s="170" t="s">
        <v>32</v>
      </c>
      <c r="AE510" s="170" t="s">
        <v>32</v>
      </c>
      <c r="AF510" s="170" t="s">
        <v>32</v>
      </c>
      <c r="AG510" s="170" t="s">
        <v>32</v>
      </c>
      <c r="AH510" s="170" t="s">
        <v>32</v>
      </c>
      <c r="AI510" s="170" t="s">
        <v>32</v>
      </c>
      <c r="AJ510" s="104" t="s">
        <v>28</v>
      </c>
    </row>
    <row r="511" spans="2:36" s="144" customFormat="1" ht="20.100000000000001" customHeight="1">
      <c r="B511" s="125">
        <v>506</v>
      </c>
      <c r="C511" s="162" t="s">
        <v>61</v>
      </c>
      <c r="D511" s="145" t="s">
        <v>912</v>
      </c>
      <c r="E511" s="165" t="s">
        <v>549</v>
      </c>
      <c r="F511" s="158">
        <v>10861</v>
      </c>
      <c r="G511" s="540">
        <f t="shared" si="8"/>
        <v>9.2072553171899463E-5</v>
      </c>
      <c r="H511" s="59" t="s">
        <v>28</v>
      </c>
      <c r="I511" s="184">
        <v>1</v>
      </c>
      <c r="J511" s="184">
        <v>1</v>
      </c>
      <c r="K511" s="184">
        <v>1</v>
      </c>
      <c r="L511" s="184">
        <v>1</v>
      </c>
      <c r="M511" s="184">
        <v>0</v>
      </c>
      <c r="N511" s="184">
        <v>0</v>
      </c>
      <c r="O511" s="79">
        <v>0</v>
      </c>
      <c r="P511" s="79">
        <v>0</v>
      </c>
      <c r="Q511" s="86" t="s">
        <v>3360</v>
      </c>
      <c r="R511" s="104" t="s">
        <v>32</v>
      </c>
      <c r="S511" s="105" t="s">
        <v>32</v>
      </c>
      <c r="T511" s="73" t="s">
        <v>37</v>
      </c>
      <c r="U511" s="79">
        <v>16</v>
      </c>
      <c r="V511" s="74" t="s">
        <v>32</v>
      </c>
      <c r="W511" s="79">
        <v>1</v>
      </c>
      <c r="X511" s="79">
        <v>0</v>
      </c>
      <c r="Y511" s="79">
        <v>1</v>
      </c>
      <c r="Z511" s="79">
        <v>0</v>
      </c>
      <c r="AA511" s="79">
        <v>0</v>
      </c>
      <c r="AB511" s="79">
        <v>0</v>
      </c>
      <c r="AC511" s="104" t="s">
        <v>28</v>
      </c>
      <c r="AD511" s="104" t="s">
        <v>32</v>
      </c>
      <c r="AE511" s="104" t="s">
        <v>32</v>
      </c>
      <c r="AF511" s="104" t="s">
        <v>32</v>
      </c>
      <c r="AG511" s="104" t="s">
        <v>32</v>
      </c>
      <c r="AH511" s="104" t="s">
        <v>32</v>
      </c>
      <c r="AI511" s="170" t="s">
        <v>32</v>
      </c>
      <c r="AJ511" s="104" t="s">
        <v>32</v>
      </c>
    </row>
    <row r="512" spans="2:36" s="144" customFormat="1" ht="20.100000000000001" customHeight="1">
      <c r="B512" s="125">
        <v>507</v>
      </c>
      <c r="C512" s="162" t="s">
        <v>61</v>
      </c>
      <c r="D512" s="145" t="s">
        <v>913</v>
      </c>
      <c r="E512" s="165" t="s">
        <v>914</v>
      </c>
      <c r="F512" s="158">
        <v>42089</v>
      </c>
      <c r="G512" s="540">
        <f t="shared" si="8"/>
        <v>2.3759176982109341E-5</v>
      </c>
      <c r="H512" s="543" t="s">
        <v>28</v>
      </c>
      <c r="I512" s="288">
        <v>1</v>
      </c>
      <c r="J512" s="288">
        <v>1</v>
      </c>
      <c r="K512" s="288">
        <v>1</v>
      </c>
      <c r="L512" s="288">
        <v>1</v>
      </c>
      <c r="M512" s="288">
        <v>0</v>
      </c>
      <c r="N512" s="288">
        <v>0</v>
      </c>
      <c r="O512" s="135">
        <v>0</v>
      </c>
      <c r="P512" s="135">
        <v>0</v>
      </c>
      <c r="Q512" s="289" t="s">
        <v>99</v>
      </c>
      <c r="R512" s="133" t="s">
        <v>28</v>
      </c>
      <c r="S512" s="152" t="s">
        <v>2867</v>
      </c>
      <c r="T512" s="134" t="s">
        <v>99</v>
      </c>
      <c r="U512" s="135">
        <v>5</v>
      </c>
      <c r="V512" s="131" t="s">
        <v>915</v>
      </c>
      <c r="W512" s="135">
        <v>1</v>
      </c>
      <c r="X512" s="135">
        <v>0</v>
      </c>
      <c r="Y512" s="135">
        <v>1</v>
      </c>
      <c r="Z512" s="135">
        <v>0</v>
      </c>
      <c r="AA512" s="135">
        <v>0</v>
      </c>
      <c r="AB512" s="135">
        <v>0</v>
      </c>
      <c r="AC512" s="133" t="s">
        <v>32</v>
      </c>
      <c r="AD512" s="133" t="s">
        <v>32</v>
      </c>
      <c r="AE512" s="133" t="s">
        <v>28</v>
      </c>
      <c r="AF512" s="133" t="s">
        <v>28</v>
      </c>
      <c r="AG512" s="133" t="s">
        <v>32</v>
      </c>
      <c r="AH512" s="133" t="s">
        <v>32</v>
      </c>
      <c r="AI512" s="292" t="s">
        <v>32</v>
      </c>
      <c r="AJ512" s="133" t="s">
        <v>28</v>
      </c>
    </row>
    <row r="513" spans="2:36" s="144" customFormat="1" ht="20.100000000000001" customHeight="1">
      <c r="B513" s="125">
        <v>508</v>
      </c>
      <c r="C513" s="162" t="s">
        <v>61</v>
      </c>
      <c r="D513" s="145" t="s">
        <v>916</v>
      </c>
      <c r="E513" s="413"/>
      <c r="F513" s="238"/>
      <c r="G513" s="536" t="str">
        <f t="shared" si="8"/>
        <v/>
      </c>
      <c r="H513" s="219"/>
      <c r="I513" s="242"/>
      <c r="J513" s="242"/>
      <c r="K513" s="242"/>
      <c r="L513" s="242"/>
      <c r="M513" s="242"/>
      <c r="N513" s="242"/>
      <c r="O513" s="222"/>
      <c r="P513" s="222"/>
      <c r="Q513" s="243"/>
      <c r="R513" s="224"/>
      <c r="S513" s="225"/>
      <c r="T513" s="226"/>
      <c r="U513" s="222"/>
      <c r="V513" s="227"/>
      <c r="W513" s="222"/>
      <c r="X513" s="222"/>
      <c r="Y513" s="222"/>
      <c r="Z513" s="222"/>
      <c r="AA513" s="222"/>
      <c r="AB513" s="222"/>
      <c r="AC513" s="224"/>
      <c r="AD513" s="224"/>
      <c r="AE513" s="224"/>
      <c r="AF513" s="224"/>
      <c r="AG513" s="224"/>
      <c r="AH513" s="224"/>
      <c r="AI513" s="415"/>
      <c r="AJ513" s="224"/>
    </row>
    <row r="514" spans="2:36" s="144" customFormat="1" ht="20.100000000000001" customHeight="1">
      <c r="B514" s="125">
        <v>509</v>
      </c>
      <c r="C514" s="162" t="s">
        <v>65</v>
      </c>
      <c r="D514" s="145" t="s">
        <v>917</v>
      </c>
      <c r="E514" s="316" t="s">
        <v>2714</v>
      </c>
      <c r="F514" s="193">
        <v>354571</v>
      </c>
      <c r="G514" s="550">
        <f t="shared" si="8"/>
        <v>5.6406192271787598E-6</v>
      </c>
      <c r="H514" s="65" t="s">
        <v>28</v>
      </c>
      <c r="I514" s="317">
        <v>1</v>
      </c>
      <c r="J514" s="317">
        <v>1</v>
      </c>
      <c r="K514" s="317">
        <v>1</v>
      </c>
      <c r="L514" s="317">
        <v>0</v>
      </c>
      <c r="M514" s="317">
        <v>1</v>
      </c>
      <c r="N514" s="317">
        <v>0</v>
      </c>
      <c r="O514" s="318" t="s">
        <v>32</v>
      </c>
      <c r="P514" s="318" t="s">
        <v>32</v>
      </c>
      <c r="Q514" s="319" t="s">
        <v>54</v>
      </c>
      <c r="R514" s="320" t="s">
        <v>28</v>
      </c>
      <c r="S514" s="321" t="s">
        <v>2868</v>
      </c>
      <c r="T514" s="322" t="s">
        <v>54</v>
      </c>
      <c r="U514" s="318">
        <v>6</v>
      </c>
      <c r="V514" s="323" t="s">
        <v>32</v>
      </c>
      <c r="W514" s="318">
        <v>2</v>
      </c>
      <c r="X514" s="318">
        <v>1</v>
      </c>
      <c r="Y514" s="318">
        <v>3</v>
      </c>
      <c r="Z514" s="323" t="s">
        <v>32</v>
      </c>
      <c r="AA514" s="323" t="s">
        <v>32</v>
      </c>
      <c r="AB514" s="323" t="s">
        <v>32</v>
      </c>
      <c r="AC514" s="320" t="s">
        <v>28</v>
      </c>
      <c r="AD514" s="320" t="s">
        <v>28</v>
      </c>
      <c r="AE514" s="320" t="s">
        <v>28</v>
      </c>
      <c r="AF514" s="320" t="s">
        <v>28</v>
      </c>
      <c r="AG514" s="320" t="s">
        <v>32</v>
      </c>
      <c r="AH514" s="320" t="s">
        <v>32</v>
      </c>
      <c r="AI514" s="324" t="s">
        <v>32</v>
      </c>
      <c r="AJ514" s="320" t="s">
        <v>28</v>
      </c>
    </row>
    <row r="515" spans="2:36" s="144" customFormat="1" ht="20.100000000000001" customHeight="1">
      <c r="B515" s="125">
        <v>510</v>
      </c>
      <c r="C515" s="162" t="s">
        <v>65</v>
      </c>
      <c r="D515" s="145" t="s">
        <v>918</v>
      </c>
      <c r="E515" s="316" t="s">
        <v>919</v>
      </c>
      <c r="F515" s="193">
        <v>194415</v>
      </c>
      <c r="G515" s="550">
        <f t="shared" si="8"/>
        <v>2.0574544145256282E-5</v>
      </c>
      <c r="H515" s="65" t="s">
        <v>28</v>
      </c>
      <c r="I515" s="317">
        <v>1</v>
      </c>
      <c r="J515" s="317">
        <v>1</v>
      </c>
      <c r="K515" s="317">
        <v>1</v>
      </c>
      <c r="L515" s="317">
        <v>0</v>
      </c>
      <c r="M515" s="317">
        <v>1</v>
      </c>
      <c r="N515" s="317">
        <v>0</v>
      </c>
      <c r="O515" s="318">
        <v>1</v>
      </c>
      <c r="P515" s="318"/>
      <c r="Q515" s="319" t="s">
        <v>3359</v>
      </c>
      <c r="R515" s="320" t="s">
        <v>28</v>
      </c>
      <c r="S515" s="321" t="s">
        <v>2869</v>
      </c>
      <c r="T515" s="322" t="s">
        <v>54</v>
      </c>
      <c r="U515" s="318">
        <v>10</v>
      </c>
      <c r="V515" s="323" t="s">
        <v>32</v>
      </c>
      <c r="W515" s="318">
        <v>4</v>
      </c>
      <c r="X515" s="318">
        <v>1</v>
      </c>
      <c r="Y515" s="318">
        <v>3</v>
      </c>
      <c r="Z515" s="318">
        <v>0</v>
      </c>
      <c r="AA515" s="318">
        <v>0</v>
      </c>
      <c r="AB515" s="318">
        <v>0</v>
      </c>
      <c r="AC515" s="320" t="s">
        <v>28</v>
      </c>
      <c r="AD515" s="320" t="s">
        <v>28</v>
      </c>
      <c r="AE515" s="320" t="s">
        <v>28</v>
      </c>
      <c r="AF515" s="320" t="s">
        <v>28</v>
      </c>
      <c r="AG515" s="320" t="s">
        <v>28</v>
      </c>
      <c r="AH515" s="320" t="s">
        <v>32</v>
      </c>
      <c r="AI515" s="325">
        <v>9.1999999999999993</v>
      </c>
      <c r="AJ515" s="320" t="s">
        <v>28</v>
      </c>
    </row>
    <row r="516" spans="2:36" s="144" customFormat="1" ht="20.100000000000001" customHeight="1">
      <c r="B516" s="125">
        <v>511</v>
      </c>
      <c r="C516" s="162" t="s">
        <v>65</v>
      </c>
      <c r="D516" s="145" t="s">
        <v>920</v>
      </c>
      <c r="E516" s="316" t="s">
        <v>921</v>
      </c>
      <c r="F516" s="193">
        <v>594274</v>
      </c>
      <c r="G516" s="550">
        <f t="shared" si="8"/>
        <v>3.3654509536005278E-6</v>
      </c>
      <c r="H516" s="65" t="s">
        <v>28</v>
      </c>
      <c r="I516" s="317">
        <v>2</v>
      </c>
      <c r="J516" s="317">
        <v>2</v>
      </c>
      <c r="K516" s="317">
        <v>2</v>
      </c>
      <c r="L516" s="317">
        <v>0</v>
      </c>
      <c r="M516" s="317">
        <v>2</v>
      </c>
      <c r="N516" s="317">
        <v>0</v>
      </c>
      <c r="O516" s="318">
        <v>0</v>
      </c>
      <c r="P516" s="318">
        <v>0</v>
      </c>
      <c r="Q516" s="319" t="s">
        <v>54</v>
      </c>
      <c r="R516" s="320" t="s">
        <v>32</v>
      </c>
      <c r="S516" s="321" t="s">
        <v>32</v>
      </c>
      <c r="T516" s="322" t="s">
        <v>198</v>
      </c>
      <c r="U516" s="318">
        <v>10</v>
      </c>
      <c r="V516" s="323" t="s">
        <v>349</v>
      </c>
      <c r="W516" s="318">
        <v>2</v>
      </c>
      <c r="X516" s="318">
        <v>0</v>
      </c>
      <c r="Y516" s="318">
        <v>1</v>
      </c>
      <c r="Z516" s="318">
        <v>1</v>
      </c>
      <c r="AA516" s="318">
        <v>0</v>
      </c>
      <c r="AB516" s="318">
        <v>0</v>
      </c>
      <c r="AC516" s="320" t="s">
        <v>28</v>
      </c>
      <c r="AD516" s="320" t="s">
        <v>32</v>
      </c>
      <c r="AE516" s="320" t="s">
        <v>32</v>
      </c>
      <c r="AF516" s="320" t="s">
        <v>32</v>
      </c>
      <c r="AG516" s="320" t="s">
        <v>28</v>
      </c>
      <c r="AH516" s="320" t="s">
        <v>28</v>
      </c>
      <c r="AI516" s="325">
        <v>90.2</v>
      </c>
      <c r="AJ516" s="320" t="s">
        <v>28</v>
      </c>
    </row>
    <row r="517" spans="2:36" s="144" customFormat="1" ht="20.100000000000001" customHeight="1">
      <c r="B517" s="125">
        <v>512</v>
      </c>
      <c r="C517" s="162" t="s">
        <v>65</v>
      </c>
      <c r="D517" s="145" t="s">
        <v>922</v>
      </c>
      <c r="E517" s="316" t="s">
        <v>2715</v>
      </c>
      <c r="F517" s="193">
        <v>78617</v>
      </c>
      <c r="G517" s="550">
        <f t="shared" si="8"/>
        <v>2.54397903761273E-5</v>
      </c>
      <c r="H517" s="65" t="s">
        <v>28</v>
      </c>
      <c r="I517" s="317">
        <v>2</v>
      </c>
      <c r="J517" s="317">
        <v>2</v>
      </c>
      <c r="K517" s="317">
        <v>2</v>
      </c>
      <c r="L517" s="317">
        <v>0</v>
      </c>
      <c r="M517" s="317">
        <v>2</v>
      </c>
      <c r="N517" s="317">
        <v>0</v>
      </c>
      <c r="O517" s="318">
        <v>0</v>
      </c>
      <c r="P517" s="318">
        <v>0</v>
      </c>
      <c r="Q517" s="319" t="s">
        <v>37</v>
      </c>
      <c r="R517" s="320" t="s">
        <v>28</v>
      </c>
      <c r="S517" s="321" t="s">
        <v>2870</v>
      </c>
      <c r="T517" s="322" t="s">
        <v>37</v>
      </c>
      <c r="U517" s="318">
        <v>55</v>
      </c>
      <c r="V517" s="323" t="s">
        <v>50</v>
      </c>
      <c r="W517" s="318">
        <v>2</v>
      </c>
      <c r="X517" s="318">
        <v>1</v>
      </c>
      <c r="Y517" s="318">
        <v>0</v>
      </c>
      <c r="Z517" s="318">
        <v>1</v>
      </c>
      <c r="AA517" s="318">
        <v>0</v>
      </c>
      <c r="AB517" s="318">
        <v>0</v>
      </c>
      <c r="AC517" s="320" t="s">
        <v>28</v>
      </c>
      <c r="AD517" s="320" t="s">
        <v>32</v>
      </c>
      <c r="AE517" s="320" t="s">
        <v>28</v>
      </c>
      <c r="AF517" s="320" t="s">
        <v>32</v>
      </c>
      <c r="AG517" s="320" t="s">
        <v>28</v>
      </c>
      <c r="AH517" s="320" t="s">
        <v>32</v>
      </c>
      <c r="AI517" s="325">
        <v>26.2</v>
      </c>
      <c r="AJ517" s="320" t="s">
        <v>28</v>
      </c>
    </row>
    <row r="518" spans="2:36" s="144" customFormat="1" ht="20.100000000000001" customHeight="1">
      <c r="B518" s="125">
        <v>513</v>
      </c>
      <c r="C518" s="162" t="s">
        <v>65</v>
      </c>
      <c r="D518" s="145" t="s">
        <v>923</v>
      </c>
      <c r="E518" s="316" t="s">
        <v>924</v>
      </c>
      <c r="F518" s="193">
        <v>59674</v>
      </c>
      <c r="G518" s="550">
        <f t="shared" si="8"/>
        <v>1.675771692864564E-5</v>
      </c>
      <c r="H518" s="65" t="s">
        <v>28</v>
      </c>
      <c r="I518" s="317">
        <v>1</v>
      </c>
      <c r="J518" s="317">
        <v>1</v>
      </c>
      <c r="K518" s="317">
        <v>1</v>
      </c>
      <c r="L518" s="317">
        <v>0</v>
      </c>
      <c r="M518" s="317">
        <v>1</v>
      </c>
      <c r="N518" s="317">
        <v>0</v>
      </c>
      <c r="O518" s="318">
        <v>0</v>
      </c>
      <c r="P518" s="318">
        <v>0</v>
      </c>
      <c r="Q518" s="319" t="s">
        <v>198</v>
      </c>
      <c r="R518" s="320" t="s">
        <v>28</v>
      </c>
      <c r="S518" s="321" t="s">
        <v>2871</v>
      </c>
      <c r="T518" s="322" t="s">
        <v>199</v>
      </c>
      <c r="U518" s="318">
        <v>24</v>
      </c>
      <c r="V518" s="323" t="s">
        <v>32</v>
      </c>
      <c r="W518" s="318">
        <v>1</v>
      </c>
      <c r="X518" s="318">
        <v>1</v>
      </c>
      <c r="Y518" s="318">
        <v>0</v>
      </c>
      <c r="Z518" s="318">
        <v>0</v>
      </c>
      <c r="AA518" s="318">
        <v>0</v>
      </c>
      <c r="AB518" s="318">
        <v>0</v>
      </c>
      <c r="AC518" s="320" t="s">
        <v>28</v>
      </c>
      <c r="AD518" s="320" t="s">
        <v>32</v>
      </c>
      <c r="AE518" s="320" t="s">
        <v>32</v>
      </c>
      <c r="AF518" s="320" t="s">
        <v>32</v>
      </c>
      <c r="AG518" s="320" t="s">
        <v>32</v>
      </c>
      <c r="AH518" s="320" t="s">
        <v>32</v>
      </c>
      <c r="AI518" s="324" t="s">
        <v>32</v>
      </c>
      <c r="AJ518" s="320" t="s">
        <v>28</v>
      </c>
    </row>
    <row r="519" spans="2:36" s="144" customFormat="1" ht="20.100000000000001" customHeight="1">
      <c r="B519" s="125">
        <v>514</v>
      </c>
      <c r="C519" s="162" t="s">
        <v>65</v>
      </c>
      <c r="D519" s="145" t="s">
        <v>925</v>
      </c>
      <c r="E519" s="316" t="s">
        <v>926</v>
      </c>
      <c r="F519" s="193">
        <v>342464</v>
      </c>
      <c r="G519" s="550">
        <f t="shared" si="8"/>
        <v>2.9200149504765465E-6</v>
      </c>
      <c r="H519" s="65" t="s">
        <v>28</v>
      </c>
      <c r="I519" s="317">
        <v>1</v>
      </c>
      <c r="J519" s="317">
        <v>1</v>
      </c>
      <c r="K519" s="317">
        <v>1</v>
      </c>
      <c r="L519" s="317">
        <v>0</v>
      </c>
      <c r="M519" s="317">
        <v>1</v>
      </c>
      <c r="N519" s="317">
        <v>0</v>
      </c>
      <c r="O519" s="318">
        <v>0</v>
      </c>
      <c r="P519" s="318">
        <v>0</v>
      </c>
      <c r="Q519" s="319" t="s">
        <v>54</v>
      </c>
      <c r="R519" s="320" t="s">
        <v>28</v>
      </c>
      <c r="S519" s="321" t="s">
        <v>2872</v>
      </c>
      <c r="T519" s="322" t="s">
        <v>54</v>
      </c>
      <c r="U519" s="318">
        <v>30</v>
      </c>
      <c r="V519" s="323" t="s">
        <v>32</v>
      </c>
      <c r="W519" s="318">
        <v>1</v>
      </c>
      <c r="X519" s="318">
        <v>0</v>
      </c>
      <c r="Y519" s="318">
        <v>1</v>
      </c>
      <c r="Z519" s="318">
        <v>0</v>
      </c>
      <c r="AA519" s="318">
        <v>0</v>
      </c>
      <c r="AB519" s="318">
        <v>0</v>
      </c>
      <c r="AC519" s="320" t="s">
        <v>28</v>
      </c>
      <c r="AD519" s="320" t="s">
        <v>32</v>
      </c>
      <c r="AE519" s="320" t="s">
        <v>32</v>
      </c>
      <c r="AF519" s="320" t="s">
        <v>32</v>
      </c>
      <c r="AG519" s="320" t="s">
        <v>28</v>
      </c>
      <c r="AH519" s="320" t="s">
        <v>28</v>
      </c>
      <c r="AI519" s="325">
        <v>48.85</v>
      </c>
      <c r="AJ519" s="320" t="s">
        <v>28</v>
      </c>
    </row>
    <row r="520" spans="2:36" s="144" customFormat="1" ht="20.100000000000001" customHeight="1">
      <c r="B520" s="125">
        <v>515</v>
      </c>
      <c r="C520" s="162" t="s">
        <v>65</v>
      </c>
      <c r="D520" s="145" t="s">
        <v>927</v>
      </c>
      <c r="E520" s="316" t="s">
        <v>928</v>
      </c>
      <c r="F520" s="193">
        <v>80361</v>
      </c>
      <c r="G520" s="550">
        <f t="shared" si="8"/>
        <v>1.2443847139781735E-5</v>
      </c>
      <c r="H520" s="65" t="s">
        <v>28</v>
      </c>
      <c r="I520" s="317">
        <v>1</v>
      </c>
      <c r="J520" s="317">
        <v>1</v>
      </c>
      <c r="K520" s="317">
        <v>1</v>
      </c>
      <c r="L520" s="317">
        <v>0</v>
      </c>
      <c r="M520" s="317">
        <v>1</v>
      </c>
      <c r="N520" s="317">
        <v>0</v>
      </c>
      <c r="O520" s="318">
        <v>0</v>
      </c>
      <c r="P520" s="318">
        <v>0</v>
      </c>
      <c r="Q520" s="319" t="s">
        <v>54</v>
      </c>
      <c r="R520" s="320" t="s">
        <v>28</v>
      </c>
      <c r="S520" s="321" t="s">
        <v>2873</v>
      </c>
      <c r="T520" s="322" t="s">
        <v>198</v>
      </c>
      <c r="U520" s="318">
        <v>10</v>
      </c>
      <c r="V520" s="323" t="s">
        <v>270</v>
      </c>
      <c r="W520" s="318">
        <v>1</v>
      </c>
      <c r="X520" s="318">
        <v>0</v>
      </c>
      <c r="Y520" s="318">
        <v>1</v>
      </c>
      <c r="Z520" s="318">
        <v>0</v>
      </c>
      <c r="AA520" s="318">
        <v>0</v>
      </c>
      <c r="AB520" s="318">
        <v>0</v>
      </c>
      <c r="AC520" s="320" t="s">
        <v>28</v>
      </c>
      <c r="AD520" s="320" t="s">
        <v>32</v>
      </c>
      <c r="AE520" s="320" t="s">
        <v>32</v>
      </c>
      <c r="AF520" s="320" t="s">
        <v>32</v>
      </c>
      <c r="AG520" s="320" t="s">
        <v>32</v>
      </c>
      <c r="AH520" s="320" t="s">
        <v>32</v>
      </c>
      <c r="AI520" s="325">
        <v>11.7</v>
      </c>
      <c r="AJ520" s="320" t="s">
        <v>28</v>
      </c>
    </row>
    <row r="521" spans="2:36" s="144" customFormat="1" ht="20.100000000000001" customHeight="1">
      <c r="B521" s="125">
        <v>516</v>
      </c>
      <c r="C521" s="162" t="s">
        <v>65</v>
      </c>
      <c r="D521" s="145" t="s">
        <v>929</v>
      </c>
      <c r="E521" s="488"/>
      <c r="F521" s="193">
        <v>111623</v>
      </c>
      <c r="G521" s="424" t="s">
        <v>3270</v>
      </c>
      <c r="H521" s="65" t="s">
        <v>3271</v>
      </c>
      <c r="I521" s="528">
        <v>1</v>
      </c>
      <c r="J521" s="528">
        <v>1</v>
      </c>
      <c r="K521" s="528">
        <v>0</v>
      </c>
      <c r="L521" s="489"/>
      <c r="M521" s="489"/>
      <c r="N521" s="489"/>
      <c r="O521" s="326"/>
      <c r="P521" s="326"/>
      <c r="Q521" s="490" t="s">
        <v>151</v>
      </c>
      <c r="R521" s="327"/>
      <c r="S521" s="328"/>
      <c r="T521" s="329"/>
      <c r="U521" s="326"/>
      <c r="V521" s="330"/>
      <c r="W521" s="326"/>
      <c r="X521" s="326"/>
      <c r="Y521" s="326"/>
      <c r="Z521" s="326"/>
      <c r="AA521" s="326"/>
      <c r="AB521" s="326"/>
      <c r="AC521" s="327"/>
      <c r="AD521" s="327"/>
      <c r="AE521" s="327"/>
      <c r="AF521" s="327"/>
      <c r="AG521" s="327"/>
      <c r="AH521" s="327"/>
      <c r="AI521" s="331"/>
      <c r="AJ521" s="327"/>
    </row>
    <row r="522" spans="2:36" s="144" customFormat="1" ht="20.100000000000001" customHeight="1">
      <c r="B522" s="125">
        <v>517</v>
      </c>
      <c r="C522" s="162" t="s">
        <v>65</v>
      </c>
      <c r="D522" s="145" t="s">
        <v>930</v>
      </c>
      <c r="E522" s="316" t="s">
        <v>931</v>
      </c>
      <c r="F522" s="193">
        <v>78569</v>
      </c>
      <c r="G522" s="550">
        <f t="shared" si="8"/>
        <v>2.5455332255724269E-5</v>
      </c>
      <c r="H522" s="65" t="s">
        <v>28</v>
      </c>
      <c r="I522" s="317">
        <v>1</v>
      </c>
      <c r="J522" s="317">
        <v>1</v>
      </c>
      <c r="K522" s="317">
        <v>1</v>
      </c>
      <c r="L522" s="317">
        <v>0</v>
      </c>
      <c r="M522" s="317">
        <v>1</v>
      </c>
      <c r="N522" s="317">
        <v>0</v>
      </c>
      <c r="O522" s="318">
        <v>0</v>
      </c>
      <c r="P522" s="318">
        <v>0</v>
      </c>
      <c r="Q522" s="319" t="s">
        <v>202</v>
      </c>
      <c r="R522" s="320" t="s">
        <v>28</v>
      </c>
      <c r="S522" s="321" t="s">
        <v>2874</v>
      </c>
      <c r="T522" s="322" t="s">
        <v>204</v>
      </c>
      <c r="U522" s="318">
        <v>30</v>
      </c>
      <c r="V522" s="323" t="s">
        <v>32</v>
      </c>
      <c r="W522" s="318">
        <v>2</v>
      </c>
      <c r="X522" s="318">
        <v>0</v>
      </c>
      <c r="Y522" s="318">
        <v>1</v>
      </c>
      <c r="Z522" s="318">
        <v>1</v>
      </c>
      <c r="AA522" s="318">
        <v>0</v>
      </c>
      <c r="AB522" s="318">
        <v>0</v>
      </c>
      <c r="AC522" s="320" t="s">
        <v>28</v>
      </c>
      <c r="AD522" s="320" t="s">
        <v>32</v>
      </c>
      <c r="AE522" s="320" t="s">
        <v>32</v>
      </c>
      <c r="AF522" s="320" t="s">
        <v>32</v>
      </c>
      <c r="AG522" s="320" t="s">
        <v>28</v>
      </c>
      <c r="AH522" s="320" t="s">
        <v>28</v>
      </c>
      <c r="AI522" s="325">
        <v>37.799999999999997</v>
      </c>
      <c r="AJ522" s="320" t="s">
        <v>28</v>
      </c>
    </row>
    <row r="523" spans="2:36" s="144" customFormat="1" ht="20.100000000000001" customHeight="1">
      <c r="B523" s="125">
        <v>518</v>
      </c>
      <c r="C523" s="162" t="s">
        <v>65</v>
      </c>
      <c r="D523" s="145" t="s">
        <v>932</v>
      </c>
      <c r="E523" s="316" t="s">
        <v>933</v>
      </c>
      <c r="F523" s="193">
        <v>91791</v>
      </c>
      <c r="G523" s="550">
        <f t="shared" si="8"/>
        <v>1.0894314257389069E-5</v>
      </c>
      <c r="H523" s="65" t="s">
        <v>28</v>
      </c>
      <c r="I523" s="317">
        <v>1</v>
      </c>
      <c r="J523" s="317">
        <v>1</v>
      </c>
      <c r="K523" s="317">
        <v>1</v>
      </c>
      <c r="L523" s="317">
        <v>0</v>
      </c>
      <c r="M523" s="317">
        <v>1</v>
      </c>
      <c r="N523" s="317">
        <v>0</v>
      </c>
      <c r="O523" s="318">
        <v>1</v>
      </c>
      <c r="P523" s="318">
        <v>0</v>
      </c>
      <c r="Q523" s="319" t="s">
        <v>54</v>
      </c>
      <c r="R523" s="320" t="s">
        <v>32</v>
      </c>
      <c r="S523" s="104" t="s">
        <v>32</v>
      </c>
      <c r="T523" s="322" t="s">
        <v>198</v>
      </c>
      <c r="U523" s="318">
        <v>10</v>
      </c>
      <c r="V523" s="323" t="s">
        <v>32</v>
      </c>
      <c r="W523" s="318">
        <v>1</v>
      </c>
      <c r="X523" s="318">
        <v>0</v>
      </c>
      <c r="Y523" s="318">
        <v>0</v>
      </c>
      <c r="Z523" s="318">
        <v>1</v>
      </c>
      <c r="AA523" s="318">
        <v>0</v>
      </c>
      <c r="AB523" s="318">
        <v>0</v>
      </c>
      <c r="AC523" s="320" t="s">
        <v>28</v>
      </c>
      <c r="AD523" s="320" t="s">
        <v>32</v>
      </c>
      <c r="AE523" s="320" t="s">
        <v>32</v>
      </c>
      <c r="AF523" s="320" t="s">
        <v>32</v>
      </c>
      <c r="AG523" s="320" t="s">
        <v>32</v>
      </c>
      <c r="AH523" s="320" t="s">
        <v>32</v>
      </c>
      <c r="AI523" s="325" t="s">
        <v>934</v>
      </c>
      <c r="AJ523" s="320" t="s">
        <v>28</v>
      </c>
    </row>
    <row r="524" spans="2:36" s="144" customFormat="1" ht="20.100000000000001" customHeight="1">
      <c r="B524" s="125">
        <v>519</v>
      </c>
      <c r="C524" s="162" t="s">
        <v>65</v>
      </c>
      <c r="D524" s="145" t="s">
        <v>935</v>
      </c>
      <c r="E524" s="316" t="s">
        <v>936</v>
      </c>
      <c r="F524" s="193">
        <v>229792</v>
      </c>
      <c r="G524" s="550">
        <f t="shared" si="8"/>
        <v>4.3517615930928843E-6</v>
      </c>
      <c r="H524" s="65" t="s">
        <v>28</v>
      </c>
      <c r="I524" s="317">
        <v>1</v>
      </c>
      <c r="J524" s="317">
        <v>1</v>
      </c>
      <c r="K524" s="317">
        <v>1</v>
      </c>
      <c r="L524" s="317">
        <v>0</v>
      </c>
      <c r="M524" s="317">
        <v>1</v>
      </c>
      <c r="N524" s="317">
        <v>0</v>
      </c>
      <c r="O524" s="318">
        <v>0</v>
      </c>
      <c r="P524" s="318">
        <v>0</v>
      </c>
      <c r="Q524" s="319" t="s">
        <v>202</v>
      </c>
      <c r="R524" s="320" t="s">
        <v>28</v>
      </c>
      <c r="S524" s="321" t="s">
        <v>3274</v>
      </c>
      <c r="T524" s="322" t="s">
        <v>204</v>
      </c>
      <c r="U524" s="318">
        <v>31</v>
      </c>
      <c r="V524" s="323" t="s">
        <v>32</v>
      </c>
      <c r="W524" s="318">
        <v>1</v>
      </c>
      <c r="X524" s="318">
        <v>0</v>
      </c>
      <c r="Y524" s="318">
        <v>1</v>
      </c>
      <c r="Z524" s="318">
        <v>0</v>
      </c>
      <c r="AA524" s="318">
        <v>0</v>
      </c>
      <c r="AB524" s="318">
        <v>0</v>
      </c>
      <c r="AC524" s="320" t="s">
        <v>28</v>
      </c>
      <c r="AD524" s="320" t="s">
        <v>28</v>
      </c>
      <c r="AE524" s="320" t="s">
        <v>28</v>
      </c>
      <c r="AF524" s="320" t="s">
        <v>32</v>
      </c>
      <c r="AG524" s="320" t="s">
        <v>28</v>
      </c>
      <c r="AH524" s="320" t="s">
        <v>28</v>
      </c>
      <c r="AI524" s="325">
        <v>100.1</v>
      </c>
      <c r="AJ524" s="320" t="s">
        <v>28</v>
      </c>
    </row>
    <row r="525" spans="2:36" s="144" customFormat="1" ht="20.100000000000001" customHeight="1">
      <c r="B525" s="125">
        <v>520</v>
      </c>
      <c r="C525" s="162" t="s">
        <v>65</v>
      </c>
      <c r="D525" s="145" t="s">
        <v>937</v>
      </c>
      <c r="E525" s="316" t="s">
        <v>938</v>
      </c>
      <c r="F525" s="193">
        <v>148699</v>
      </c>
      <c r="G525" s="550">
        <f t="shared" si="8"/>
        <v>6.7249947881290388E-6</v>
      </c>
      <c r="H525" s="65" t="s">
        <v>28</v>
      </c>
      <c r="I525" s="317">
        <v>1</v>
      </c>
      <c r="J525" s="317">
        <v>1</v>
      </c>
      <c r="K525" s="317">
        <v>1</v>
      </c>
      <c r="L525" s="317">
        <v>0</v>
      </c>
      <c r="M525" s="317">
        <v>1</v>
      </c>
      <c r="N525" s="317">
        <v>0</v>
      </c>
      <c r="O525" s="318">
        <v>1</v>
      </c>
      <c r="P525" s="318"/>
      <c r="Q525" s="319" t="s">
        <v>302</v>
      </c>
      <c r="R525" s="320" t="s">
        <v>32</v>
      </c>
      <c r="S525" s="104" t="s">
        <v>32</v>
      </c>
      <c r="T525" s="322" t="s">
        <v>302</v>
      </c>
      <c r="U525" s="318">
        <v>10</v>
      </c>
      <c r="V525" s="323" t="s">
        <v>112</v>
      </c>
      <c r="W525" s="318">
        <v>1</v>
      </c>
      <c r="X525" s="318">
        <v>0</v>
      </c>
      <c r="Y525" s="318">
        <v>0</v>
      </c>
      <c r="Z525" s="318">
        <v>1</v>
      </c>
      <c r="AA525" s="318">
        <v>0</v>
      </c>
      <c r="AB525" s="318">
        <v>0</v>
      </c>
      <c r="AC525" s="320" t="s">
        <v>28</v>
      </c>
      <c r="AD525" s="104" t="s">
        <v>32</v>
      </c>
      <c r="AE525" s="104" t="s">
        <v>32</v>
      </c>
      <c r="AF525" s="104" t="s">
        <v>32</v>
      </c>
      <c r="AG525" s="104" t="s">
        <v>32</v>
      </c>
      <c r="AH525" s="104" t="s">
        <v>32</v>
      </c>
      <c r="AI525" s="324" t="s">
        <v>32</v>
      </c>
      <c r="AJ525" s="320" t="s">
        <v>28</v>
      </c>
    </row>
    <row r="526" spans="2:36" s="144" customFormat="1" ht="20.100000000000001" customHeight="1">
      <c r="B526" s="125">
        <v>521</v>
      </c>
      <c r="C526" s="162" t="s">
        <v>65</v>
      </c>
      <c r="D526" s="145" t="s">
        <v>939</v>
      </c>
      <c r="E526" s="316" t="s">
        <v>940</v>
      </c>
      <c r="F526" s="193">
        <v>52862</v>
      </c>
      <c r="G526" s="550">
        <f t="shared" si="8"/>
        <v>1.8917180583405849E-5</v>
      </c>
      <c r="H526" s="65" t="s">
        <v>28</v>
      </c>
      <c r="I526" s="317">
        <v>1</v>
      </c>
      <c r="J526" s="317">
        <v>1</v>
      </c>
      <c r="K526" s="317">
        <v>1</v>
      </c>
      <c r="L526" s="317">
        <v>1</v>
      </c>
      <c r="M526" s="317">
        <v>0</v>
      </c>
      <c r="N526" s="317">
        <v>0</v>
      </c>
      <c r="O526" s="318">
        <v>0</v>
      </c>
      <c r="P526" s="318">
        <v>1</v>
      </c>
      <c r="Q526" s="319" t="s">
        <v>37</v>
      </c>
      <c r="R526" s="320" t="s">
        <v>28</v>
      </c>
      <c r="S526" s="321" t="s">
        <v>3275</v>
      </c>
      <c r="T526" s="322" t="s">
        <v>198</v>
      </c>
      <c r="U526" s="318">
        <v>10</v>
      </c>
      <c r="V526" s="323" t="s">
        <v>199</v>
      </c>
      <c r="W526" s="318">
        <v>1</v>
      </c>
      <c r="X526" s="318">
        <v>0</v>
      </c>
      <c r="Y526" s="318">
        <v>1</v>
      </c>
      <c r="Z526" s="318">
        <v>0</v>
      </c>
      <c r="AA526" s="318">
        <v>0</v>
      </c>
      <c r="AB526" s="318">
        <v>0</v>
      </c>
      <c r="AC526" s="104" t="s">
        <v>32</v>
      </c>
      <c r="AD526" s="104" t="s">
        <v>32</v>
      </c>
      <c r="AE526" s="104" t="s">
        <v>32</v>
      </c>
      <c r="AF526" s="104" t="s">
        <v>32</v>
      </c>
      <c r="AG526" s="320" t="s">
        <v>28</v>
      </c>
      <c r="AH526" s="320" t="s">
        <v>28</v>
      </c>
      <c r="AI526" s="325">
        <v>0</v>
      </c>
      <c r="AJ526" s="320" t="s">
        <v>28</v>
      </c>
    </row>
    <row r="527" spans="2:36" s="144" customFormat="1" ht="20.100000000000001" customHeight="1">
      <c r="B527" s="125">
        <v>522</v>
      </c>
      <c r="C527" s="162" t="s">
        <v>65</v>
      </c>
      <c r="D527" s="145" t="s">
        <v>941</v>
      </c>
      <c r="E527" s="316" t="s">
        <v>942</v>
      </c>
      <c r="F527" s="193">
        <v>116828</v>
      </c>
      <c r="G527" s="550">
        <f t="shared" ref="G527:G590" si="9">IF(W527="","",W527/F527)</f>
        <v>8.5595918786592251E-6</v>
      </c>
      <c r="H527" s="65" t="s">
        <v>28</v>
      </c>
      <c r="I527" s="317">
        <v>1</v>
      </c>
      <c r="J527" s="317">
        <v>1</v>
      </c>
      <c r="K527" s="317">
        <v>1</v>
      </c>
      <c r="L527" s="317">
        <v>0</v>
      </c>
      <c r="M527" s="317">
        <v>1</v>
      </c>
      <c r="N527" s="317">
        <v>0</v>
      </c>
      <c r="O527" s="318">
        <v>0</v>
      </c>
      <c r="P527" s="318">
        <v>1</v>
      </c>
      <c r="Q527" s="319" t="s">
        <v>198</v>
      </c>
      <c r="R527" s="320" t="s">
        <v>28</v>
      </c>
      <c r="S527" s="321" t="s">
        <v>3276</v>
      </c>
      <c r="T527" s="322" t="s">
        <v>198</v>
      </c>
      <c r="U527" s="318">
        <v>3</v>
      </c>
      <c r="V527" s="323" t="s">
        <v>32</v>
      </c>
      <c r="W527" s="318">
        <v>1</v>
      </c>
      <c r="X527" s="318">
        <v>0</v>
      </c>
      <c r="Y527" s="318">
        <v>1</v>
      </c>
      <c r="Z527" s="318">
        <v>0</v>
      </c>
      <c r="AA527" s="318">
        <v>0</v>
      </c>
      <c r="AB527" s="318">
        <v>0</v>
      </c>
      <c r="AC527" s="320" t="s">
        <v>28</v>
      </c>
      <c r="AD527" s="320" t="s">
        <v>32</v>
      </c>
      <c r="AE527" s="320" t="s">
        <v>32</v>
      </c>
      <c r="AF527" s="320" t="s">
        <v>32</v>
      </c>
      <c r="AG527" s="320" t="s">
        <v>32</v>
      </c>
      <c r="AH527" s="320" t="s">
        <v>32</v>
      </c>
      <c r="AI527" s="325">
        <v>0</v>
      </c>
      <c r="AJ527" s="320" t="s">
        <v>28</v>
      </c>
    </row>
    <row r="528" spans="2:36" s="144" customFormat="1" ht="20.100000000000001" customHeight="1">
      <c r="B528" s="125">
        <v>523</v>
      </c>
      <c r="C528" s="162" t="s">
        <v>65</v>
      </c>
      <c r="D528" s="145" t="s">
        <v>943</v>
      </c>
      <c r="E528" s="316" t="s">
        <v>944</v>
      </c>
      <c r="F528" s="193">
        <v>141268</v>
      </c>
      <c r="G528" s="550">
        <f t="shared" si="9"/>
        <v>1.415748789534785E-5</v>
      </c>
      <c r="H528" s="65" t="s">
        <v>28</v>
      </c>
      <c r="I528" s="317">
        <v>1</v>
      </c>
      <c r="J528" s="317">
        <v>1</v>
      </c>
      <c r="K528" s="317">
        <v>1</v>
      </c>
      <c r="L528" s="317">
        <v>0</v>
      </c>
      <c r="M528" s="317">
        <v>1</v>
      </c>
      <c r="N528" s="317">
        <v>0</v>
      </c>
      <c r="O528" s="318">
        <v>0</v>
      </c>
      <c r="P528" s="318">
        <v>0</v>
      </c>
      <c r="Q528" s="319" t="s">
        <v>54</v>
      </c>
      <c r="R528" s="320" t="s">
        <v>32</v>
      </c>
      <c r="S528" s="104" t="s">
        <v>32</v>
      </c>
      <c r="T528" s="322" t="s">
        <v>198</v>
      </c>
      <c r="U528" s="318">
        <v>7</v>
      </c>
      <c r="V528" s="323" t="s">
        <v>32</v>
      </c>
      <c r="W528" s="318">
        <v>2</v>
      </c>
      <c r="X528" s="318">
        <v>0</v>
      </c>
      <c r="Y528" s="318">
        <v>2</v>
      </c>
      <c r="Z528" s="318">
        <v>0</v>
      </c>
      <c r="AA528" s="318">
        <v>0</v>
      </c>
      <c r="AB528" s="318">
        <v>0</v>
      </c>
      <c r="AC528" s="320" t="s">
        <v>28</v>
      </c>
      <c r="AD528" s="320" t="s">
        <v>32</v>
      </c>
      <c r="AE528" s="320" t="s">
        <v>32</v>
      </c>
      <c r="AF528" s="320" t="s">
        <v>32</v>
      </c>
      <c r="AG528" s="320" t="s">
        <v>32</v>
      </c>
      <c r="AH528" s="320" t="s">
        <v>32</v>
      </c>
      <c r="AI528" s="325" t="s">
        <v>945</v>
      </c>
      <c r="AJ528" s="320" t="s">
        <v>28</v>
      </c>
    </row>
    <row r="529" spans="2:36" s="144" customFormat="1" ht="20.100000000000001" customHeight="1">
      <c r="B529" s="125">
        <v>524</v>
      </c>
      <c r="C529" s="162" t="s">
        <v>65</v>
      </c>
      <c r="D529" s="145" t="s">
        <v>946</v>
      </c>
      <c r="E529" s="316" t="s">
        <v>947</v>
      </c>
      <c r="F529" s="193">
        <v>226940</v>
      </c>
      <c r="G529" s="550">
        <f t="shared" si="9"/>
        <v>1.3219353132986692E-5</v>
      </c>
      <c r="H529" s="65" t="s">
        <v>28</v>
      </c>
      <c r="I529" s="317">
        <v>2</v>
      </c>
      <c r="J529" s="317">
        <v>2</v>
      </c>
      <c r="K529" s="317">
        <v>2</v>
      </c>
      <c r="L529" s="317">
        <v>2</v>
      </c>
      <c r="M529" s="317">
        <v>0</v>
      </c>
      <c r="N529" s="317">
        <v>0</v>
      </c>
      <c r="O529" s="318">
        <v>0</v>
      </c>
      <c r="P529" s="318">
        <v>0</v>
      </c>
      <c r="Q529" s="319" t="s">
        <v>202</v>
      </c>
      <c r="R529" s="320" t="s">
        <v>28</v>
      </c>
      <c r="S529" s="321" t="s">
        <v>3277</v>
      </c>
      <c r="T529" s="322" t="s">
        <v>202</v>
      </c>
      <c r="U529" s="318">
        <v>5</v>
      </c>
      <c r="V529" s="323" t="s">
        <v>198</v>
      </c>
      <c r="W529" s="318">
        <v>3</v>
      </c>
      <c r="X529" s="318">
        <v>0</v>
      </c>
      <c r="Y529" s="318">
        <v>2</v>
      </c>
      <c r="Z529" s="318">
        <v>1</v>
      </c>
      <c r="AA529" s="318">
        <v>0</v>
      </c>
      <c r="AB529" s="318">
        <v>0</v>
      </c>
      <c r="AC529" s="320" t="s">
        <v>32</v>
      </c>
      <c r="AD529" s="320" t="s">
        <v>32</v>
      </c>
      <c r="AE529" s="320" t="s">
        <v>32</v>
      </c>
      <c r="AF529" s="320" t="s">
        <v>32</v>
      </c>
      <c r="AG529" s="320" t="s">
        <v>32</v>
      </c>
      <c r="AH529" s="320" t="s">
        <v>32</v>
      </c>
      <c r="AI529" s="324" t="s">
        <v>32</v>
      </c>
      <c r="AJ529" s="320" t="s">
        <v>32</v>
      </c>
    </row>
    <row r="530" spans="2:36" s="144" customFormat="1" ht="20.100000000000001" customHeight="1">
      <c r="B530" s="125">
        <v>525</v>
      </c>
      <c r="C530" s="162" t="s">
        <v>65</v>
      </c>
      <c r="D530" s="145" t="s">
        <v>948</v>
      </c>
      <c r="E530" s="316" t="s">
        <v>949</v>
      </c>
      <c r="F530" s="193">
        <v>248304</v>
      </c>
      <c r="G530" s="550">
        <f t="shared" si="9"/>
        <v>4.0273213480250013E-6</v>
      </c>
      <c r="H530" s="65" t="s">
        <v>28</v>
      </c>
      <c r="I530" s="317">
        <v>1</v>
      </c>
      <c r="J530" s="317">
        <v>1</v>
      </c>
      <c r="K530" s="317">
        <v>1</v>
      </c>
      <c r="L530" s="317">
        <v>0</v>
      </c>
      <c r="M530" s="317">
        <v>1</v>
      </c>
      <c r="N530" s="317">
        <v>0</v>
      </c>
      <c r="O530" s="318">
        <v>0</v>
      </c>
      <c r="P530" s="318">
        <v>0</v>
      </c>
      <c r="Q530" s="319" t="s">
        <v>3273</v>
      </c>
      <c r="R530" s="320" t="s">
        <v>28</v>
      </c>
      <c r="S530" s="321" t="s">
        <v>3278</v>
      </c>
      <c r="T530" s="322" t="s">
        <v>54</v>
      </c>
      <c r="U530" s="318">
        <v>7</v>
      </c>
      <c r="V530" s="323" t="s">
        <v>32</v>
      </c>
      <c r="W530" s="318">
        <v>1</v>
      </c>
      <c r="X530" s="318">
        <v>0</v>
      </c>
      <c r="Y530" s="318">
        <v>0</v>
      </c>
      <c r="Z530" s="318">
        <v>1</v>
      </c>
      <c r="AA530" s="318">
        <v>0</v>
      </c>
      <c r="AB530" s="323" t="s">
        <v>32</v>
      </c>
      <c r="AC530" s="320" t="s">
        <v>28</v>
      </c>
      <c r="AD530" s="320" t="s">
        <v>32</v>
      </c>
      <c r="AE530" s="320" t="s">
        <v>32</v>
      </c>
      <c r="AF530" s="320" t="s">
        <v>32</v>
      </c>
      <c r="AG530" s="320" t="s">
        <v>28</v>
      </c>
      <c r="AH530" s="320" t="s">
        <v>28</v>
      </c>
      <c r="AI530" s="325">
        <v>29.7</v>
      </c>
      <c r="AJ530" s="320" t="s">
        <v>28</v>
      </c>
    </row>
    <row r="531" spans="2:36" s="144" customFormat="1" ht="20.100000000000001" customHeight="1">
      <c r="B531" s="125">
        <v>526</v>
      </c>
      <c r="C531" s="162" t="s">
        <v>65</v>
      </c>
      <c r="D531" s="145" t="s">
        <v>950</v>
      </c>
      <c r="E531" s="316" t="s">
        <v>951</v>
      </c>
      <c r="F531" s="193">
        <v>341621</v>
      </c>
      <c r="G531" s="550">
        <f t="shared" si="9"/>
        <v>5.8544410326063096E-6</v>
      </c>
      <c r="H531" s="65" t="s">
        <v>28</v>
      </c>
      <c r="I531" s="317">
        <v>2</v>
      </c>
      <c r="J531" s="317">
        <v>2</v>
      </c>
      <c r="K531" s="317">
        <v>2</v>
      </c>
      <c r="L531" s="317">
        <v>0</v>
      </c>
      <c r="M531" s="317">
        <v>2</v>
      </c>
      <c r="N531" s="317">
        <v>0</v>
      </c>
      <c r="O531" s="318">
        <v>0</v>
      </c>
      <c r="P531" s="318">
        <v>0</v>
      </c>
      <c r="Q531" s="319" t="s">
        <v>198</v>
      </c>
      <c r="R531" s="320" t="s">
        <v>28</v>
      </c>
      <c r="S531" s="321" t="s">
        <v>3279</v>
      </c>
      <c r="T531" s="322" t="s">
        <v>198</v>
      </c>
      <c r="U531" s="318">
        <v>5</v>
      </c>
      <c r="V531" s="323" t="s">
        <v>349</v>
      </c>
      <c r="W531" s="318">
        <v>2</v>
      </c>
      <c r="X531" s="318">
        <v>0</v>
      </c>
      <c r="Y531" s="318">
        <v>1</v>
      </c>
      <c r="Z531" s="318">
        <v>1</v>
      </c>
      <c r="AA531" s="318">
        <v>0</v>
      </c>
      <c r="AB531" s="318">
        <v>0</v>
      </c>
      <c r="AC531" s="320" t="s">
        <v>32</v>
      </c>
      <c r="AD531" s="320" t="s">
        <v>28</v>
      </c>
      <c r="AE531" s="320" t="s">
        <v>32</v>
      </c>
      <c r="AF531" s="320" t="s">
        <v>32</v>
      </c>
      <c r="AG531" s="320" t="s">
        <v>28</v>
      </c>
      <c r="AH531" s="320" t="s">
        <v>32</v>
      </c>
      <c r="AI531" s="324" t="s">
        <v>32</v>
      </c>
      <c r="AJ531" s="320" t="s">
        <v>28</v>
      </c>
    </row>
    <row r="532" spans="2:36" s="144" customFormat="1" ht="20.100000000000001" customHeight="1">
      <c r="B532" s="125">
        <v>527</v>
      </c>
      <c r="C532" s="162" t="s">
        <v>65</v>
      </c>
      <c r="D532" s="145" t="s">
        <v>952</v>
      </c>
      <c r="E532" s="316" t="s">
        <v>953</v>
      </c>
      <c r="F532" s="193">
        <v>74283</v>
      </c>
      <c r="G532" s="550">
        <f t="shared" si="9"/>
        <v>1.3462030343416394E-5</v>
      </c>
      <c r="H532" s="65" t="s">
        <v>28</v>
      </c>
      <c r="I532" s="317">
        <v>1</v>
      </c>
      <c r="J532" s="317">
        <v>1</v>
      </c>
      <c r="K532" s="317">
        <v>1</v>
      </c>
      <c r="L532" s="317">
        <v>1</v>
      </c>
      <c r="M532" s="317">
        <v>0</v>
      </c>
      <c r="N532" s="317">
        <v>0</v>
      </c>
      <c r="O532" s="318">
        <v>1</v>
      </c>
      <c r="P532" s="318">
        <v>0</v>
      </c>
      <c r="Q532" s="319" t="s">
        <v>54</v>
      </c>
      <c r="R532" s="320" t="s">
        <v>28</v>
      </c>
      <c r="S532" s="321" t="s">
        <v>3280</v>
      </c>
      <c r="T532" s="322" t="s">
        <v>198</v>
      </c>
      <c r="U532" s="318">
        <v>10</v>
      </c>
      <c r="V532" s="323" t="s">
        <v>198</v>
      </c>
      <c r="W532" s="318">
        <v>1</v>
      </c>
      <c r="X532" s="318">
        <v>0</v>
      </c>
      <c r="Y532" s="318">
        <v>0</v>
      </c>
      <c r="Z532" s="318">
        <v>1</v>
      </c>
      <c r="AA532" s="318">
        <v>0</v>
      </c>
      <c r="AB532" s="318">
        <v>0</v>
      </c>
      <c r="AC532" s="320" t="s">
        <v>28</v>
      </c>
      <c r="AD532" s="320" t="s">
        <v>32</v>
      </c>
      <c r="AE532" s="320" t="s">
        <v>32</v>
      </c>
      <c r="AF532" s="320" t="s">
        <v>32</v>
      </c>
      <c r="AG532" s="320" t="s">
        <v>28</v>
      </c>
      <c r="AH532" s="320" t="s">
        <v>28</v>
      </c>
      <c r="AI532" s="324" t="s">
        <v>32</v>
      </c>
      <c r="AJ532" s="320" t="s">
        <v>32</v>
      </c>
    </row>
    <row r="533" spans="2:36" s="144" customFormat="1" ht="20.100000000000001" customHeight="1">
      <c r="B533" s="125">
        <v>528</v>
      </c>
      <c r="C533" s="162" t="s">
        <v>65</v>
      </c>
      <c r="D533" s="145" t="s">
        <v>954</v>
      </c>
      <c r="E533" s="316" t="s">
        <v>2716</v>
      </c>
      <c r="F533" s="193">
        <v>140899</v>
      </c>
      <c r="G533" s="550">
        <f t="shared" si="9"/>
        <v>7.0972824505496849E-6</v>
      </c>
      <c r="H533" s="65" t="s">
        <v>28</v>
      </c>
      <c r="I533" s="317">
        <v>1</v>
      </c>
      <c r="J533" s="317">
        <v>1</v>
      </c>
      <c r="K533" s="317">
        <v>1</v>
      </c>
      <c r="L533" s="317">
        <v>0</v>
      </c>
      <c r="M533" s="317">
        <v>1</v>
      </c>
      <c r="N533" s="317">
        <v>0</v>
      </c>
      <c r="O533" s="318">
        <v>0</v>
      </c>
      <c r="P533" s="318">
        <v>0</v>
      </c>
      <c r="Q533" s="319" t="s">
        <v>202</v>
      </c>
      <c r="R533" s="320" t="s">
        <v>28</v>
      </c>
      <c r="S533" s="321" t="s">
        <v>3281</v>
      </c>
      <c r="T533" s="322" t="s">
        <v>204</v>
      </c>
      <c r="U533" s="318">
        <v>29</v>
      </c>
      <c r="V533" s="323" t="s">
        <v>32</v>
      </c>
      <c r="W533" s="318">
        <v>1</v>
      </c>
      <c r="X533" s="318">
        <v>0</v>
      </c>
      <c r="Y533" s="318">
        <v>0</v>
      </c>
      <c r="Z533" s="318">
        <v>1</v>
      </c>
      <c r="AA533" s="318">
        <v>0</v>
      </c>
      <c r="AB533" s="318">
        <v>0</v>
      </c>
      <c r="AC533" s="320" t="s">
        <v>28</v>
      </c>
      <c r="AD533" s="320" t="s">
        <v>28</v>
      </c>
      <c r="AE533" s="320" t="s">
        <v>28</v>
      </c>
      <c r="AF533" s="320" t="s">
        <v>28</v>
      </c>
      <c r="AG533" s="320" t="s">
        <v>28</v>
      </c>
      <c r="AH533" s="320" t="s">
        <v>28</v>
      </c>
      <c r="AI533" s="325">
        <v>0</v>
      </c>
      <c r="AJ533" s="320" t="s">
        <v>32</v>
      </c>
    </row>
    <row r="534" spans="2:36" s="144" customFormat="1" ht="20.100000000000001" customHeight="1">
      <c r="B534" s="125">
        <v>529</v>
      </c>
      <c r="C534" s="162" t="s">
        <v>65</v>
      </c>
      <c r="D534" s="145" t="s">
        <v>955</v>
      </c>
      <c r="E534" s="316" t="s">
        <v>956</v>
      </c>
      <c r="F534" s="193">
        <v>145651</v>
      </c>
      <c r="G534" s="550">
        <f t="shared" si="9"/>
        <v>1.3731453955002025E-5</v>
      </c>
      <c r="H534" s="65" t="s">
        <v>28</v>
      </c>
      <c r="I534" s="317">
        <v>1</v>
      </c>
      <c r="J534" s="317">
        <v>1</v>
      </c>
      <c r="K534" s="317">
        <v>1</v>
      </c>
      <c r="L534" s="317">
        <v>1</v>
      </c>
      <c r="M534" s="317">
        <v>0</v>
      </c>
      <c r="N534" s="317">
        <v>0</v>
      </c>
      <c r="O534" s="318">
        <v>0</v>
      </c>
      <c r="P534" s="318">
        <v>0</v>
      </c>
      <c r="Q534" s="319" t="s">
        <v>3359</v>
      </c>
      <c r="R534" s="320" t="s">
        <v>28</v>
      </c>
      <c r="S534" s="321" t="s">
        <v>3282</v>
      </c>
      <c r="T534" s="322" t="s">
        <v>3359</v>
      </c>
      <c r="U534" s="318">
        <v>30</v>
      </c>
      <c r="V534" s="323" t="s">
        <v>32</v>
      </c>
      <c r="W534" s="318">
        <v>2</v>
      </c>
      <c r="X534" s="318">
        <v>0</v>
      </c>
      <c r="Y534" s="318">
        <v>1</v>
      </c>
      <c r="Z534" s="318">
        <v>1</v>
      </c>
      <c r="AA534" s="318">
        <v>0</v>
      </c>
      <c r="AB534" s="318">
        <v>0</v>
      </c>
      <c r="AC534" s="320" t="s">
        <v>28</v>
      </c>
      <c r="AD534" s="320" t="s">
        <v>32</v>
      </c>
      <c r="AE534" s="320" t="s">
        <v>32</v>
      </c>
      <c r="AF534" s="320" t="s">
        <v>32</v>
      </c>
      <c r="AG534" s="320" t="s">
        <v>32</v>
      </c>
      <c r="AH534" s="320" t="s">
        <v>28</v>
      </c>
      <c r="AI534" s="324" t="s">
        <v>32</v>
      </c>
      <c r="AJ534" s="320" t="s">
        <v>32</v>
      </c>
    </row>
    <row r="535" spans="2:36" s="144" customFormat="1" ht="20.100000000000001" customHeight="1">
      <c r="B535" s="125">
        <v>530</v>
      </c>
      <c r="C535" s="162" t="s">
        <v>65</v>
      </c>
      <c r="D535" s="145" t="s">
        <v>957</v>
      </c>
      <c r="E535" s="316" t="s">
        <v>958</v>
      </c>
      <c r="F535" s="193">
        <v>141083</v>
      </c>
      <c r="G535" s="550">
        <f t="shared" si="9"/>
        <v>1.417605239468965E-5</v>
      </c>
      <c r="H535" s="65" t="s">
        <v>28</v>
      </c>
      <c r="I535" s="317">
        <v>1</v>
      </c>
      <c r="J535" s="317">
        <v>1</v>
      </c>
      <c r="K535" s="317">
        <v>1</v>
      </c>
      <c r="L535" s="317">
        <v>0</v>
      </c>
      <c r="M535" s="317">
        <v>1</v>
      </c>
      <c r="N535" s="317">
        <v>0</v>
      </c>
      <c r="O535" s="318">
        <v>0</v>
      </c>
      <c r="P535" s="318">
        <v>0</v>
      </c>
      <c r="Q535" s="319" t="s">
        <v>54</v>
      </c>
      <c r="R535" s="320" t="s">
        <v>28</v>
      </c>
      <c r="S535" s="321" t="s">
        <v>3283</v>
      </c>
      <c r="T535" s="322" t="s">
        <v>198</v>
      </c>
      <c r="U535" s="318">
        <v>45</v>
      </c>
      <c r="V535" s="323" t="s">
        <v>112</v>
      </c>
      <c r="W535" s="318">
        <v>2</v>
      </c>
      <c r="X535" s="318">
        <v>0</v>
      </c>
      <c r="Y535" s="318">
        <v>1</v>
      </c>
      <c r="Z535" s="318">
        <v>1</v>
      </c>
      <c r="AA535" s="318">
        <v>0</v>
      </c>
      <c r="AB535" s="318">
        <v>0</v>
      </c>
      <c r="AC535" s="320" t="s">
        <v>28</v>
      </c>
      <c r="AD535" s="104" t="s">
        <v>32</v>
      </c>
      <c r="AE535" s="104" t="s">
        <v>32</v>
      </c>
      <c r="AF535" s="104" t="s">
        <v>32</v>
      </c>
      <c r="AG535" s="320" t="s">
        <v>28</v>
      </c>
      <c r="AH535" s="320" t="s">
        <v>28</v>
      </c>
      <c r="AI535" s="325">
        <v>21.1</v>
      </c>
      <c r="AJ535" s="320" t="s">
        <v>28</v>
      </c>
    </row>
    <row r="536" spans="2:36" s="144" customFormat="1" ht="20.100000000000001" customHeight="1">
      <c r="B536" s="125">
        <v>531</v>
      </c>
      <c r="C536" s="162" t="s">
        <v>65</v>
      </c>
      <c r="D536" s="145" t="s">
        <v>959</v>
      </c>
      <c r="E536" s="316" t="s">
        <v>960</v>
      </c>
      <c r="F536" s="193">
        <v>75346</v>
      </c>
      <c r="G536" s="550">
        <f t="shared" si="9"/>
        <v>1.3272104690361797E-5</v>
      </c>
      <c r="H536" s="65" t="s">
        <v>28</v>
      </c>
      <c r="I536" s="317">
        <v>1</v>
      </c>
      <c r="J536" s="317">
        <v>1</v>
      </c>
      <c r="K536" s="317">
        <v>1</v>
      </c>
      <c r="L536" s="317">
        <v>0</v>
      </c>
      <c r="M536" s="317">
        <v>1</v>
      </c>
      <c r="N536" s="317">
        <v>0</v>
      </c>
      <c r="O536" s="318">
        <v>0</v>
      </c>
      <c r="P536" s="318">
        <v>0</v>
      </c>
      <c r="Q536" s="319" t="s">
        <v>204</v>
      </c>
      <c r="R536" s="320" t="s">
        <v>28</v>
      </c>
      <c r="S536" s="321" t="s">
        <v>3284</v>
      </c>
      <c r="T536" s="322" t="s">
        <v>242</v>
      </c>
      <c r="U536" s="318">
        <v>10</v>
      </c>
      <c r="V536" s="323" t="s">
        <v>784</v>
      </c>
      <c r="W536" s="318">
        <v>1</v>
      </c>
      <c r="X536" s="318">
        <v>0</v>
      </c>
      <c r="Y536" s="318">
        <v>0</v>
      </c>
      <c r="Z536" s="318">
        <v>1</v>
      </c>
      <c r="AA536" s="318">
        <v>0</v>
      </c>
      <c r="AB536" s="318">
        <v>0</v>
      </c>
      <c r="AC536" s="320" t="s">
        <v>32</v>
      </c>
      <c r="AD536" s="320" t="s">
        <v>32</v>
      </c>
      <c r="AE536" s="320" t="s">
        <v>28</v>
      </c>
      <c r="AF536" s="320" t="s">
        <v>32</v>
      </c>
      <c r="AG536" s="320" t="s">
        <v>28</v>
      </c>
      <c r="AH536" s="320" t="s">
        <v>28</v>
      </c>
      <c r="AI536" s="325">
        <v>15.1</v>
      </c>
      <c r="AJ536" s="320" t="s">
        <v>28</v>
      </c>
    </row>
    <row r="537" spans="2:36" s="144" customFormat="1" ht="20.100000000000001" customHeight="1">
      <c r="B537" s="125">
        <v>532</v>
      </c>
      <c r="C537" s="162" t="s">
        <v>65</v>
      </c>
      <c r="D537" s="145" t="s">
        <v>961</v>
      </c>
      <c r="E537" s="316" t="s">
        <v>962</v>
      </c>
      <c r="F537" s="193">
        <v>83989</v>
      </c>
      <c r="G537" s="550">
        <f t="shared" si="9"/>
        <v>1.1906321065853861E-5</v>
      </c>
      <c r="H537" s="65" t="s">
        <v>28</v>
      </c>
      <c r="I537" s="317">
        <v>1</v>
      </c>
      <c r="J537" s="317">
        <v>1</v>
      </c>
      <c r="K537" s="317">
        <v>1</v>
      </c>
      <c r="L537" s="317">
        <v>1</v>
      </c>
      <c r="M537" s="317">
        <v>0</v>
      </c>
      <c r="N537" s="317">
        <v>0</v>
      </c>
      <c r="O537" s="318">
        <v>0</v>
      </c>
      <c r="P537" s="318">
        <v>0</v>
      </c>
      <c r="Q537" s="319" t="s">
        <v>204</v>
      </c>
      <c r="R537" s="320" t="s">
        <v>28</v>
      </c>
      <c r="S537" s="321" t="s">
        <v>3285</v>
      </c>
      <c r="T537" s="322" t="s">
        <v>204</v>
      </c>
      <c r="U537" s="318">
        <v>5</v>
      </c>
      <c r="V537" s="323" t="s">
        <v>198</v>
      </c>
      <c r="W537" s="318">
        <v>1</v>
      </c>
      <c r="X537" s="318">
        <v>0</v>
      </c>
      <c r="Y537" s="318">
        <v>1</v>
      </c>
      <c r="Z537" s="318">
        <v>0</v>
      </c>
      <c r="AA537" s="318">
        <v>0</v>
      </c>
      <c r="AB537" s="318">
        <v>0</v>
      </c>
      <c r="AC537" s="320" t="s">
        <v>28</v>
      </c>
      <c r="AD537" s="320" t="s">
        <v>32</v>
      </c>
      <c r="AE537" s="320" t="s">
        <v>32</v>
      </c>
      <c r="AF537" s="320" t="s">
        <v>32</v>
      </c>
      <c r="AG537" s="320" t="s">
        <v>32</v>
      </c>
      <c r="AH537" s="320" t="s">
        <v>32</v>
      </c>
      <c r="AI537" s="325">
        <v>0</v>
      </c>
      <c r="AJ537" s="320" t="s">
        <v>32</v>
      </c>
    </row>
    <row r="538" spans="2:36" s="144" customFormat="1" ht="20.100000000000001" customHeight="1">
      <c r="B538" s="125">
        <v>533</v>
      </c>
      <c r="C538" s="162" t="s">
        <v>65</v>
      </c>
      <c r="D538" s="145" t="s">
        <v>963</v>
      </c>
      <c r="E538" s="316" t="s">
        <v>964</v>
      </c>
      <c r="F538" s="193">
        <v>166017</v>
      </c>
      <c r="G538" s="550">
        <f t="shared" si="9"/>
        <v>6.0234795231813611E-6</v>
      </c>
      <c r="H538" s="65" t="s">
        <v>28</v>
      </c>
      <c r="I538" s="317">
        <v>1</v>
      </c>
      <c r="J538" s="317">
        <v>1</v>
      </c>
      <c r="K538" s="317">
        <v>1</v>
      </c>
      <c r="L538" s="317">
        <v>0</v>
      </c>
      <c r="M538" s="317">
        <v>1</v>
      </c>
      <c r="N538" s="317">
        <v>0</v>
      </c>
      <c r="O538" s="318">
        <v>0</v>
      </c>
      <c r="P538" s="318">
        <v>1</v>
      </c>
      <c r="Q538" s="319" t="s">
        <v>54</v>
      </c>
      <c r="R538" s="320" t="s">
        <v>28</v>
      </c>
      <c r="S538" s="321" t="s">
        <v>3286</v>
      </c>
      <c r="T538" s="322" t="s">
        <v>198</v>
      </c>
      <c r="U538" s="318">
        <v>25</v>
      </c>
      <c r="V538" s="323" t="s">
        <v>32</v>
      </c>
      <c r="W538" s="318">
        <v>1</v>
      </c>
      <c r="X538" s="318">
        <v>0</v>
      </c>
      <c r="Y538" s="318">
        <v>0</v>
      </c>
      <c r="Z538" s="318">
        <v>1</v>
      </c>
      <c r="AA538" s="318">
        <v>0</v>
      </c>
      <c r="AB538" s="318">
        <v>0</v>
      </c>
      <c r="AC538" s="320" t="s">
        <v>28</v>
      </c>
      <c r="AD538" s="104" t="s">
        <v>32</v>
      </c>
      <c r="AE538" s="104" t="s">
        <v>32</v>
      </c>
      <c r="AF538" s="104" t="s">
        <v>32</v>
      </c>
      <c r="AG538" s="320" t="s">
        <v>32</v>
      </c>
      <c r="AH538" s="320" t="s">
        <v>32</v>
      </c>
      <c r="AI538" s="325">
        <v>38</v>
      </c>
      <c r="AJ538" s="320" t="s">
        <v>28</v>
      </c>
    </row>
    <row r="539" spans="2:36" s="144" customFormat="1" ht="20.100000000000001" customHeight="1">
      <c r="B539" s="125">
        <v>534</v>
      </c>
      <c r="C539" s="162" t="s">
        <v>65</v>
      </c>
      <c r="D539" s="145" t="s">
        <v>965</v>
      </c>
      <c r="E539" s="316" t="s">
        <v>966</v>
      </c>
      <c r="F539" s="193">
        <v>74748</v>
      </c>
      <c r="G539" s="550">
        <f t="shared" si="9"/>
        <v>1.3378284368812543E-5</v>
      </c>
      <c r="H539" s="65" t="s">
        <v>28</v>
      </c>
      <c r="I539" s="317">
        <v>1</v>
      </c>
      <c r="J539" s="317">
        <v>1</v>
      </c>
      <c r="K539" s="317">
        <v>1</v>
      </c>
      <c r="L539" s="317">
        <v>0</v>
      </c>
      <c r="M539" s="317">
        <v>1</v>
      </c>
      <c r="N539" s="317">
        <v>0</v>
      </c>
      <c r="O539" s="318">
        <v>0</v>
      </c>
      <c r="P539" s="318">
        <v>0</v>
      </c>
      <c r="Q539" s="319" t="s">
        <v>3360</v>
      </c>
      <c r="R539" s="320" t="s">
        <v>28</v>
      </c>
      <c r="S539" s="321" t="s">
        <v>3287</v>
      </c>
      <c r="T539" s="322" t="s">
        <v>3360</v>
      </c>
      <c r="U539" s="318">
        <v>6</v>
      </c>
      <c r="V539" s="323" t="s">
        <v>95</v>
      </c>
      <c r="W539" s="318">
        <v>1</v>
      </c>
      <c r="X539" s="318">
        <v>0</v>
      </c>
      <c r="Y539" s="318">
        <v>1</v>
      </c>
      <c r="Z539" s="318">
        <v>0</v>
      </c>
      <c r="AA539" s="318">
        <v>0</v>
      </c>
      <c r="AB539" s="318">
        <v>0</v>
      </c>
      <c r="AC539" s="320" t="s">
        <v>28</v>
      </c>
      <c r="AD539" s="320" t="s">
        <v>32</v>
      </c>
      <c r="AE539" s="320" t="s">
        <v>32</v>
      </c>
      <c r="AF539" s="320" t="s">
        <v>32</v>
      </c>
      <c r="AG539" s="320" t="s">
        <v>28</v>
      </c>
      <c r="AH539" s="320" t="s">
        <v>32</v>
      </c>
      <c r="AI539" s="324" t="s">
        <v>32</v>
      </c>
      <c r="AJ539" s="320" t="s">
        <v>32</v>
      </c>
    </row>
    <row r="540" spans="2:36" s="144" customFormat="1" ht="20.100000000000001" customHeight="1">
      <c r="B540" s="125">
        <v>535</v>
      </c>
      <c r="C540" s="162" t="s">
        <v>65</v>
      </c>
      <c r="D540" s="145" t="s">
        <v>967</v>
      </c>
      <c r="E540" s="316" t="s">
        <v>968</v>
      </c>
      <c r="F540" s="193">
        <v>150582</v>
      </c>
      <c r="G540" s="550">
        <f t="shared" si="9"/>
        <v>1.9922699924293742E-5</v>
      </c>
      <c r="H540" s="65" t="s">
        <v>28</v>
      </c>
      <c r="I540" s="317">
        <v>1</v>
      </c>
      <c r="J540" s="317">
        <v>1</v>
      </c>
      <c r="K540" s="317">
        <v>1</v>
      </c>
      <c r="L540" s="317">
        <v>0</v>
      </c>
      <c r="M540" s="317">
        <v>1</v>
      </c>
      <c r="N540" s="317">
        <v>0</v>
      </c>
      <c r="O540" s="318">
        <v>0</v>
      </c>
      <c r="P540" s="318">
        <v>1</v>
      </c>
      <c r="Q540" s="319" t="s">
        <v>170</v>
      </c>
      <c r="R540" s="320" t="s">
        <v>28</v>
      </c>
      <c r="S540" s="321" t="s">
        <v>3288</v>
      </c>
      <c r="T540" s="322" t="s">
        <v>198</v>
      </c>
      <c r="U540" s="318">
        <v>34</v>
      </c>
      <c r="V540" s="323" t="s">
        <v>270</v>
      </c>
      <c r="W540" s="318">
        <v>3</v>
      </c>
      <c r="X540" s="318">
        <v>0</v>
      </c>
      <c r="Y540" s="318">
        <v>3</v>
      </c>
      <c r="Z540" s="318">
        <v>0</v>
      </c>
      <c r="AA540" s="318">
        <v>0</v>
      </c>
      <c r="AB540" s="318">
        <v>0</v>
      </c>
      <c r="AC540" s="320" t="s">
        <v>32</v>
      </c>
      <c r="AD540" s="320" t="s">
        <v>28</v>
      </c>
      <c r="AE540" s="320" t="s">
        <v>32</v>
      </c>
      <c r="AF540" s="320" t="s">
        <v>28</v>
      </c>
      <c r="AG540" s="320" t="s">
        <v>28</v>
      </c>
      <c r="AH540" s="320" t="s">
        <v>28</v>
      </c>
      <c r="AI540" s="325">
        <v>38.9</v>
      </c>
      <c r="AJ540" s="320" t="s">
        <v>28</v>
      </c>
    </row>
    <row r="541" spans="2:36" s="144" customFormat="1" ht="20.100000000000001" customHeight="1">
      <c r="B541" s="125">
        <v>536</v>
      </c>
      <c r="C541" s="162" t="s">
        <v>65</v>
      </c>
      <c r="D541" s="145" t="s">
        <v>969</v>
      </c>
      <c r="E541" s="316" t="s">
        <v>970</v>
      </c>
      <c r="F541" s="193">
        <v>65201</v>
      </c>
      <c r="G541" s="550">
        <f t="shared" si="9"/>
        <v>1.5337188079937423E-5</v>
      </c>
      <c r="H541" s="65" t="s">
        <v>28</v>
      </c>
      <c r="I541" s="317">
        <v>1</v>
      </c>
      <c r="J541" s="317">
        <v>1</v>
      </c>
      <c r="K541" s="317">
        <v>1</v>
      </c>
      <c r="L541" s="317">
        <v>0</v>
      </c>
      <c r="M541" s="317">
        <v>1</v>
      </c>
      <c r="N541" s="317">
        <v>0</v>
      </c>
      <c r="O541" s="318">
        <v>0</v>
      </c>
      <c r="P541" s="318">
        <v>0</v>
      </c>
      <c r="Q541" s="319" t="s">
        <v>198</v>
      </c>
      <c r="R541" s="320" t="s">
        <v>28</v>
      </c>
      <c r="S541" s="321" t="s">
        <v>3289</v>
      </c>
      <c r="T541" s="322" t="s">
        <v>199</v>
      </c>
      <c r="U541" s="318">
        <v>4</v>
      </c>
      <c r="V541" s="323" t="s">
        <v>32</v>
      </c>
      <c r="W541" s="318">
        <v>1</v>
      </c>
      <c r="X541" s="318">
        <v>0</v>
      </c>
      <c r="Y541" s="318">
        <v>1</v>
      </c>
      <c r="Z541" s="318">
        <v>0</v>
      </c>
      <c r="AA541" s="318">
        <v>0</v>
      </c>
      <c r="AB541" s="318">
        <v>0</v>
      </c>
      <c r="AC541" s="320" t="s">
        <v>28</v>
      </c>
      <c r="AD541" s="320" t="s">
        <v>32</v>
      </c>
      <c r="AE541" s="320" t="s">
        <v>32</v>
      </c>
      <c r="AF541" s="320" t="s">
        <v>32</v>
      </c>
      <c r="AG541" s="320" t="s">
        <v>32</v>
      </c>
      <c r="AH541" s="320" t="s">
        <v>32</v>
      </c>
      <c r="AI541" s="325">
        <v>1.1000000000000001</v>
      </c>
      <c r="AJ541" s="320" t="s">
        <v>28</v>
      </c>
    </row>
    <row r="542" spans="2:36" s="144" customFormat="1" ht="20.100000000000001" customHeight="1">
      <c r="B542" s="125">
        <v>537</v>
      </c>
      <c r="C542" s="162" t="s">
        <v>65</v>
      </c>
      <c r="D542" s="145" t="s">
        <v>971</v>
      </c>
      <c r="E542" s="316" t="s">
        <v>972</v>
      </c>
      <c r="F542" s="193">
        <v>93363</v>
      </c>
      <c r="G542" s="550">
        <f t="shared" si="9"/>
        <v>2.1421762368390046E-5</v>
      </c>
      <c r="H542" s="65" t="s">
        <v>28</v>
      </c>
      <c r="I542" s="317">
        <v>1</v>
      </c>
      <c r="J542" s="317">
        <v>1</v>
      </c>
      <c r="K542" s="317">
        <v>1</v>
      </c>
      <c r="L542" s="317">
        <v>0</v>
      </c>
      <c r="M542" s="317">
        <v>1</v>
      </c>
      <c r="N542" s="317">
        <v>0</v>
      </c>
      <c r="O542" s="318">
        <v>0</v>
      </c>
      <c r="P542" s="318">
        <v>0</v>
      </c>
      <c r="Q542" s="319" t="s">
        <v>204</v>
      </c>
      <c r="R542" s="320" t="s">
        <v>28</v>
      </c>
      <c r="S542" s="321" t="s">
        <v>3290</v>
      </c>
      <c r="T542" s="322" t="s">
        <v>204</v>
      </c>
      <c r="U542" s="318">
        <v>10</v>
      </c>
      <c r="V542" s="323" t="s">
        <v>199</v>
      </c>
      <c r="W542" s="318">
        <v>2</v>
      </c>
      <c r="X542" s="318">
        <v>1</v>
      </c>
      <c r="Y542" s="318">
        <v>1</v>
      </c>
      <c r="Z542" s="318">
        <v>0</v>
      </c>
      <c r="AA542" s="318">
        <v>0</v>
      </c>
      <c r="AB542" s="318">
        <v>0</v>
      </c>
      <c r="AC542" s="320" t="s">
        <v>28</v>
      </c>
      <c r="AD542" s="320" t="s">
        <v>32</v>
      </c>
      <c r="AE542" s="320" t="s">
        <v>32</v>
      </c>
      <c r="AF542" s="320" t="s">
        <v>32</v>
      </c>
      <c r="AG542" s="320" t="s">
        <v>28</v>
      </c>
      <c r="AH542" s="320" t="s">
        <v>28</v>
      </c>
      <c r="AI542" s="325">
        <v>4.3</v>
      </c>
      <c r="AJ542" s="320" t="s">
        <v>32</v>
      </c>
    </row>
    <row r="543" spans="2:36" s="144" customFormat="1" ht="20.100000000000001" customHeight="1">
      <c r="B543" s="125">
        <v>538</v>
      </c>
      <c r="C543" s="162" t="s">
        <v>65</v>
      </c>
      <c r="D543" s="145" t="s">
        <v>973</v>
      </c>
      <c r="E543" s="316" t="s">
        <v>234</v>
      </c>
      <c r="F543" s="193">
        <v>111859</v>
      </c>
      <c r="G543" s="550">
        <f t="shared" si="9"/>
        <v>8.9398260309854374E-6</v>
      </c>
      <c r="H543" s="65" t="s">
        <v>28</v>
      </c>
      <c r="I543" s="317">
        <v>1</v>
      </c>
      <c r="J543" s="317">
        <v>1</v>
      </c>
      <c r="K543" s="317">
        <v>1</v>
      </c>
      <c r="L543" s="317">
        <v>0</v>
      </c>
      <c r="M543" s="317">
        <v>1</v>
      </c>
      <c r="N543" s="317">
        <v>0</v>
      </c>
      <c r="O543" s="318">
        <v>0</v>
      </c>
      <c r="P543" s="318">
        <v>0</v>
      </c>
      <c r="Q543" s="319" t="s">
        <v>54</v>
      </c>
      <c r="R543" s="320" t="s">
        <v>28</v>
      </c>
      <c r="S543" s="321" t="s">
        <v>3291</v>
      </c>
      <c r="T543" s="322" t="s">
        <v>198</v>
      </c>
      <c r="U543" s="318">
        <v>40</v>
      </c>
      <c r="V543" s="323" t="s">
        <v>811</v>
      </c>
      <c r="W543" s="318">
        <v>1</v>
      </c>
      <c r="X543" s="318">
        <v>1</v>
      </c>
      <c r="Y543" s="318">
        <v>0</v>
      </c>
      <c r="Z543" s="318">
        <v>0</v>
      </c>
      <c r="AA543" s="318">
        <v>0</v>
      </c>
      <c r="AB543" s="318">
        <v>0</v>
      </c>
      <c r="AC543" s="320" t="s">
        <v>28</v>
      </c>
      <c r="AD543" s="320" t="s">
        <v>32</v>
      </c>
      <c r="AE543" s="320" t="s">
        <v>32</v>
      </c>
      <c r="AF543" s="320" t="s">
        <v>32</v>
      </c>
      <c r="AG543" s="320" t="s">
        <v>28</v>
      </c>
      <c r="AH543" s="320" t="s">
        <v>28</v>
      </c>
      <c r="AI543" s="325">
        <v>26.6</v>
      </c>
      <c r="AJ543" s="320" t="s">
        <v>28</v>
      </c>
    </row>
    <row r="544" spans="2:36" s="144" customFormat="1" ht="20.100000000000001" customHeight="1">
      <c r="B544" s="125">
        <v>539</v>
      </c>
      <c r="C544" s="162" t="s">
        <v>65</v>
      </c>
      <c r="D544" s="145" t="s">
        <v>974</v>
      </c>
      <c r="E544" s="316" t="s">
        <v>975</v>
      </c>
      <c r="F544" s="193">
        <v>142145</v>
      </c>
      <c r="G544" s="550">
        <f t="shared" si="9"/>
        <v>8.4420837876815924E-5</v>
      </c>
      <c r="H544" s="65" t="s">
        <v>28</v>
      </c>
      <c r="I544" s="317">
        <v>1</v>
      </c>
      <c r="J544" s="317">
        <v>1</v>
      </c>
      <c r="K544" s="317">
        <v>1</v>
      </c>
      <c r="L544" s="317">
        <v>0</v>
      </c>
      <c r="M544" s="317">
        <v>1</v>
      </c>
      <c r="N544" s="317">
        <v>0</v>
      </c>
      <c r="O544" s="318">
        <v>0</v>
      </c>
      <c r="P544" s="318">
        <v>0</v>
      </c>
      <c r="Q544" s="319" t="s">
        <v>54</v>
      </c>
      <c r="R544" s="320" t="s">
        <v>32</v>
      </c>
      <c r="S544" s="104" t="s">
        <v>32</v>
      </c>
      <c r="T544" s="322" t="s">
        <v>54</v>
      </c>
      <c r="U544" s="318">
        <v>40</v>
      </c>
      <c r="V544" s="323" t="s">
        <v>32</v>
      </c>
      <c r="W544" s="318">
        <v>12</v>
      </c>
      <c r="X544" s="318">
        <v>4</v>
      </c>
      <c r="Y544" s="318">
        <v>8</v>
      </c>
      <c r="Z544" s="318">
        <v>0</v>
      </c>
      <c r="AA544" s="318">
        <v>0</v>
      </c>
      <c r="AB544" s="318">
        <v>0</v>
      </c>
      <c r="AC544" s="320" t="s">
        <v>28</v>
      </c>
      <c r="AD544" s="320" t="s">
        <v>32</v>
      </c>
      <c r="AE544" s="320" t="s">
        <v>28</v>
      </c>
      <c r="AF544" s="320" t="s">
        <v>28</v>
      </c>
      <c r="AG544" s="320" t="s">
        <v>28</v>
      </c>
      <c r="AH544" s="320" t="s">
        <v>28</v>
      </c>
      <c r="AI544" s="325">
        <v>116.3</v>
      </c>
      <c r="AJ544" s="320" t="s">
        <v>28</v>
      </c>
    </row>
    <row r="545" spans="2:36" s="144" customFormat="1" ht="20.100000000000001" customHeight="1">
      <c r="B545" s="125">
        <v>540</v>
      </c>
      <c r="C545" s="162" t="s">
        <v>65</v>
      </c>
      <c r="D545" s="145" t="s">
        <v>976</v>
      </c>
      <c r="E545" s="316" t="s">
        <v>2717</v>
      </c>
      <c r="F545" s="193">
        <v>61499</v>
      </c>
      <c r="G545" s="550">
        <f t="shared" si="9"/>
        <v>1.626042699881299E-5</v>
      </c>
      <c r="H545" s="65" t="s">
        <v>28</v>
      </c>
      <c r="I545" s="317">
        <v>1</v>
      </c>
      <c r="J545" s="317">
        <v>1</v>
      </c>
      <c r="K545" s="317">
        <v>1</v>
      </c>
      <c r="L545" s="317">
        <v>0</v>
      </c>
      <c r="M545" s="317">
        <v>1</v>
      </c>
      <c r="N545" s="317">
        <v>0</v>
      </c>
      <c r="O545" s="318">
        <v>0</v>
      </c>
      <c r="P545" s="318">
        <v>0</v>
      </c>
      <c r="Q545" s="319" t="s">
        <v>54</v>
      </c>
      <c r="R545" s="320" t="s">
        <v>28</v>
      </c>
      <c r="S545" s="321" t="s">
        <v>3292</v>
      </c>
      <c r="T545" s="322" t="s">
        <v>198</v>
      </c>
      <c r="U545" s="318">
        <v>10</v>
      </c>
      <c r="V545" s="323" t="s">
        <v>270</v>
      </c>
      <c r="W545" s="318">
        <v>1</v>
      </c>
      <c r="X545" s="318">
        <v>1</v>
      </c>
      <c r="Y545" s="318">
        <v>0</v>
      </c>
      <c r="Z545" s="318">
        <v>0</v>
      </c>
      <c r="AA545" s="318">
        <v>0</v>
      </c>
      <c r="AB545" s="318">
        <v>0</v>
      </c>
      <c r="AC545" s="320" t="s">
        <v>28</v>
      </c>
      <c r="AD545" s="104" t="s">
        <v>32</v>
      </c>
      <c r="AE545" s="104" t="s">
        <v>32</v>
      </c>
      <c r="AF545" s="104" t="s">
        <v>32</v>
      </c>
      <c r="AG545" s="320" t="s">
        <v>28</v>
      </c>
      <c r="AH545" s="320" t="s">
        <v>32</v>
      </c>
      <c r="AI545" s="324" t="s">
        <v>32</v>
      </c>
      <c r="AJ545" s="320" t="s">
        <v>32</v>
      </c>
    </row>
    <row r="546" spans="2:36" s="144" customFormat="1" ht="20.100000000000001" customHeight="1">
      <c r="B546" s="125">
        <v>541</v>
      </c>
      <c r="C546" s="162" t="s">
        <v>65</v>
      </c>
      <c r="D546" s="145" t="s">
        <v>977</v>
      </c>
      <c r="E546" s="316" t="s">
        <v>978</v>
      </c>
      <c r="F546" s="193">
        <v>100275</v>
      </c>
      <c r="G546" s="550">
        <f t="shared" si="9"/>
        <v>1.994515083520319E-5</v>
      </c>
      <c r="H546" s="65" t="s">
        <v>28</v>
      </c>
      <c r="I546" s="317">
        <v>1</v>
      </c>
      <c r="J546" s="317">
        <v>1</v>
      </c>
      <c r="K546" s="317">
        <v>1</v>
      </c>
      <c r="L546" s="317">
        <v>0</v>
      </c>
      <c r="M546" s="317">
        <v>1</v>
      </c>
      <c r="N546" s="317">
        <v>0</v>
      </c>
      <c r="O546" s="318">
        <v>0</v>
      </c>
      <c r="P546" s="318">
        <v>0</v>
      </c>
      <c r="Q546" s="319" t="s">
        <v>127</v>
      </c>
      <c r="R546" s="320" t="s">
        <v>32</v>
      </c>
      <c r="S546" s="104" t="s">
        <v>32</v>
      </c>
      <c r="T546" s="322" t="s">
        <v>127</v>
      </c>
      <c r="U546" s="318">
        <v>54</v>
      </c>
      <c r="V546" s="323" t="s">
        <v>32</v>
      </c>
      <c r="W546" s="318">
        <v>2</v>
      </c>
      <c r="X546" s="318">
        <v>0</v>
      </c>
      <c r="Y546" s="318">
        <v>1</v>
      </c>
      <c r="Z546" s="318">
        <v>1</v>
      </c>
      <c r="AA546" s="318">
        <v>0</v>
      </c>
      <c r="AB546" s="318">
        <v>0</v>
      </c>
      <c r="AC546" s="320" t="s">
        <v>28</v>
      </c>
      <c r="AD546" s="320" t="s">
        <v>28</v>
      </c>
      <c r="AE546" s="320" t="s">
        <v>32</v>
      </c>
      <c r="AF546" s="320" t="s">
        <v>32</v>
      </c>
      <c r="AG546" s="320" t="s">
        <v>32</v>
      </c>
      <c r="AH546" s="320" t="s">
        <v>32</v>
      </c>
      <c r="AI546" s="325">
        <v>90.5</v>
      </c>
      <c r="AJ546" s="320" t="s">
        <v>28</v>
      </c>
    </row>
    <row r="547" spans="2:36" s="144" customFormat="1" ht="20.100000000000001" customHeight="1">
      <c r="B547" s="125">
        <v>542</v>
      </c>
      <c r="C547" s="162" t="s">
        <v>65</v>
      </c>
      <c r="D547" s="145" t="s">
        <v>979</v>
      </c>
      <c r="E547" s="316" t="s">
        <v>980</v>
      </c>
      <c r="F547" s="193">
        <v>50066</v>
      </c>
      <c r="G547" s="550">
        <f t="shared" si="9"/>
        <v>1.9973634802061279E-5</v>
      </c>
      <c r="H547" s="65" t="s">
        <v>28</v>
      </c>
      <c r="I547" s="317">
        <v>1</v>
      </c>
      <c r="J547" s="317">
        <v>1</v>
      </c>
      <c r="K547" s="317">
        <v>1</v>
      </c>
      <c r="L547" s="317">
        <v>0</v>
      </c>
      <c r="M547" s="317">
        <v>1</v>
      </c>
      <c r="N547" s="317">
        <v>0</v>
      </c>
      <c r="O547" s="318">
        <v>0</v>
      </c>
      <c r="P547" s="318">
        <v>0</v>
      </c>
      <c r="Q547" s="319" t="s">
        <v>54</v>
      </c>
      <c r="R547" s="320" t="s">
        <v>28</v>
      </c>
      <c r="S547" s="321" t="s">
        <v>2875</v>
      </c>
      <c r="T547" s="322" t="s">
        <v>198</v>
      </c>
      <c r="U547" s="318">
        <v>36</v>
      </c>
      <c r="V547" s="323" t="s">
        <v>32</v>
      </c>
      <c r="W547" s="318">
        <v>1</v>
      </c>
      <c r="X547" s="318">
        <v>0</v>
      </c>
      <c r="Y547" s="318">
        <v>1</v>
      </c>
      <c r="Z547" s="318">
        <v>0</v>
      </c>
      <c r="AA547" s="318">
        <v>0</v>
      </c>
      <c r="AB547" s="318">
        <v>0</v>
      </c>
      <c r="AC547" s="320" t="s">
        <v>28</v>
      </c>
      <c r="AD547" s="320" t="s">
        <v>32</v>
      </c>
      <c r="AE547" s="320" t="s">
        <v>32</v>
      </c>
      <c r="AF547" s="320" t="s">
        <v>32</v>
      </c>
      <c r="AG547" s="320" t="s">
        <v>32</v>
      </c>
      <c r="AH547" s="320" t="s">
        <v>32</v>
      </c>
      <c r="AI547" s="325" t="s">
        <v>945</v>
      </c>
      <c r="AJ547" s="320" t="s">
        <v>32</v>
      </c>
    </row>
    <row r="548" spans="2:36" s="144" customFormat="1" ht="20.100000000000001" customHeight="1">
      <c r="B548" s="125">
        <v>543</v>
      </c>
      <c r="C548" s="162" t="s">
        <v>65</v>
      </c>
      <c r="D548" s="145" t="s">
        <v>981</v>
      </c>
      <c r="E548" s="261"/>
      <c r="F548" s="244"/>
      <c r="G548" s="551" t="str">
        <f t="shared" si="9"/>
        <v/>
      </c>
      <c r="H548" s="552"/>
      <c r="I548" s="262"/>
      <c r="J548" s="262"/>
      <c r="K548" s="262"/>
      <c r="L548" s="262"/>
      <c r="M548" s="262"/>
      <c r="N548" s="262"/>
      <c r="O548" s="263"/>
      <c r="P548" s="263"/>
      <c r="Q548" s="264"/>
      <c r="R548" s="265"/>
      <c r="S548" s="266"/>
      <c r="T548" s="267"/>
      <c r="U548" s="263"/>
      <c r="V548" s="268"/>
      <c r="W548" s="263"/>
      <c r="X548" s="263"/>
      <c r="Y548" s="263"/>
      <c r="Z548" s="263"/>
      <c r="AA548" s="263"/>
      <c r="AB548" s="263"/>
      <c r="AC548" s="265"/>
      <c r="AD548" s="265"/>
      <c r="AE548" s="265"/>
      <c r="AF548" s="265"/>
      <c r="AG548" s="265"/>
      <c r="AH548" s="265"/>
      <c r="AI548" s="269"/>
      <c r="AJ548" s="265"/>
    </row>
    <row r="549" spans="2:36" s="144" customFormat="1" ht="20.100000000000001" customHeight="1">
      <c r="B549" s="125">
        <v>544</v>
      </c>
      <c r="C549" s="162" t="s">
        <v>65</v>
      </c>
      <c r="D549" s="145" t="s">
        <v>982</v>
      </c>
      <c r="E549" s="261"/>
      <c r="F549" s="244"/>
      <c r="G549" s="551" t="str">
        <f t="shared" si="9"/>
        <v/>
      </c>
      <c r="H549" s="552"/>
      <c r="I549" s="262"/>
      <c r="J549" s="262"/>
      <c r="K549" s="262"/>
      <c r="L549" s="262"/>
      <c r="M549" s="262"/>
      <c r="N549" s="262"/>
      <c r="O549" s="263"/>
      <c r="P549" s="263"/>
      <c r="Q549" s="264"/>
      <c r="R549" s="265"/>
      <c r="S549" s="266"/>
      <c r="T549" s="267"/>
      <c r="U549" s="263"/>
      <c r="V549" s="268"/>
      <c r="W549" s="263"/>
      <c r="X549" s="263"/>
      <c r="Y549" s="263"/>
      <c r="Z549" s="263"/>
      <c r="AA549" s="263"/>
      <c r="AB549" s="263"/>
      <c r="AC549" s="265"/>
      <c r="AD549" s="265"/>
      <c r="AE549" s="265"/>
      <c r="AF549" s="265"/>
      <c r="AG549" s="265"/>
      <c r="AH549" s="265"/>
      <c r="AI549" s="269"/>
      <c r="AJ549" s="265"/>
    </row>
    <row r="550" spans="2:36" s="144" customFormat="1" ht="20.100000000000001" customHeight="1">
      <c r="B550" s="125">
        <v>545</v>
      </c>
      <c r="C550" s="162" t="s">
        <v>65</v>
      </c>
      <c r="D550" s="145" t="s">
        <v>983</v>
      </c>
      <c r="E550" s="261"/>
      <c r="F550" s="244"/>
      <c r="G550" s="551" t="str">
        <f t="shared" si="9"/>
        <v/>
      </c>
      <c r="H550" s="552"/>
      <c r="I550" s="262"/>
      <c r="J550" s="262"/>
      <c r="K550" s="262"/>
      <c r="L550" s="262"/>
      <c r="M550" s="262"/>
      <c r="N550" s="262"/>
      <c r="O550" s="263"/>
      <c r="P550" s="263"/>
      <c r="Q550" s="264"/>
      <c r="R550" s="265"/>
      <c r="S550" s="266"/>
      <c r="T550" s="267"/>
      <c r="U550" s="263"/>
      <c r="V550" s="268"/>
      <c r="W550" s="263"/>
      <c r="X550" s="263"/>
      <c r="Y550" s="263"/>
      <c r="Z550" s="263"/>
      <c r="AA550" s="263"/>
      <c r="AB550" s="263"/>
      <c r="AC550" s="265"/>
      <c r="AD550" s="265"/>
      <c r="AE550" s="265"/>
      <c r="AF550" s="265"/>
      <c r="AG550" s="265"/>
      <c r="AH550" s="265"/>
      <c r="AI550" s="269"/>
      <c r="AJ550" s="265"/>
    </row>
    <row r="551" spans="2:36" s="144" customFormat="1" ht="20.100000000000001" customHeight="1">
      <c r="B551" s="125">
        <v>546</v>
      </c>
      <c r="C551" s="162" t="s">
        <v>65</v>
      </c>
      <c r="D551" s="145" t="s">
        <v>984</v>
      </c>
      <c r="E551" s="316" t="s">
        <v>985</v>
      </c>
      <c r="F551" s="193">
        <v>113597</v>
      </c>
      <c r="G551" s="550">
        <f t="shared" si="9"/>
        <v>8.8030493763039525E-6</v>
      </c>
      <c r="H551" s="65" t="s">
        <v>28</v>
      </c>
      <c r="I551" s="317">
        <v>1</v>
      </c>
      <c r="J551" s="317">
        <v>1</v>
      </c>
      <c r="K551" s="317">
        <v>1</v>
      </c>
      <c r="L551" s="317">
        <v>0</v>
      </c>
      <c r="M551" s="317">
        <v>1</v>
      </c>
      <c r="N551" s="317">
        <v>0</v>
      </c>
      <c r="O551" s="318">
        <v>0</v>
      </c>
      <c r="P551" s="318">
        <v>0</v>
      </c>
      <c r="Q551" s="319" t="s">
        <v>198</v>
      </c>
      <c r="R551" s="320" t="s">
        <v>28</v>
      </c>
      <c r="S551" s="321" t="s">
        <v>2876</v>
      </c>
      <c r="T551" s="322" t="s">
        <v>198</v>
      </c>
      <c r="U551" s="318">
        <v>8</v>
      </c>
      <c r="V551" s="323" t="s">
        <v>270</v>
      </c>
      <c r="W551" s="318">
        <v>1</v>
      </c>
      <c r="X551" s="318">
        <v>0</v>
      </c>
      <c r="Y551" s="318">
        <v>0</v>
      </c>
      <c r="Z551" s="318">
        <v>2</v>
      </c>
      <c r="AA551" s="318">
        <v>0</v>
      </c>
      <c r="AB551" s="318">
        <v>0</v>
      </c>
      <c r="AC551" s="104" t="s">
        <v>32</v>
      </c>
      <c r="AD551" s="320" t="s">
        <v>28</v>
      </c>
      <c r="AE551" s="104" t="s">
        <v>32</v>
      </c>
      <c r="AF551" s="104" t="s">
        <v>32</v>
      </c>
      <c r="AG551" s="320" t="s">
        <v>32</v>
      </c>
      <c r="AH551" s="320" t="s">
        <v>32</v>
      </c>
      <c r="AI551" s="332" t="s">
        <v>986</v>
      </c>
      <c r="AJ551" s="320" t="s">
        <v>28</v>
      </c>
    </row>
    <row r="552" spans="2:36" s="144" customFormat="1" ht="20.100000000000001" customHeight="1">
      <c r="B552" s="125">
        <v>547</v>
      </c>
      <c r="C552" s="162" t="s">
        <v>65</v>
      </c>
      <c r="D552" s="145" t="s">
        <v>987</v>
      </c>
      <c r="E552" s="261"/>
      <c r="F552" s="244"/>
      <c r="G552" s="551" t="str">
        <f t="shared" si="9"/>
        <v/>
      </c>
      <c r="H552" s="552"/>
      <c r="I552" s="262"/>
      <c r="J552" s="262"/>
      <c r="K552" s="262"/>
      <c r="L552" s="262"/>
      <c r="M552" s="262"/>
      <c r="N552" s="262"/>
      <c r="O552" s="263"/>
      <c r="P552" s="263"/>
      <c r="Q552" s="264"/>
      <c r="R552" s="265"/>
      <c r="S552" s="266"/>
      <c r="T552" s="267"/>
      <c r="U552" s="263"/>
      <c r="V552" s="268"/>
      <c r="W552" s="263"/>
      <c r="X552" s="263"/>
      <c r="Y552" s="263"/>
      <c r="Z552" s="263"/>
      <c r="AA552" s="263"/>
      <c r="AB552" s="263"/>
      <c r="AC552" s="265"/>
      <c r="AD552" s="265"/>
      <c r="AE552" s="265"/>
      <c r="AF552" s="265"/>
      <c r="AG552" s="265"/>
      <c r="AH552" s="265"/>
      <c r="AI552" s="269"/>
      <c r="AJ552" s="265"/>
    </row>
    <row r="553" spans="2:36" s="144" customFormat="1" ht="20.100000000000001" customHeight="1">
      <c r="B553" s="125">
        <v>548</v>
      </c>
      <c r="C553" s="162" t="s">
        <v>65</v>
      </c>
      <c r="D553" s="145" t="s">
        <v>988</v>
      </c>
      <c r="E553" s="316" t="s">
        <v>989</v>
      </c>
      <c r="F553" s="193">
        <v>44841</v>
      </c>
      <c r="G553" s="550">
        <f t="shared" si="9"/>
        <v>2.2301019156575454E-5</v>
      </c>
      <c r="H553" s="65" t="s">
        <v>28</v>
      </c>
      <c r="I553" s="317">
        <v>1</v>
      </c>
      <c r="J553" s="317">
        <v>1</v>
      </c>
      <c r="K553" s="317">
        <v>1</v>
      </c>
      <c r="L553" s="317">
        <v>0</v>
      </c>
      <c r="M553" s="317">
        <v>1</v>
      </c>
      <c r="N553" s="317">
        <v>0</v>
      </c>
      <c r="O553" s="318">
        <v>0</v>
      </c>
      <c r="P553" s="318">
        <v>0</v>
      </c>
      <c r="Q553" s="319" t="s">
        <v>54</v>
      </c>
      <c r="R553" s="320" t="s">
        <v>28</v>
      </c>
      <c r="S553" s="321" t="s">
        <v>2877</v>
      </c>
      <c r="T553" s="322" t="s">
        <v>198</v>
      </c>
      <c r="U553" s="318">
        <v>34</v>
      </c>
      <c r="V553" s="323" t="s">
        <v>32</v>
      </c>
      <c r="W553" s="318">
        <v>1</v>
      </c>
      <c r="X553" s="318">
        <v>0</v>
      </c>
      <c r="Y553" s="318">
        <v>0</v>
      </c>
      <c r="Z553" s="318">
        <v>1</v>
      </c>
      <c r="AA553" s="318">
        <v>0</v>
      </c>
      <c r="AB553" s="318">
        <v>0</v>
      </c>
      <c r="AC553" s="320" t="s">
        <v>32</v>
      </c>
      <c r="AD553" s="320" t="s">
        <v>32</v>
      </c>
      <c r="AE553" s="320" t="s">
        <v>28</v>
      </c>
      <c r="AF553" s="320" t="s">
        <v>32</v>
      </c>
      <c r="AG553" s="320" t="s">
        <v>32</v>
      </c>
      <c r="AH553" s="320" t="s">
        <v>32</v>
      </c>
      <c r="AI553" s="325">
        <v>22.2</v>
      </c>
      <c r="AJ553" s="320" t="s">
        <v>32</v>
      </c>
    </row>
    <row r="554" spans="2:36" s="144" customFormat="1" ht="20.100000000000001" customHeight="1">
      <c r="B554" s="125">
        <v>549</v>
      </c>
      <c r="C554" s="162" t="s">
        <v>65</v>
      </c>
      <c r="D554" s="145" t="s">
        <v>990</v>
      </c>
      <c r="E554" s="316" t="s">
        <v>991</v>
      </c>
      <c r="F554" s="193">
        <v>38434</v>
      </c>
      <c r="G554" s="550">
        <f t="shared" si="9"/>
        <v>2.6018629338606443E-5</v>
      </c>
      <c r="H554" s="65" t="s">
        <v>28</v>
      </c>
      <c r="I554" s="317">
        <v>1</v>
      </c>
      <c r="J554" s="317">
        <v>1</v>
      </c>
      <c r="K554" s="317">
        <v>1</v>
      </c>
      <c r="L554" s="317">
        <v>0</v>
      </c>
      <c r="M554" s="317">
        <v>1</v>
      </c>
      <c r="N554" s="317">
        <v>0</v>
      </c>
      <c r="O554" s="318">
        <v>0</v>
      </c>
      <c r="P554" s="318">
        <v>0</v>
      </c>
      <c r="Q554" s="319" t="s">
        <v>54</v>
      </c>
      <c r="R554" s="320" t="s">
        <v>28</v>
      </c>
      <c r="S554" s="321" t="s">
        <v>2878</v>
      </c>
      <c r="T554" s="322" t="s">
        <v>198</v>
      </c>
      <c r="U554" s="318">
        <v>40</v>
      </c>
      <c r="V554" s="323" t="s">
        <v>32</v>
      </c>
      <c r="W554" s="318">
        <v>1</v>
      </c>
      <c r="X554" s="318">
        <v>0</v>
      </c>
      <c r="Y554" s="318">
        <v>1</v>
      </c>
      <c r="Z554" s="318">
        <v>0</v>
      </c>
      <c r="AA554" s="318">
        <v>0</v>
      </c>
      <c r="AB554" s="318">
        <v>0</v>
      </c>
      <c r="AC554" s="320" t="s">
        <v>28</v>
      </c>
      <c r="AD554" s="320" t="s">
        <v>32</v>
      </c>
      <c r="AE554" s="320" t="s">
        <v>32</v>
      </c>
      <c r="AF554" s="320" t="s">
        <v>32</v>
      </c>
      <c r="AG554" s="320" t="s">
        <v>28</v>
      </c>
      <c r="AH554" s="320" t="s">
        <v>28</v>
      </c>
      <c r="AI554" s="325" t="s">
        <v>945</v>
      </c>
      <c r="AJ554" s="320" t="s">
        <v>28</v>
      </c>
    </row>
    <row r="555" spans="2:36" s="144" customFormat="1" ht="20.100000000000001" customHeight="1">
      <c r="B555" s="125">
        <v>550</v>
      </c>
      <c r="C555" s="162" t="s">
        <v>65</v>
      </c>
      <c r="D555" s="145" t="s">
        <v>992</v>
      </c>
      <c r="E555" s="316" t="s">
        <v>993</v>
      </c>
      <c r="F555" s="193">
        <v>35366</v>
      </c>
      <c r="G555" s="550">
        <f t="shared" si="9"/>
        <v>2.8275745065882488E-5</v>
      </c>
      <c r="H555" s="65" t="s">
        <v>28</v>
      </c>
      <c r="I555" s="317">
        <v>1</v>
      </c>
      <c r="J555" s="317">
        <v>1</v>
      </c>
      <c r="K555" s="317">
        <v>1</v>
      </c>
      <c r="L555" s="317">
        <v>0</v>
      </c>
      <c r="M555" s="317">
        <v>1</v>
      </c>
      <c r="N555" s="317">
        <v>0</v>
      </c>
      <c r="O555" s="318">
        <v>0</v>
      </c>
      <c r="P555" s="318">
        <v>0</v>
      </c>
      <c r="Q555" s="319" t="s">
        <v>3359</v>
      </c>
      <c r="R555" s="320" t="s">
        <v>28</v>
      </c>
      <c r="S555" s="321" t="s">
        <v>2879</v>
      </c>
      <c r="T555" s="322" t="s">
        <v>54</v>
      </c>
      <c r="U555" s="318">
        <v>10</v>
      </c>
      <c r="V555" s="323" t="s">
        <v>32</v>
      </c>
      <c r="W555" s="318">
        <v>1</v>
      </c>
      <c r="X555" s="318">
        <v>0</v>
      </c>
      <c r="Y555" s="318">
        <v>0</v>
      </c>
      <c r="Z555" s="318">
        <v>1</v>
      </c>
      <c r="AA555" s="318">
        <v>0</v>
      </c>
      <c r="AB555" s="318">
        <v>0</v>
      </c>
      <c r="AC555" s="320" t="s">
        <v>28</v>
      </c>
      <c r="AD555" s="320" t="s">
        <v>32</v>
      </c>
      <c r="AE555" s="320" t="s">
        <v>32</v>
      </c>
      <c r="AF555" s="320" t="s">
        <v>32</v>
      </c>
      <c r="AG555" s="320" t="s">
        <v>28</v>
      </c>
      <c r="AH555" s="320" t="s">
        <v>32</v>
      </c>
      <c r="AI555" s="325">
        <v>0.9</v>
      </c>
      <c r="AJ555" s="320" t="s">
        <v>28</v>
      </c>
    </row>
    <row r="556" spans="2:36" s="144" customFormat="1" ht="20.100000000000001" customHeight="1">
      <c r="B556" s="125">
        <v>551</v>
      </c>
      <c r="C556" s="162" t="s">
        <v>65</v>
      </c>
      <c r="D556" s="145" t="s">
        <v>994</v>
      </c>
      <c r="E556" s="261"/>
      <c r="F556" s="244"/>
      <c r="G556" s="551" t="str">
        <f t="shared" si="9"/>
        <v/>
      </c>
      <c r="H556" s="552"/>
      <c r="I556" s="262"/>
      <c r="J556" s="262"/>
      <c r="K556" s="262"/>
      <c r="L556" s="262"/>
      <c r="M556" s="262"/>
      <c r="N556" s="262"/>
      <c r="O556" s="263"/>
      <c r="P556" s="263"/>
      <c r="Q556" s="264"/>
      <c r="R556" s="265"/>
      <c r="S556" s="266"/>
      <c r="T556" s="267"/>
      <c r="U556" s="263"/>
      <c r="V556" s="268"/>
      <c r="W556" s="263"/>
      <c r="X556" s="263"/>
      <c r="Y556" s="263"/>
      <c r="Z556" s="263"/>
      <c r="AA556" s="263"/>
      <c r="AB556" s="263"/>
      <c r="AC556" s="265"/>
      <c r="AD556" s="265"/>
      <c r="AE556" s="265"/>
      <c r="AF556" s="265"/>
      <c r="AG556" s="265"/>
      <c r="AH556" s="265"/>
      <c r="AI556" s="269"/>
      <c r="AJ556" s="265"/>
    </row>
    <row r="557" spans="2:36" s="144" customFormat="1" ht="20.100000000000001" customHeight="1">
      <c r="B557" s="125">
        <v>552</v>
      </c>
      <c r="C557" s="162" t="s">
        <v>65</v>
      </c>
      <c r="D557" s="145" t="s">
        <v>995</v>
      </c>
      <c r="E557" s="316" t="s">
        <v>996</v>
      </c>
      <c r="F557" s="193">
        <v>19732</v>
      </c>
      <c r="G557" s="550">
        <f t="shared" si="9"/>
        <v>2.0271639975674033E-4</v>
      </c>
      <c r="H557" s="65" t="s">
        <v>28</v>
      </c>
      <c r="I557" s="317">
        <v>1</v>
      </c>
      <c r="J557" s="317">
        <v>1</v>
      </c>
      <c r="K557" s="317">
        <v>1</v>
      </c>
      <c r="L557" s="317">
        <v>0</v>
      </c>
      <c r="M557" s="317">
        <v>1</v>
      </c>
      <c r="N557" s="317">
        <v>0</v>
      </c>
      <c r="O557" s="318">
        <v>0</v>
      </c>
      <c r="P557" s="318">
        <v>0</v>
      </c>
      <c r="Q557" s="319" t="s">
        <v>54</v>
      </c>
      <c r="R557" s="320" t="s">
        <v>28</v>
      </c>
      <c r="S557" s="321" t="s">
        <v>2880</v>
      </c>
      <c r="T557" s="322" t="s">
        <v>198</v>
      </c>
      <c r="U557" s="318">
        <v>40</v>
      </c>
      <c r="V557" s="323" t="s">
        <v>32</v>
      </c>
      <c r="W557" s="318">
        <v>4</v>
      </c>
      <c r="X557" s="318">
        <v>0</v>
      </c>
      <c r="Y557" s="318">
        <v>0</v>
      </c>
      <c r="Z557" s="318">
        <v>4</v>
      </c>
      <c r="AA557" s="318">
        <v>0</v>
      </c>
      <c r="AB557" s="318">
        <v>0</v>
      </c>
      <c r="AC557" s="320" t="s">
        <v>28</v>
      </c>
      <c r="AD557" s="320" t="s">
        <v>28</v>
      </c>
      <c r="AE557" s="320" t="s">
        <v>32</v>
      </c>
      <c r="AF557" s="320" t="s">
        <v>32</v>
      </c>
      <c r="AG557" s="320" t="s">
        <v>32</v>
      </c>
      <c r="AH557" s="320" t="s">
        <v>32</v>
      </c>
      <c r="AI557" s="325">
        <v>11.8</v>
      </c>
      <c r="AJ557" s="320" t="s">
        <v>28</v>
      </c>
    </row>
    <row r="558" spans="2:36" s="144" customFormat="1" ht="20.100000000000001" customHeight="1">
      <c r="B558" s="125">
        <v>553</v>
      </c>
      <c r="C558" s="162" t="s">
        <v>65</v>
      </c>
      <c r="D558" s="145" t="s">
        <v>997</v>
      </c>
      <c r="E558" s="261"/>
      <c r="F558" s="244"/>
      <c r="G558" s="551" t="str">
        <f t="shared" si="9"/>
        <v/>
      </c>
      <c r="H558" s="552"/>
      <c r="I558" s="262"/>
      <c r="J558" s="262"/>
      <c r="K558" s="262"/>
      <c r="L558" s="262"/>
      <c r="M558" s="262"/>
      <c r="N558" s="262"/>
      <c r="O558" s="263"/>
      <c r="P558" s="263"/>
      <c r="Q558" s="264"/>
      <c r="R558" s="265"/>
      <c r="S558" s="266"/>
      <c r="T558" s="267"/>
      <c r="U558" s="263"/>
      <c r="V558" s="268"/>
      <c r="W558" s="263"/>
      <c r="X558" s="263"/>
      <c r="Y558" s="263"/>
      <c r="Z558" s="263"/>
      <c r="AA558" s="263"/>
      <c r="AB558" s="263"/>
      <c r="AC558" s="265"/>
      <c r="AD558" s="265"/>
      <c r="AE558" s="265"/>
      <c r="AF558" s="265"/>
      <c r="AG558" s="265"/>
      <c r="AH558" s="265"/>
      <c r="AI558" s="269"/>
      <c r="AJ558" s="265"/>
    </row>
    <row r="559" spans="2:36" s="144" customFormat="1" ht="20.100000000000001" customHeight="1">
      <c r="B559" s="125">
        <v>554</v>
      </c>
      <c r="C559" s="162" t="s">
        <v>65</v>
      </c>
      <c r="D559" s="145" t="s">
        <v>998</v>
      </c>
      <c r="E559" s="488"/>
      <c r="F559" s="193">
        <v>28524</v>
      </c>
      <c r="G559" s="424" t="s">
        <v>3270</v>
      </c>
      <c r="H559" s="65" t="s">
        <v>3271</v>
      </c>
      <c r="I559" s="528">
        <v>1</v>
      </c>
      <c r="J559" s="528">
        <v>1</v>
      </c>
      <c r="K559" s="528">
        <v>0</v>
      </c>
      <c r="L559" s="489"/>
      <c r="M559" s="489"/>
      <c r="N559" s="489"/>
      <c r="O559" s="326"/>
      <c r="P559" s="326"/>
      <c r="Q559" s="490" t="s">
        <v>151</v>
      </c>
      <c r="R559" s="327"/>
      <c r="S559" s="328"/>
      <c r="T559" s="329"/>
      <c r="U559" s="326"/>
      <c r="V559" s="330"/>
      <c r="W559" s="326"/>
      <c r="X559" s="326"/>
      <c r="Y559" s="326"/>
      <c r="Z559" s="326"/>
      <c r="AA559" s="326"/>
      <c r="AB559" s="326"/>
      <c r="AC559" s="327"/>
      <c r="AD559" s="327"/>
      <c r="AE559" s="327"/>
      <c r="AF559" s="327"/>
      <c r="AG559" s="327"/>
      <c r="AH559" s="327"/>
      <c r="AI559" s="331"/>
      <c r="AJ559" s="327"/>
    </row>
    <row r="560" spans="2:36" s="144" customFormat="1" ht="20.100000000000001" customHeight="1">
      <c r="B560" s="125">
        <v>555</v>
      </c>
      <c r="C560" s="162" t="s">
        <v>65</v>
      </c>
      <c r="D560" s="145" t="s">
        <v>999</v>
      </c>
      <c r="E560" s="316" t="s">
        <v>2718</v>
      </c>
      <c r="F560" s="193">
        <v>19378</v>
      </c>
      <c r="G560" s="550">
        <f t="shared" si="9"/>
        <v>5.1604912787697392E-5</v>
      </c>
      <c r="H560" s="65" t="s">
        <v>28</v>
      </c>
      <c r="I560" s="317">
        <v>1</v>
      </c>
      <c r="J560" s="317">
        <v>1</v>
      </c>
      <c r="K560" s="317">
        <v>1</v>
      </c>
      <c r="L560" s="317">
        <v>0</v>
      </c>
      <c r="M560" s="317">
        <v>1</v>
      </c>
      <c r="N560" s="317">
        <v>0</v>
      </c>
      <c r="O560" s="318">
        <v>0</v>
      </c>
      <c r="P560" s="318">
        <v>0</v>
      </c>
      <c r="Q560" s="319" t="s">
        <v>54</v>
      </c>
      <c r="R560" s="320" t="s">
        <v>28</v>
      </c>
      <c r="S560" s="321" t="s">
        <v>2881</v>
      </c>
      <c r="T560" s="322" t="s">
        <v>198</v>
      </c>
      <c r="U560" s="318">
        <v>35</v>
      </c>
      <c r="V560" s="323" t="s">
        <v>270</v>
      </c>
      <c r="W560" s="318">
        <v>1</v>
      </c>
      <c r="X560" s="318">
        <v>0</v>
      </c>
      <c r="Y560" s="318">
        <v>1</v>
      </c>
      <c r="Z560" s="318">
        <v>0</v>
      </c>
      <c r="AA560" s="318">
        <v>0</v>
      </c>
      <c r="AB560" s="318">
        <v>0</v>
      </c>
      <c r="AC560" s="320" t="s">
        <v>28</v>
      </c>
      <c r="AD560" s="104" t="s">
        <v>32</v>
      </c>
      <c r="AE560" s="320" t="s">
        <v>28</v>
      </c>
      <c r="AF560" s="320" t="s">
        <v>28</v>
      </c>
      <c r="AG560" s="320" t="s">
        <v>28</v>
      </c>
      <c r="AH560" s="320" t="s">
        <v>28</v>
      </c>
      <c r="AI560" s="325" t="s">
        <v>811</v>
      </c>
      <c r="AJ560" s="320" t="s">
        <v>28</v>
      </c>
    </row>
    <row r="561" spans="2:36" s="144" customFormat="1" ht="20.100000000000001" customHeight="1">
      <c r="B561" s="125">
        <v>556</v>
      </c>
      <c r="C561" s="162" t="s">
        <v>65</v>
      </c>
      <c r="D561" s="145" t="s">
        <v>1000</v>
      </c>
      <c r="E561" s="316" t="s">
        <v>909</v>
      </c>
      <c r="F561" s="193">
        <v>18192</v>
      </c>
      <c r="G561" s="550">
        <f t="shared" si="9"/>
        <v>5.4969217238346529E-5</v>
      </c>
      <c r="H561" s="65" t="s">
        <v>28</v>
      </c>
      <c r="I561" s="317">
        <v>1</v>
      </c>
      <c r="J561" s="317">
        <v>1</v>
      </c>
      <c r="K561" s="317">
        <v>1</v>
      </c>
      <c r="L561" s="317">
        <v>0</v>
      </c>
      <c r="M561" s="317">
        <v>1</v>
      </c>
      <c r="N561" s="317">
        <v>0</v>
      </c>
      <c r="O561" s="318">
        <v>0</v>
      </c>
      <c r="P561" s="318">
        <v>0</v>
      </c>
      <c r="Q561" s="319" t="s">
        <v>127</v>
      </c>
      <c r="R561" s="320" t="s">
        <v>32</v>
      </c>
      <c r="S561" s="321" t="s">
        <v>32</v>
      </c>
      <c r="T561" s="322" t="s">
        <v>3359</v>
      </c>
      <c r="U561" s="318">
        <v>10</v>
      </c>
      <c r="V561" s="323" t="s">
        <v>270</v>
      </c>
      <c r="W561" s="318">
        <v>1</v>
      </c>
      <c r="X561" s="318">
        <v>1</v>
      </c>
      <c r="Y561" s="318">
        <v>0</v>
      </c>
      <c r="Z561" s="318">
        <v>0</v>
      </c>
      <c r="AA561" s="318">
        <v>0</v>
      </c>
      <c r="AB561" s="318">
        <v>0</v>
      </c>
      <c r="AC561" s="320" t="s">
        <v>28</v>
      </c>
      <c r="AD561" s="320" t="s">
        <v>32</v>
      </c>
      <c r="AE561" s="320" t="s">
        <v>32</v>
      </c>
      <c r="AF561" s="320" t="s">
        <v>32</v>
      </c>
      <c r="AG561" s="320" t="s">
        <v>32</v>
      </c>
      <c r="AH561" s="320" t="s">
        <v>32</v>
      </c>
      <c r="AI561" s="325">
        <v>30</v>
      </c>
      <c r="AJ561" s="320" t="s">
        <v>32</v>
      </c>
    </row>
    <row r="562" spans="2:36" s="144" customFormat="1" ht="20.100000000000001" customHeight="1">
      <c r="B562" s="125">
        <v>557</v>
      </c>
      <c r="C562" s="162" t="s">
        <v>65</v>
      </c>
      <c r="D562" s="145" t="s">
        <v>1001</v>
      </c>
      <c r="E562" s="399"/>
      <c r="F562" s="193">
        <v>13560</v>
      </c>
      <c r="G562" s="424" t="str">
        <f t="shared" si="9"/>
        <v/>
      </c>
      <c r="H562" s="65" t="s">
        <v>2676</v>
      </c>
      <c r="I562" s="317">
        <v>1</v>
      </c>
      <c r="J562" s="317">
        <v>1</v>
      </c>
      <c r="K562" s="317">
        <v>0</v>
      </c>
      <c r="L562" s="450"/>
      <c r="M562" s="450"/>
      <c r="N562" s="450"/>
      <c r="O562" s="326"/>
      <c r="P562" s="326"/>
      <c r="Q562" s="319" t="s">
        <v>151</v>
      </c>
      <c r="R562" s="327"/>
      <c r="S562" s="328"/>
      <c r="T562" s="329"/>
      <c r="U562" s="326"/>
      <c r="V562" s="330"/>
      <c r="W562" s="326"/>
      <c r="X562" s="326"/>
      <c r="Y562" s="326"/>
      <c r="Z562" s="326"/>
      <c r="AA562" s="326"/>
      <c r="AB562" s="326"/>
      <c r="AC562" s="327"/>
      <c r="AD562" s="327"/>
      <c r="AE562" s="327"/>
      <c r="AF562" s="327"/>
      <c r="AG562" s="327"/>
      <c r="AH562" s="327"/>
      <c r="AI562" s="331"/>
      <c r="AJ562" s="327"/>
    </row>
    <row r="563" spans="2:36" s="144" customFormat="1" ht="20.100000000000001" customHeight="1">
      <c r="B563" s="125">
        <v>558</v>
      </c>
      <c r="C563" s="162" t="s">
        <v>65</v>
      </c>
      <c r="D563" s="145" t="s">
        <v>1002</v>
      </c>
      <c r="E563" s="316" t="s">
        <v>403</v>
      </c>
      <c r="F563" s="193">
        <v>10540</v>
      </c>
      <c r="G563" s="550">
        <f t="shared" si="9"/>
        <v>9.4876660341555976E-5</v>
      </c>
      <c r="H563" s="65" t="s">
        <v>28</v>
      </c>
      <c r="I563" s="317">
        <v>1</v>
      </c>
      <c r="J563" s="317">
        <v>1</v>
      </c>
      <c r="K563" s="317">
        <v>1</v>
      </c>
      <c r="L563" s="317">
        <v>0</v>
      </c>
      <c r="M563" s="317">
        <v>1</v>
      </c>
      <c r="N563" s="317">
        <v>0</v>
      </c>
      <c r="O563" s="318">
        <v>0</v>
      </c>
      <c r="P563" s="318">
        <v>0</v>
      </c>
      <c r="Q563" s="319" t="s">
        <v>54</v>
      </c>
      <c r="R563" s="320" t="s">
        <v>28</v>
      </c>
      <c r="S563" s="321" t="s">
        <v>2882</v>
      </c>
      <c r="T563" s="322" t="s">
        <v>198</v>
      </c>
      <c r="U563" s="318">
        <v>35</v>
      </c>
      <c r="V563" s="323" t="s">
        <v>270</v>
      </c>
      <c r="W563" s="318">
        <v>1</v>
      </c>
      <c r="X563" s="318">
        <v>0</v>
      </c>
      <c r="Y563" s="318">
        <v>1</v>
      </c>
      <c r="Z563" s="318">
        <v>0</v>
      </c>
      <c r="AA563" s="318">
        <v>0</v>
      </c>
      <c r="AB563" s="318">
        <v>0</v>
      </c>
      <c r="AC563" s="320" t="s">
        <v>28</v>
      </c>
      <c r="AD563" s="320" t="s">
        <v>32</v>
      </c>
      <c r="AE563" s="320" t="s">
        <v>32</v>
      </c>
      <c r="AF563" s="320" t="s">
        <v>32</v>
      </c>
      <c r="AG563" s="320" t="s">
        <v>32</v>
      </c>
      <c r="AH563" s="320" t="s">
        <v>32</v>
      </c>
      <c r="AI563" s="325">
        <v>2.1</v>
      </c>
      <c r="AJ563" s="320" t="s">
        <v>32</v>
      </c>
    </row>
    <row r="564" spans="2:36" s="144" customFormat="1" ht="20.100000000000001" customHeight="1">
      <c r="B564" s="125">
        <v>559</v>
      </c>
      <c r="C564" s="162" t="s">
        <v>65</v>
      </c>
      <c r="D564" s="145" t="s">
        <v>1003</v>
      </c>
      <c r="E564" s="316" t="s">
        <v>1004</v>
      </c>
      <c r="F564" s="193">
        <v>7979</v>
      </c>
      <c r="G564" s="550">
        <f t="shared" si="9"/>
        <v>3.7598696578518612E-4</v>
      </c>
      <c r="H564" s="65" t="s">
        <v>28</v>
      </c>
      <c r="I564" s="317">
        <v>1</v>
      </c>
      <c r="J564" s="317">
        <v>1</v>
      </c>
      <c r="K564" s="317">
        <v>1</v>
      </c>
      <c r="L564" s="317">
        <v>1</v>
      </c>
      <c r="M564" s="317">
        <v>0</v>
      </c>
      <c r="N564" s="317">
        <v>0</v>
      </c>
      <c r="O564" s="318">
        <v>0</v>
      </c>
      <c r="P564" s="318">
        <v>0</v>
      </c>
      <c r="Q564" s="319" t="s">
        <v>54</v>
      </c>
      <c r="R564" s="320" t="s">
        <v>32</v>
      </c>
      <c r="S564" s="321" t="s">
        <v>32</v>
      </c>
      <c r="T564" s="322" t="s">
        <v>198</v>
      </c>
      <c r="U564" s="318">
        <v>36</v>
      </c>
      <c r="V564" s="323" t="s">
        <v>112</v>
      </c>
      <c r="W564" s="318">
        <v>3</v>
      </c>
      <c r="X564" s="318">
        <v>0</v>
      </c>
      <c r="Y564" s="318">
        <v>2</v>
      </c>
      <c r="Z564" s="318">
        <v>0</v>
      </c>
      <c r="AA564" s="318">
        <v>0</v>
      </c>
      <c r="AB564" s="318">
        <v>0</v>
      </c>
      <c r="AC564" s="320" t="s">
        <v>28</v>
      </c>
      <c r="AD564" s="104" t="s">
        <v>32</v>
      </c>
      <c r="AE564" s="104" t="s">
        <v>32</v>
      </c>
      <c r="AF564" s="104" t="s">
        <v>32</v>
      </c>
      <c r="AG564" s="104" t="s">
        <v>32</v>
      </c>
      <c r="AH564" s="104" t="s">
        <v>32</v>
      </c>
      <c r="AI564" s="325">
        <v>0.3</v>
      </c>
      <c r="AJ564" s="320" t="s">
        <v>28</v>
      </c>
    </row>
    <row r="565" spans="2:36" s="144" customFormat="1" ht="20.100000000000001" customHeight="1">
      <c r="B565" s="125">
        <v>560</v>
      </c>
      <c r="C565" s="162" t="s">
        <v>65</v>
      </c>
      <c r="D565" s="145" t="s">
        <v>1005</v>
      </c>
      <c r="E565" s="316" t="s">
        <v>1006</v>
      </c>
      <c r="F565" s="193">
        <v>9302</v>
      </c>
      <c r="G565" s="550">
        <f t="shared" si="9"/>
        <v>1.0750376263169211E-4</v>
      </c>
      <c r="H565" s="65" t="s">
        <v>28</v>
      </c>
      <c r="I565" s="317">
        <v>1</v>
      </c>
      <c r="J565" s="317">
        <v>1</v>
      </c>
      <c r="K565" s="317">
        <v>1</v>
      </c>
      <c r="L565" s="317">
        <v>0</v>
      </c>
      <c r="M565" s="317">
        <v>1</v>
      </c>
      <c r="N565" s="317">
        <v>0</v>
      </c>
      <c r="O565" s="318">
        <v>0</v>
      </c>
      <c r="P565" s="318">
        <v>0</v>
      </c>
      <c r="Q565" s="319" t="s">
        <v>54</v>
      </c>
      <c r="R565" s="320" t="s">
        <v>32</v>
      </c>
      <c r="S565" s="321" t="s">
        <v>32</v>
      </c>
      <c r="T565" s="322" t="s">
        <v>54</v>
      </c>
      <c r="U565" s="318">
        <v>10</v>
      </c>
      <c r="V565" s="323" t="s">
        <v>32</v>
      </c>
      <c r="W565" s="318">
        <v>1</v>
      </c>
      <c r="X565" s="318">
        <v>0</v>
      </c>
      <c r="Y565" s="318">
        <v>1</v>
      </c>
      <c r="Z565" s="318">
        <v>0</v>
      </c>
      <c r="AA565" s="318">
        <v>0</v>
      </c>
      <c r="AB565" s="318">
        <v>0</v>
      </c>
      <c r="AC565" s="320" t="s">
        <v>28</v>
      </c>
      <c r="AD565" s="320" t="s">
        <v>32</v>
      </c>
      <c r="AE565" s="320" t="s">
        <v>32</v>
      </c>
      <c r="AF565" s="320" t="s">
        <v>32</v>
      </c>
      <c r="AG565" s="320" t="s">
        <v>28</v>
      </c>
      <c r="AH565" s="320" t="s">
        <v>28</v>
      </c>
      <c r="AI565" s="325">
        <v>4.5999999999999996</v>
      </c>
      <c r="AJ565" s="320" t="s">
        <v>28</v>
      </c>
    </row>
    <row r="566" spans="2:36" s="144" customFormat="1" ht="20.100000000000001" customHeight="1">
      <c r="B566" s="125">
        <v>561</v>
      </c>
      <c r="C566" s="162" t="s">
        <v>65</v>
      </c>
      <c r="D566" s="145" t="s">
        <v>1007</v>
      </c>
      <c r="E566" s="261"/>
      <c r="F566" s="244"/>
      <c r="G566" s="551" t="str">
        <f t="shared" si="9"/>
        <v/>
      </c>
      <c r="H566" s="552"/>
      <c r="I566" s="262"/>
      <c r="J566" s="262"/>
      <c r="K566" s="262"/>
      <c r="L566" s="262"/>
      <c r="M566" s="262"/>
      <c r="N566" s="262"/>
      <c r="O566" s="263"/>
      <c r="P566" s="263"/>
      <c r="Q566" s="264"/>
      <c r="R566" s="265"/>
      <c r="S566" s="266"/>
      <c r="T566" s="267"/>
      <c r="U566" s="263"/>
      <c r="V566" s="268"/>
      <c r="W566" s="263"/>
      <c r="X566" s="263"/>
      <c r="Y566" s="263"/>
      <c r="Z566" s="263"/>
      <c r="AA566" s="263"/>
      <c r="AB566" s="263"/>
      <c r="AC566" s="265"/>
      <c r="AD566" s="265"/>
      <c r="AE566" s="265"/>
      <c r="AF566" s="265"/>
      <c r="AG566" s="265"/>
      <c r="AH566" s="265"/>
      <c r="AI566" s="269"/>
      <c r="AJ566" s="265"/>
    </row>
    <row r="567" spans="2:36" s="144" customFormat="1" ht="20.100000000000001" customHeight="1">
      <c r="B567" s="125">
        <v>562</v>
      </c>
      <c r="C567" s="162" t="s">
        <v>65</v>
      </c>
      <c r="D567" s="145" t="s">
        <v>1008</v>
      </c>
      <c r="E567" s="316" t="s">
        <v>1009</v>
      </c>
      <c r="F567" s="193">
        <v>10928</v>
      </c>
      <c r="G567" s="550">
        <f t="shared" si="9"/>
        <v>1.8301610541727673E-4</v>
      </c>
      <c r="H567" s="65" t="s">
        <v>28</v>
      </c>
      <c r="I567" s="317">
        <v>1</v>
      </c>
      <c r="J567" s="317">
        <v>1</v>
      </c>
      <c r="K567" s="317">
        <v>1</v>
      </c>
      <c r="L567" s="317">
        <v>1</v>
      </c>
      <c r="M567" s="317">
        <v>0</v>
      </c>
      <c r="N567" s="317">
        <v>0</v>
      </c>
      <c r="O567" s="318">
        <v>0</v>
      </c>
      <c r="P567" s="318">
        <v>0</v>
      </c>
      <c r="Q567" s="319" t="s">
        <v>204</v>
      </c>
      <c r="R567" s="320" t="s">
        <v>32</v>
      </c>
      <c r="S567" s="321" t="s">
        <v>32</v>
      </c>
      <c r="T567" s="322" t="s">
        <v>204</v>
      </c>
      <c r="U567" s="318">
        <v>5</v>
      </c>
      <c r="V567" s="323" t="s">
        <v>198</v>
      </c>
      <c r="W567" s="318">
        <v>2</v>
      </c>
      <c r="X567" s="318">
        <v>0</v>
      </c>
      <c r="Y567" s="318">
        <v>2</v>
      </c>
      <c r="Z567" s="318">
        <v>0</v>
      </c>
      <c r="AA567" s="318">
        <v>0</v>
      </c>
      <c r="AB567" s="318">
        <v>0</v>
      </c>
      <c r="AC567" s="320" t="s">
        <v>28</v>
      </c>
      <c r="AD567" s="320" t="s">
        <v>32</v>
      </c>
      <c r="AE567" s="320" t="s">
        <v>32</v>
      </c>
      <c r="AF567" s="320" t="s">
        <v>32</v>
      </c>
      <c r="AG567" s="320" t="s">
        <v>32</v>
      </c>
      <c r="AH567" s="320" t="s">
        <v>32</v>
      </c>
      <c r="AI567" s="325">
        <v>3.3</v>
      </c>
      <c r="AJ567" s="320" t="s">
        <v>32</v>
      </c>
    </row>
    <row r="568" spans="2:36" s="144" customFormat="1" ht="20.100000000000001" customHeight="1">
      <c r="B568" s="125">
        <v>563</v>
      </c>
      <c r="C568" s="162" t="s">
        <v>65</v>
      </c>
      <c r="D568" s="145" t="s">
        <v>1010</v>
      </c>
      <c r="E568" s="261"/>
      <c r="F568" s="244"/>
      <c r="G568" s="551" t="str">
        <f t="shared" si="9"/>
        <v/>
      </c>
      <c r="H568" s="552"/>
      <c r="I568" s="262"/>
      <c r="J568" s="262"/>
      <c r="K568" s="262"/>
      <c r="L568" s="262"/>
      <c r="M568" s="262"/>
      <c r="N568" s="262"/>
      <c r="O568" s="263"/>
      <c r="P568" s="263"/>
      <c r="Q568" s="264"/>
      <c r="R568" s="265"/>
      <c r="S568" s="266"/>
      <c r="T568" s="267"/>
      <c r="U568" s="263"/>
      <c r="V568" s="268"/>
      <c r="W568" s="263"/>
      <c r="X568" s="263"/>
      <c r="Y568" s="263"/>
      <c r="Z568" s="263"/>
      <c r="AA568" s="263"/>
      <c r="AB568" s="263"/>
      <c r="AC568" s="265"/>
      <c r="AD568" s="265"/>
      <c r="AE568" s="265"/>
      <c r="AF568" s="265"/>
      <c r="AG568" s="265"/>
      <c r="AH568" s="265"/>
      <c r="AI568" s="269"/>
      <c r="AJ568" s="265"/>
    </row>
    <row r="569" spans="2:36" s="144" customFormat="1" ht="20.100000000000001" customHeight="1">
      <c r="B569" s="125">
        <v>564</v>
      </c>
      <c r="C569" s="162" t="s">
        <v>65</v>
      </c>
      <c r="D569" s="145" t="s">
        <v>604</v>
      </c>
      <c r="E569" s="316" t="s">
        <v>1011</v>
      </c>
      <c r="F569" s="193">
        <v>11039</v>
      </c>
      <c r="G569" s="550">
        <f t="shared" si="9"/>
        <v>9.0587915572062683E-5</v>
      </c>
      <c r="H569" s="65" t="s">
        <v>28</v>
      </c>
      <c r="I569" s="317">
        <v>1</v>
      </c>
      <c r="J569" s="317">
        <v>1</v>
      </c>
      <c r="K569" s="317">
        <v>1</v>
      </c>
      <c r="L569" s="317">
        <v>0</v>
      </c>
      <c r="M569" s="317">
        <v>1</v>
      </c>
      <c r="N569" s="317">
        <v>0</v>
      </c>
      <c r="O569" s="318">
        <v>0</v>
      </c>
      <c r="P569" s="318">
        <v>0</v>
      </c>
      <c r="Q569" s="319" t="s">
        <v>3360</v>
      </c>
      <c r="R569" s="320" t="s">
        <v>28</v>
      </c>
      <c r="S569" s="321" t="s">
        <v>2883</v>
      </c>
      <c r="T569" s="322" t="s">
        <v>3359</v>
      </c>
      <c r="U569" s="318">
        <v>36</v>
      </c>
      <c r="V569" s="323" t="s">
        <v>112</v>
      </c>
      <c r="W569" s="318">
        <v>1</v>
      </c>
      <c r="X569" s="318">
        <v>0</v>
      </c>
      <c r="Y569" s="318">
        <v>1</v>
      </c>
      <c r="Z569" s="318">
        <v>0</v>
      </c>
      <c r="AA569" s="318">
        <v>0</v>
      </c>
      <c r="AB569" s="318">
        <v>0</v>
      </c>
      <c r="AC569" s="320" t="s">
        <v>28</v>
      </c>
      <c r="AD569" s="104" t="s">
        <v>32</v>
      </c>
      <c r="AE569" s="104" t="s">
        <v>32</v>
      </c>
      <c r="AF569" s="104" t="s">
        <v>32</v>
      </c>
      <c r="AG569" s="320" t="s">
        <v>28</v>
      </c>
      <c r="AH569" s="320" t="s">
        <v>28</v>
      </c>
      <c r="AI569" s="324" t="s">
        <v>32</v>
      </c>
      <c r="AJ569" s="320" t="s">
        <v>28</v>
      </c>
    </row>
    <row r="570" spans="2:36" s="144" customFormat="1" ht="20.100000000000001" customHeight="1">
      <c r="B570" s="125">
        <v>565</v>
      </c>
      <c r="C570" s="162" t="s">
        <v>65</v>
      </c>
      <c r="D570" s="145" t="s">
        <v>1012</v>
      </c>
      <c r="E570" s="261"/>
      <c r="F570" s="244"/>
      <c r="G570" s="551" t="str">
        <f t="shared" si="9"/>
        <v/>
      </c>
      <c r="H570" s="552"/>
      <c r="I570" s="262"/>
      <c r="J570" s="262"/>
      <c r="K570" s="262"/>
      <c r="L570" s="262"/>
      <c r="M570" s="262"/>
      <c r="N570" s="262"/>
      <c r="O570" s="263"/>
      <c r="P570" s="263"/>
      <c r="Q570" s="264"/>
      <c r="R570" s="265"/>
      <c r="S570" s="266"/>
      <c r="T570" s="267"/>
      <c r="U570" s="263"/>
      <c r="V570" s="268"/>
      <c r="W570" s="263"/>
      <c r="X570" s="263"/>
      <c r="Y570" s="263"/>
      <c r="Z570" s="263"/>
      <c r="AA570" s="263"/>
      <c r="AB570" s="263"/>
      <c r="AC570" s="265"/>
      <c r="AD570" s="265"/>
      <c r="AE570" s="265"/>
      <c r="AF570" s="265"/>
      <c r="AG570" s="265"/>
      <c r="AH570" s="265"/>
      <c r="AI570" s="269"/>
      <c r="AJ570" s="265"/>
    </row>
    <row r="571" spans="2:36" s="144" customFormat="1" ht="20.100000000000001" customHeight="1">
      <c r="B571" s="125">
        <v>566</v>
      </c>
      <c r="C571" s="162" t="s">
        <v>65</v>
      </c>
      <c r="D571" s="145" t="s">
        <v>1013</v>
      </c>
      <c r="E571" s="316" t="s">
        <v>1011</v>
      </c>
      <c r="F571" s="193">
        <v>30343</v>
      </c>
      <c r="G571" s="550">
        <f t="shared" si="9"/>
        <v>3.2956530336486173E-5</v>
      </c>
      <c r="H571" s="65" t="s">
        <v>28</v>
      </c>
      <c r="I571" s="317">
        <v>1</v>
      </c>
      <c r="J571" s="317">
        <v>1</v>
      </c>
      <c r="K571" s="317">
        <v>1</v>
      </c>
      <c r="L571" s="317">
        <v>0</v>
      </c>
      <c r="M571" s="317">
        <v>1</v>
      </c>
      <c r="N571" s="317">
        <v>0</v>
      </c>
      <c r="O571" s="318">
        <v>0</v>
      </c>
      <c r="P571" s="318">
        <v>0</v>
      </c>
      <c r="Q571" s="319" t="s">
        <v>3359</v>
      </c>
      <c r="R571" s="320" t="s">
        <v>28</v>
      </c>
      <c r="S571" s="321" t="s">
        <v>2884</v>
      </c>
      <c r="T571" s="322" t="s">
        <v>54</v>
      </c>
      <c r="U571" s="318">
        <v>10</v>
      </c>
      <c r="V571" s="323" t="s">
        <v>270</v>
      </c>
      <c r="W571" s="318">
        <v>1</v>
      </c>
      <c r="X571" s="318">
        <v>0</v>
      </c>
      <c r="Y571" s="318">
        <v>1</v>
      </c>
      <c r="Z571" s="318">
        <v>0</v>
      </c>
      <c r="AA571" s="318">
        <v>0</v>
      </c>
      <c r="AB571" s="318">
        <v>0</v>
      </c>
      <c r="AC571" s="320" t="s">
        <v>28</v>
      </c>
      <c r="AD571" s="320" t="s">
        <v>32</v>
      </c>
      <c r="AE571" s="320" t="s">
        <v>28</v>
      </c>
      <c r="AF571" s="320" t="s">
        <v>32</v>
      </c>
      <c r="AG571" s="320" t="s">
        <v>28</v>
      </c>
      <c r="AH571" s="320" t="s">
        <v>28</v>
      </c>
      <c r="AI571" s="325">
        <v>2.2000000000000002</v>
      </c>
      <c r="AJ571" s="320" t="s">
        <v>28</v>
      </c>
    </row>
    <row r="572" spans="2:36" s="144" customFormat="1" ht="20.100000000000001" customHeight="1">
      <c r="B572" s="125">
        <v>567</v>
      </c>
      <c r="C572" s="162" t="s">
        <v>65</v>
      </c>
      <c r="D572" s="145" t="s">
        <v>1014</v>
      </c>
      <c r="E572" s="261"/>
      <c r="F572" s="244"/>
      <c r="G572" s="551" t="str">
        <f t="shared" si="9"/>
        <v/>
      </c>
      <c r="H572" s="552"/>
      <c r="I572" s="262"/>
      <c r="J572" s="262"/>
      <c r="K572" s="262"/>
      <c r="L572" s="262"/>
      <c r="M572" s="262"/>
      <c r="N572" s="262"/>
      <c r="O572" s="263"/>
      <c r="P572" s="263"/>
      <c r="Q572" s="264"/>
      <c r="R572" s="265"/>
      <c r="S572" s="266"/>
      <c r="T572" s="267"/>
      <c r="U572" s="263"/>
      <c r="V572" s="268"/>
      <c r="W572" s="263"/>
      <c r="X572" s="263"/>
      <c r="Y572" s="263"/>
      <c r="Z572" s="263"/>
      <c r="AA572" s="263"/>
      <c r="AB572" s="263"/>
      <c r="AC572" s="265"/>
      <c r="AD572" s="265"/>
      <c r="AE572" s="265"/>
      <c r="AF572" s="265"/>
      <c r="AG572" s="265"/>
      <c r="AH572" s="265"/>
      <c r="AI572" s="269"/>
      <c r="AJ572" s="265"/>
    </row>
    <row r="573" spans="2:36" s="144" customFormat="1" ht="20.100000000000001" customHeight="1">
      <c r="B573" s="125">
        <v>568</v>
      </c>
      <c r="C573" s="162" t="s">
        <v>65</v>
      </c>
      <c r="D573" s="145" t="s">
        <v>1015</v>
      </c>
      <c r="E573" s="261"/>
      <c r="F573" s="244"/>
      <c r="G573" s="551" t="str">
        <f t="shared" si="9"/>
        <v/>
      </c>
      <c r="H573" s="552"/>
      <c r="I573" s="262"/>
      <c r="J573" s="262"/>
      <c r="K573" s="262"/>
      <c r="L573" s="262"/>
      <c r="M573" s="262"/>
      <c r="N573" s="262"/>
      <c r="O573" s="263"/>
      <c r="P573" s="263"/>
      <c r="Q573" s="264"/>
      <c r="R573" s="265"/>
      <c r="S573" s="266"/>
      <c r="T573" s="267"/>
      <c r="U573" s="263"/>
      <c r="V573" s="268"/>
      <c r="W573" s="263"/>
      <c r="X573" s="263"/>
      <c r="Y573" s="263"/>
      <c r="Z573" s="263"/>
      <c r="AA573" s="263"/>
      <c r="AB573" s="263"/>
      <c r="AC573" s="265"/>
      <c r="AD573" s="265"/>
      <c r="AE573" s="265"/>
      <c r="AF573" s="265"/>
      <c r="AG573" s="265"/>
      <c r="AH573" s="265"/>
      <c r="AI573" s="269"/>
      <c r="AJ573" s="265"/>
    </row>
    <row r="574" spans="2:36" s="144" customFormat="1" ht="20.100000000000001" customHeight="1">
      <c r="B574" s="125">
        <v>569</v>
      </c>
      <c r="C574" s="162" t="s">
        <v>65</v>
      </c>
      <c r="D574" s="145" t="s">
        <v>1016</v>
      </c>
      <c r="E574" s="261"/>
      <c r="F574" s="244"/>
      <c r="G574" s="551" t="str">
        <f t="shared" si="9"/>
        <v/>
      </c>
      <c r="H574" s="552"/>
      <c r="I574" s="262"/>
      <c r="J574" s="262"/>
      <c r="K574" s="262"/>
      <c r="L574" s="262"/>
      <c r="M574" s="262"/>
      <c r="N574" s="262"/>
      <c r="O574" s="263"/>
      <c r="P574" s="263"/>
      <c r="Q574" s="264"/>
      <c r="R574" s="265"/>
      <c r="S574" s="266"/>
      <c r="T574" s="267"/>
      <c r="U574" s="263"/>
      <c r="V574" s="268"/>
      <c r="W574" s="263"/>
      <c r="X574" s="263"/>
      <c r="Y574" s="263"/>
      <c r="Z574" s="263"/>
      <c r="AA574" s="263"/>
      <c r="AB574" s="263"/>
      <c r="AC574" s="265"/>
      <c r="AD574" s="265"/>
      <c r="AE574" s="265"/>
      <c r="AF574" s="265"/>
      <c r="AG574" s="265"/>
      <c r="AH574" s="265"/>
      <c r="AI574" s="269"/>
      <c r="AJ574" s="265"/>
    </row>
    <row r="575" spans="2:36" s="144" customFormat="1" ht="20.100000000000001" customHeight="1">
      <c r="B575" s="125">
        <v>570</v>
      </c>
      <c r="C575" s="162" t="s">
        <v>65</v>
      </c>
      <c r="D575" s="145" t="s">
        <v>1017</v>
      </c>
      <c r="E575" s="261"/>
      <c r="F575" s="244"/>
      <c r="G575" s="551" t="str">
        <f t="shared" si="9"/>
        <v/>
      </c>
      <c r="H575" s="552"/>
      <c r="I575" s="262"/>
      <c r="J575" s="262"/>
      <c r="K575" s="262"/>
      <c r="L575" s="262"/>
      <c r="M575" s="262"/>
      <c r="N575" s="262"/>
      <c r="O575" s="263"/>
      <c r="P575" s="263"/>
      <c r="Q575" s="264"/>
      <c r="R575" s="265"/>
      <c r="S575" s="266"/>
      <c r="T575" s="267"/>
      <c r="U575" s="263"/>
      <c r="V575" s="268"/>
      <c r="W575" s="263"/>
      <c r="X575" s="263"/>
      <c r="Y575" s="263"/>
      <c r="Z575" s="263"/>
      <c r="AA575" s="263"/>
      <c r="AB575" s="263"/>
      <c r="AC575" s="265"/>
      <c r="AD575" s="265"/>
      <c r="AE575" s="265"/>
      <c r="AF575" s="265"/>
      <c r="AG575" s="265"/>
      <c r="AH575" s="265"/>
      <c r="AI575" s="269"/>
      <c r="AJ575" s="265"/>
    </row>
    <row r="576" spans="2:36" s="144" customFormat="1" ht="20.100000000000001" customHeight="1">
      <c r="B576" s="125">
        <v>571</v>
      </c>
      <c r="C576" s="162" t="s">
        <v>69</v>
      </c>
      <c r="D576" s="145" t="s">
        <v>1018</v>
      </c>
      <c r="E576" s="165" t="s">
        <v>1019</v>
      </c>
      <c r="F576" s="189">
        <v>58431</v>
      </c>
      <c r="G576" s="540">
        <f t="shared" si="9"/>
        <v>1.7114203077133715E-5</v>
      </c>
      <c r="H576" s="59" t="s">
        <v>28</v>
      </c>
      <c r="I576" s="184">
        <v>1</v>
      </c>
      <c r="J576" s="184">
        <v>1</v>
      </c>
      <c r="K576" s="184">
        <v>1</v>
      </c>
      <c r="L576" s="184">
        <v>1</v>
      </c>
      <c r="M576" s="184">
        <v>0</v>
      </c>
      <c r="N576" s="184">
        <v>0</v>
      </c>
      <c r="O576" s="79">
        <v>0</v>
      </c>
      <c r="P576" s="79">
        <v>0</v>
      </c>
      <c r="Q576" s="86" t="s">
        <v>3360</v>
      </c>
      <c r="R576" s="104" t="s">
        <v>28</v>
      </c>
      <c r="S576" s="159" t="s">
        <v>2885</v>
      </c>
      <c r="T576" s="73" t="s">
        <v>64</v>
      </c>
      <c r="U576" s="79">
        <v>5</v>
      </c>
      <c r="V576" s="74" t="s">
        <v>79</v>
      </c>
      <c r="W576" s="79">
        <v>1</v>
      </c>
      <c r="X576" s="79">
        <v>0</v>
      </c>
      <c r="Y576" s="79">
        <v>0</v>
      </c>
      <c r="Z576" s="79">
        <v>1</v>
      </c>
      <c r="AA576" s="79">
        <v>0</v>
      </c>
      <c r="AB576" s="79">
        <v>0</v>
      </c>
      <c r="AC576" s="104" t="s">
        <v>28</v>
      </c>
      <c r="AD576" s="104" t="s">
        <v>32</v>
      </c>
      <c r="AE576" s="104" t="s">
        <v>32</v>
      </c>
      <c r="AF576" s="104" t="s">
        <v>32</v>
      </c>
      <c r="AG576" s="104" t="s">
        <v>32</v>
      </c>
      <c r="AH576" s="104" t="s">
        <v>32</v>
      </c>
      <c r="AI576" s="119">
        <v>25</v>
      </c>
      <c r="AJ576" s="104" t="s">
        <v>28</v>
      </c>
    </row>
    <row r="577" spans="2:36" s="144" customFormat="1" ht="20.100000000000001" customHeight="1">
      <c r="B577" s="125">
        <v>572</v>
      </c>
      <c r="C577" s="162" t="s">
        <v>69</v>
      </c>
      <c r="D577" s="145" t="s">
        <v>1020</v>
      </c>
      <c r="E577" s="165" t="s">
        <v>1021</v>
      </c>
      <c r="F577" s="189">
        <v>496676</v>
      </c>
      <c r="G577" s="540">
        <f t="shared" si="9"/>
        <v>2.0133849833694402E-5</v>
      </c>
      <c r="H577" s="59" t="s">
        <v>28</v>
      </c>
      <c r="I577" s="184">
        <v>1</v>
      </c>
      <c r="J577" s="184">
        <v>1</v>
      </c>
      <c r="K577" s="184">
        <v>1</v>
      </c>
      <c r="L577" s="184">
        <v>0</v>
      </c>
      <c r="M577" s="184">
        <v>1</v>
      </c>
      <c r="N577" s="184">
        <v>0</v>
      </c>
      <c r="O577" s="79">
        <v>0</v>
      </c>
      <c r="P577" s="79">
        <v>0</v>
      </c>
      <c r="Q577" s="86" t="s">
        <v>3360</v>
      </c>
      <c r="R577" s="104" t="s">
        <v>28</v>
      </c>
      <c r="S577" s="159" t="s">
        <v>2886</v>
      </c>
      <c r="T577" s="73" t="s">
        <v>3360</v>
      </c>
      <c r="U577" s="79">
        <v>12</v>
      </c>
      <c r="V577" s="74" t="s">
        <v>32</v>
      </c>
      <c r="W577" s="79">
        <v>10</v>
      </c>
      <c r="X577" s="79">
        <v>7</v>
      </c>
      <c r="Y577" s="79">
        <v>1</v>
      </c>
      <c r="Z577" s="79">
        <v>1</v>
      </c>
      <c r="AA577" s="79">
        <v>2</v>
      </c>
      <c r="AB577" s="79">
        <v>0</v>
      </c>
      <c r="AC577" s="104" t="s">
        <v>28</v>
      </c>
      <c r="AD577" s="104" t="s">
        <v>32</v>
      </c>
      <c r="AE577" s="104" t="s">
        <v>32</v>
      </c>
      <c r="AF577" s="104" t="s">
        <v>32</v>
      </c>
      <c r="AG577" s="104" t="s">
        <v>28</v>
      </c>
      <c r="AH577" s="104" t="s">
        <v>28</v>
      </c>
      <c r="AI577" s="170" t="s">
        <v>32</v>
      </c>
      <c r="AJ577" s="104" t="s">
        <v>28</v>
      </c>
    </row>
    <row r="578" spans="2:36" s="144" customFormat="1" ht="20.100000000000001" customHeight="1">
      <c r="B578" s="125">
        <v>573</v>
      </c>
      <c r="C578" s="162" t="s">
        <v>69</v>
      </c>
      <c r="D578" s="145" t="s">
        <v>1022</v>
      </c>
      <c r="E578" s="165" t="s">
        <v>1023</v>
      </c>
      <c r="F578" s="189">
        <v>642972</v>
      </c>
      <c r="G578" s="540">
        <f t="shared" si="9"/>
        <v>1.555277679276858E-6</v>
      </c>
      <c r="H578" s="59" t="s">
        <v>28</v>
      </c>
      <c r="I578" s="184">
        <v>1</v>
      </c>
      <c r="J578" s="184">
        <v>1</v>
      </c>
      <c r="K578" s="184">
        <v>1</v>
      </c>
      <c r="L578" s="184">
        <v>1</v>
      </c>
      <c r="M578" s="184">
        <v>0</v>
      </c>
      <c r="N578" s="184">
        <v>0</v>
      </c>
      <c r="O578" s="79">
        <v>0</v>
      </c>
      <c r="P578" s="79">
        <v>0</v>
      </c>
      <c r="Q578" s="333" t="s">
        <v>67</v>
      </c>
      <c r="R578" s="104" t="s">
        <v>32</v>
      </c>
      <c r="S578" s="105" t="s">
        <v>32</v>
      </c>
      <c r="T578" s="73" t="s">
        <v>67</v>
      </c>
      <c r="U578" s="79">
        <v>1</v>
      </c>
      <c r="V578" s="74" t="s">
        <v>79</v>
      </c>
      <c r="W578" s="79">
        <v>1</v>
      </c>
      <c r="X578" s="79">
        <v>0</v>
      </c>
      <c r="Y578" s="79">
        <v>0</v>
      </c>
      <c r="Z578" s="79">
        <v>1</v>
      </c>
      <c r="AA578" s="79">
        <v>0</v>
      </c>
      <c r="AB578" s="79">
        <v>0</v>
      </c>
      <c r="AC578" s="104" t="s">
        <v>28</v>
      </c>
      <c r="AD578" s="104" t="s">
        <v>32</v>
      </c>
      <c r="AE578" s="104" t="s">
        <v>32</v>
      </c>
      <c r="AF578" s="104" t="s">
        <v>32</v>
      </c>
      <c r="AG578" s="104" t="s">
        <v>28</v>
      </c>
      <c r="AH578" s="104" t="s">
        <v>28</v>
      </c>
      <c r="AI578" s="170" t="s">
        <v>32</v>
      </c>
      <c r="AJ578" s="104" t="s">
        <v>28</v>
      </c>
    </row>
    <row r="579" spans="2:36" s="144" customFormat="1" ht="20.100000000000001" customHeight="1">
      <c r="B579" s="125">
        <v>574</v>
      </c>
      <c r="C579" s="162" t="s">
        <v>69</v>
      </c>
      <c r="D579" s="145" t="s">
        <v>1024</v>
      </c>
      <c r="E579" s="241"/>
      <c r="F579" s="239"/>
      <c r="G579" s="536" t="str">
        <f t="shared" si="9"/>
        <v/>
      </c>
      <c r="H579" s="219"/>
      <c r="I579" s="242"/>
      <c r="J579" s="242"/>
      <c r="K579" s="242"/>
      <c r="L579" s="242"/>
      <c r="M579" s="242"/>
      <c r="N579" s="242"/>
      <c r="O579" s="222"/>
      <c r="P579" s="222"/>
      <c r="Q579" s="243"/>
      <c r="R579" s="224"/>
      <c r="S579" s="225"/>
      <c r="T579" s="226"/>
      <c r="U579" s="222"/>
      <c r="V579" s="227"/>
      <c r="W579" s="222"/>
      <c r="X579" s="222"/>
      <c r="Y579" s="222"/>
      <c r="Z579" s="222"/>
      <c r="AA579" s="222"/>
      <c r="AB579" s="222"/>
      <c r="AC579" s="224"/>
      <c r="AD579" s="224"/>
      <c r="AE579" s="224"/>
      <c r="AF579" s="224"/>
      <c r="AG579" s="224"/>
      <c r="AH579" s="224"/>
      <c r="AI579" s="229"/>
      <c r="AJ579" s="224"/>
    </row>
    <row r="580" spans="2:36" s="144" customFormat="1" ht="20.100000000000001" customHeight="1">
      <c r="B580" s="125">
        <v>575</v>
      </c>
      <c r="C580" s="162" t="s">
        <v>69</v>
      </c>
      <c r="D580" s="145" t="s">
        <v>1025</v>
      </c>
      <c r="E580" s="451"/>
      <c r="F580" s="189">
        <v>136166</v>
      </c>
      <c r="G580" s="422" t="s">
        <v>3270</v>
      </c>
      <c r="H580" s="59" t="s">
        <v>3271</v>
      </c>
      <c r="I580" s="122">
        <v>1</v>
      </c>
      <c r="J580" s="122">
        <v>1</v>
      </c>
      <c r="K580" s="122">
        <v>0</v>
      </c>
      <c r="L580" s="374"/>
      <c r="M580" s="374"/>
      <c r="N580" s="374"/>
      <c r="O580" s="280"/>
      <c r="P580" s="280"/>
      <c r="Q580" s="128" t="s">
        <v>151</v>
      </c>
      <c r="R580" s="281"/>
      <c r="S580" s="276"/>
      <c r="T580" s="283"/>
      <c r="U580" s="280"/>
      <c r="V580" s="284"/>
      <c r="W580" s="280"/>
      <c r="X580" s="280"/>
      <c r="Y580" s="280"/>
      <c r="Z580" s="280"/>
      <c r="AA580" s="280"/>
      <c r="AB580" s="280"/>
      <c r="AC580" s="281"/>
      <c r="AD580" s="281"/>
      <c r="AE580" s="281"/>
      <c r="AF580" s="281"/>
      <c r="AG580" s="281"/>
      <c r="AH580" s="281"/>
      <c r="AI580" s="285"/>
      <c r="AJ580" s="281"/>
    </row>
    <row r="581" spans="2:36" s="144" customFormat="1" ht="20.100000000000001" customHeight="1">
      <c r="B581" s="125">
        <v>576</v>
      </c>
      <c r="C581" s="162" t="s">
        <v>69</v>
      </c>
      <c r="D581" s="145" t="s">
        <v>1026</v>
      </c>
      <c r="E581" s="157" t="s">
        <v>1027</v>
      </c>
      <c r="F581" s="189">
        <v>498232</v>
      </c>
      <c r="G581" s="540">
        <f t="shared" si="9"/>
        <v>6.0212912859872507E-6</v>
      </c>
      <c r="H581" s="59" t="s">
        <v>28</v>
      </c>
      <c r="I581" s="184">
        <v>1</v>
      </c>
      <c r="J581" s="184">
        <v>1</v>
      </c>
      <c r="K581" s="184">
        <v>1</v>
      </c>
      <c r="L581" s="184">
        <v>0</v>
      </c>
      <c r="M581" s="184">
        <v>1</v>
      </c>
      <c r="N581" s="184">
        <v>0</v>
      </c>
      <c r="O581" s="79">
        <v>0</v>
      </c>
      <c r="P581" s="79">
        <v>0</v>
      </c>
      <c r="Q581" s="86" t="s">
        <v>79</v>
      </c>
      <c r="R581" s="104" t="s">
        <v>28</v>
      </c>
      <c r="S581" s="105" t="s">
        <v>2887</v>
      </c>
      <c r="T581" s="73" t="s">
        <v>170</v>
      </c>
      <c r="U581" s="79">
        <v>7</v>
      </c>
      <c r="V581" s="74" t="s">
        <v>32</v>
      </c>
      <c r="W581" s="79">
        <v>3</v>
      </c>
      <c r="X581" s="79">
        <v>0</v>
      </c>
      <c r="Y581" s="79">
        <v>1</v>
      </c>
      <c r="Z581" s="79">
        <v>2</v>
      </c>
      <c r="AA581" s="79">
        <v>0</v>
      </c>
      <c r="AB581" s="79">
        <v>0</v>
      </c>
      <c r="AC581" s="104" t="s">
        <v>28</v>
      </c>
      <c r="AD581" s="104" t="s">
        <v>28</v>
      </c>
      <c r="AE581" s="104" t="s">
        <v>32</v>
      </c>
      <c r="AF581" s="104" t="s">
        <v>32</v>
      </c>
      <c r="AG581" s="104" t="s">
        <v>28</v>
      </c>
      <c r="AH581" s="104" t="s">
        <v>28</v>
      </c>
      <c r="AI581" s="119">
        <v>49.8</v>
      </c>
      <c r="AJ581" s="104" t="s">
        <v>28</v>
      </c>
    </row>
    <row r="582" spans="2:36" s="144" customFormat="1" ht="20.100000000000001" customHeight="1">
      <c r="B582" s="125">
        <v>577</v>
      </c>
      <c r="C582" s="162" t="s">
        <v>69</v>
      </c>
      <c r="D582" s="145" t="s">
        <v>1028</v>
      </c>
      <c r="E582" s="165" t="s">
        <v>1029</v>
      </c>
      <c r="F582" s="189">
        <v>152638</v>
      </c>
      <c r="G582" s="540">
        <f t="shared" si="9"/>
        <v>1.9654345575806812E-4</v>
      </c>
      <c r="H582" s="59" t="s">
        <v>28</v>
      </c>
      <c r="I582" s="184">
        <v>1</v>
      </c>
      <c r="J582" s="184">
        <v>1</v>
      </c>
      <c r="K582" s="184">
        <v>1</v>
      </c>
      <c r="L582" s="184">
        <v>0</v>
      </c>
      <c r="M582" s="184">
        <v>1</v>
      </c>
      <c r="N582" s="184">
        <v>0</v>
      </c>
      <c r="O582" s="79">
        <v>0</v>
      </c>
      <c r="P582" s="79">
        <v>0</v>
      </c>
      <c r="Q582" s="86" t="s">
        <v>37</v>
      </c>
      <c r="R582" s="104" t="s">
        <v>28</v>
      </c>
      <c r="S582" s="159" t="s">
        <v>2888</v>
      </c>
      <c r="T582" s="73" t="s">
        <v>79</v>
      </c>
      <c r="U582" s="79">
        <v>11</v>
      </c>
      <c r="V582" s="74" t="s">
        <v>151</v>
      </c>
      <c r="W582" s="79">
        <v>30</v>
      </c>
      <c r="X582" s="79">
        <v>2</v>
      </c>
      <c r="Y582" s="79">
        <v>12</v>
      </c>
      <c r="Z582" s="79">
        <v>14</v>
      </c>
      <c r="AA582" s="79">
        <v>2</v>
      </c>
      <c r="AB582" s="79">
        <v>0</v>
      </c>
      <c r="AC582" s="104" t="s">
        <v>28</v>
      </c>
      <c r="AD582" s="104" t="s">
        <v>28</v>
      </c>
      <c r="AE582" s="104" t="s">
        <v>32</v>
      </c>
      <c r="AF582" s="104" t="s">
        <v>32</v>
      </c>
      <c r="AG582" s="104" t="s">
        <v>32</v>
      </c>
      <c r="AH582" s="104" t="s">
        <v>32</v>
      </c>
      <c r="AI582" s="119" t="s">
        <v>151</v>
      </c>
      <c r="AJ582" s="104" t="s">
        <v>28</v>
      </c>
    </row>
    <row r="583" spans="2:36" s="144" customFormat="1" ht="20.100000000000001" customHeight="1">
      <c r="B583" s="125">
        <v>578</v>
      </c>
      <c r="C583" s="162" t="s">
        <v>69</v>
      </c>
      <c r="D583" s="145" t="s">
        <v>1030</v>
      </c>
      <c r="E583" s="165" t="s">
        <v>1031</v>
      </c>
      <c r="F583" s="158">
        <v>86782</v>
      </c>
      <c r="G583" s="540">
        <f t="shared" si="9"/>
        <v>1.1523126915719849E-5</v>
      </c>
      <c r="H583" s="59" t="s">
        <v>28</v>
      </c>
      <c r="I583" s="184">
        <v>1</v>
      </c>
      <c r="J583" s="184">
        <v>1</v>
      </c>
      <c r="K583" s="184">
        <v>1</v>
      </c>
      <c r="L583" s="184">
        <v>0</v>
      </c>
      <c r="M583" s="184">
        <v>1</v>
      </c>
      <c r="N583" s="184">
        <v>0</v>
      </c>
      <c r="O583" s="79">
        <v>0</v>
      </c>
      <c r="P583" s="79">
        <v>0</v>
      </c>
      <c r="Q583" s="86" t="s">
        <v>79</v>
      </c>
      <c r="R583" s="104" t="s">
        <v>32</v>
      </c>
      <c r="S583" s="105" t="s">
        <v>32</v>
      </c>
      <c r="T583" s="73" t="s">
        <v>79</v>
      </c>
      <c r="U583" s="79">
        <v>10</v>
      </c>
      <c r="V583" s="74" t="s">
        <v>151</v>
      </c>
      <c r="W583" s="79">
        <v>1</v>
      </c>
      <c r="X583" s="79">
        <v>0</v>
      </c>
      <c r="Y583" s="79">
        <v>1</v>
      </c>
      <c r="Z583" s="79">
        <v>0</v>
      </c>
      <c r="AA583" s="79">
        <v>0</v>
      </c>
      <c r="AB583" s="79">
        <v>0</v>
      </c>
      <c r="AC583" s="104" t="s">
        <v>28</v>
      </c>
      <c r="AD583" s="104" t="s">
        <v>32</v>
      </c>
      <c r="AE583" s="104" t="s">
        <v>32</v>
      </c>
      <c r="AF583" s="104" t="s">
        <v>32</v>
      </c>
      <c r="AG583" s="104" t="s">
        <v>32</v>
      </c>
      <c r="AH583" s="104" t="s">
        <v>32</v>
      </c>
      <c r="AI583" s="119">
        <v>3.9</v>
      </c>
      <c r="AJ583" s="104" t="s">
        <v>28</v>
      </c>
    </row>
    <row r="584" spans="2:36" s="144" customFormat="1" ht="20.100000000000001" customHeight="1">
      <c r="B584" s="125">
        <v>579</v>
      </c>
      <c r="C584" s="162" t="s">
        <v>69</v>
      </c>
      <c r="D584" s="145" t="s">
        <v>1032</v>
      </c>
      <c r="E584" s="165" t="s">
        <v>2719</v>
      </c>
      <c r="F584" s="189">
        <v>132906</v>
      </c>
      <c r="G584" s="540">
        <f t="shared" si="9"/>
        <v>7.5241147878952038E-6</v>
      </c>
      <c r="H584" s="59" t="s">
        <v>28</v>
      </c>
      <c r="I584" s="184">
        <v>1</v>
      </c>
      <c r="J584" s="184">
        <v>1</v>
      </c>
      <c r="K584" s="184">
        <v>1</v>
      </c>
      <c r="L584" s="184">
        <v>0</v>
      </c>
      <c r="M584" s="184">
        <v>1</v>
      </c>
      <c r="N584" s="184">
        <v>0</v>
      </c>
      <c r="O584" s="79">
        <v>0</v>
      </c>
      <c r="P584" s="79">
        <v>0</v>
      </c>
      <c r="Q584" s="86" t="s">
        <v>79</v>
      </c>
      <c r="R584" s="104" t="s">
        <v>32</v>
      </c>
      <c r="S584" s="105" t="s">
        <v>32</v>
      </c>
      <c r="T584" s="73" t="s">
        <v>170</v>
      </c>
      <c r="U584" s="79">
        <v>6</v>
      </c>
      <c r="V584" s="74" t="s">
        <v>32</v>
      </c>
      <c r="W584" s="79">
        <v>1</v>
      </c>
      <c r="X584" s="79">
        <v>1</v>
      </c>
      <c r="Y584" s="79">
        <v>0</v>
      </c>
      <c r="Z584" s="79">
        <v>0</v>
      </c>
      <c r="AA584" s="79">
        <v>0</v>
      </c>
      <c r="AB584" s="79">
        <v>0</v>
      </c>
      <c r="AC584" s="104" t="s">
        <v>28</v>
      </c>
      <c r="AD584" s="104" t="s">
        <v>32</v>
      </c>
      <c r="AE584" s="104" t="s">
        <v>32</v>
      </c>
      <c r="AF584" s="104" t="s">
        <v>32</v>
      </c>
      <c r="AG584" s="104" t="s">
        <v>28</v>
      </c>
      <c r="AH584" s="104" t="s">
        <v>32</v>
      </c>
      <c r="AI584" s="119">
        <v>1.5</v>
      </c>
      <c r="AJ584" s="104" t="s">
        <v>28</v>
      </c>
    </row>
    <row r="585" spans="2:36" s="144" customFormat="1" ht="20.100000000000001" customHeight="1">
      <c r="B585" s="125">
        <v>580</v>
      </c>
      <c r="C585" s="162" t="s">
        <v>69</v>
      </c>
      <c r="D585" s="145" t="s">
        <v>1033</v>
      </c>
      <c r="E585" s="165" t="s">
        <v>1034</v>
      </c>
      <c r="F585" s="189">
        <v>168743</v>
      </c>
      <c r="G585" s="540">
        <f t="shared" si="9"/>
        <v>5.9261717523097254E-6</v>
      </c>
      <c r="H585" s="59" t="s">
        <v>28</v>
      </c>
      <c r="I585" s="184">
        <v>1</v>
      </c>
      <c r="J585" s="184">
        <v>1</v>
      </c>
      <c r="K585" s="184">
        <v>1</v>
      </c>
      <c r="L585" s="184">
        <v>0</v>
      </c>
      <c r="M585" s="184">
        <v>1</v>
      </c>
      <c r="N585" s="184">
        <v>0</v>
      </c>
      <c r="O585" s="79">
        <v>0</v>
      </c>
      <c r="P585" s="79">
        <v>0</v>
      </c>
      <c r="Q585" s="86" t="s">
        <v>79</v>
      </c>
      <c r="R585" s="104" t="s">
        <v>28</v>
      </c>
      <c r="S585" s="159" t="s">
        <v>2889</v>
      </c>
      <c r="T585" s="73" t="s">
        <v>79</v>
      </c>
      <c r="U585" s="79">
        <v>35</v>
      </c>
      <c r="V585" s="74" t="s">
        <v>84</v>
      </c>
      <c r="W585" s="79">
        <v>1</v>
      </c>
      <c r="X585" s="79">
        <v>0</v>
      </c>
      <c r="Y585" s="79">
        <v>1</v>
      </c>
      <c r="Z585" s="79">
        <v>0</v>
      </c>
      <c r="AA585" s="79">
        <v>0</v>
      </c>
      <c r="AB585" s="79">
        <v>0</v>
      </c>
      <c r="AC585" s="104" t="s">
        <v>28</v>
      </c>
      <c r="AD585" s="104" t="s">
        <v>32</v>
      </c>
      <c r="AE585" s="104" t="s">
        <v>28</v>
      </c>
      <c r="AF585" s="104" t="s">
        <v>28</v>
      </c>
      <c r="AG585" s="104" t="s">
        <v>28</v>
      </c>
      <c r="AH585" s="104" t="s">
        <v>32</v>
      </c>
      <c r="AI585" s="119">
        <v>25.1</v>
      </c>
      <c r="AJ585" s="104" t="s">
        <v>28</v>
      </c>
    </row>
    <row r="586" spans="2:36" s="144" customFormat="1" ht="20.100000000000001" customHeight="1">
      <c r="B586" s="125">
        <v>581</v>
      </c>
      <c r="C586" s="162" t="s">
        <v>69</v>
      </c>
      <c r="D586" s="145" t="s">
        <v>1035</v>
      </c>
      <c r="E586" s="165" t="s">
        <v>1036</v>
      </c>
      <c r="F586" s="189">
        <v>58219</v>
      </c>
      <c r="G586" s="540">
        <f t="shared" si="9"/>
        <v>1.7176523128188391E-5</v>
      </c>
      <c r="H586" s="59" t="s">
        <v>28</v>
      </c>
      <c r="I586" s="184">
        <v>1</v>
      </c>
      <c r="J586" s="184">
        <v>1</v>
      </c>
      <c r="K586" s="184">
        <v>1</v>
      </c>
      <c r="L586" s="184">
        <v>0</v>
      </c>
      <c r="M586" s="184">
        <v>1</v>
      </c>
      <c r="N586" s="184">
        <v>0</v>
      </c>
      <c r="O586" s="79">
        <v>0</v>
      </c>
      <c r="P586" s="79">
        <v>0</v>
      </c>
      <c r="Q586" s="86" t="s">
        <v>37</v>
      </c>
      <c r="R586" s="104" t="s">
        <v>28</v>
      </c>
      <c r="S586" s="159" t="s">
        <v>2890</v>
      </c>
      <c r="T586" s="73" t="s">
        <v>79</v>
      </c>
      <c r="U586" s="79">
        <v>10</v>
      </c>
      <c r="V586" s="74" t="s">
        <v>32</v>
      </c>
      <c r="W586" s="79">
        <v>1</v>
      </c>
      <c r="X586" s="79">
        <v>0</v>
      </c>
      <c r="Y586" s="79">
        <v>1</v>
      </c>
      <c r="Z586" s="79">
        <v>0</v>
      </c>
      <c r="AA586" s="79">
        <v>0</v>
      </c>
      <c r="AB586" s="79">
        <v>0</v>
      </c>
      <c r="AC586" s="104" t="s">
        <v>28</v>
      </c>
      <c r="AD586" s="104" t="s">
        <v>32</v>
      </c>
      <c r="AE586" s="104" t="s">
        <v>32</v>
      </c>
      <c r="AF586" s="104" t="s">
        <v>32</v>
      </c>
      <c r="AG586" s="104" t="s">
        <v>32</v>
      </c>
      <c r="AH586" s="104" t="s">
        <v>32</v>
      </c>
      <c r="AI586" s="119">
        <v>2.5</v>
      </c>
      <c r="AJ586" s="104" t="s">
        <v>28</v>
      </c>
    </row>
    <row r="587" spans="2:36" s="144" customFormat="1" ht="20.100000000000001" customHeight="1">
      <c r="B587" s="125">
        <v>582</v>
      </c>
      <c r="C587" s="162" t="s">
        <v>69</v>
      </c>
      <c r="D587" s="145" t="s">
        <v>1037</v>
      </c>
      <c r="E587" s="157" t="s">
        <v>714</v>
      </c>
      <c r="F587" s="189">
        <v>63745</v>
      </c>
      <c r="G587" s="540">
        <f t="shared" si="9"/>
        <v>1.5687504902345282E-5</v>
      </c>
      <c r="H587" s="59" t="s">
        <v>28</v>
      </c>
      <c r="I587" s="184">
        <v>1</v>
      </c>
      <c r="J587" s="184">
        <v>1</v>
      </c>
      <c r="K587" s="184">
        <v>1</v>
      </c>
      <c r="L587" s="184">
        <v>0</v>
      </c>
      <c r="M587" s="184">
        <v>1</v>
      </c>
      <c r="N587" s="184">
        <v>0</v>
      </c>
      <c r="O587" s="79">
        <v>0</v>
      </c>
      <c r="P587" s="79">
        <v>1</v>
      </c>
      <c r="Q587" s="86" t="s">
        <v>37</v>
      </c>
      <c r="R587" s="104" t="s">
        <v>28</v>
      </c>
      <c r="S587" s="105" t="s">
        <v>2891</v>
      </c>
      <c r="T587" s="73" t="s">
        <v>79</v>
      </c>
      <c r="U587" s="79">
        <v>16</v>
      </c>
      <c r="V587" s="74" t="s">
        <v>32</v>
      </c>
      <c r="W587" s="79">
        <v>1</v>
      </c>
      <c r="X587" s="79">
        <v>0</v>
      </c>
      <c r="Y587" s="79">
        <v>0</v>
      </c>
      <c r="Z587" s="79">
        <v>1</v>
      </c>
      <c r="AA587" s="79">
        <v>0</v>
      </c>
      <c r="AB587" s="79">
        <v>0</v>
      </c>
      <c r="AC587" s="104" t="s">
        <v>28</v>
      </c>
      <c r="AD587" s="104" t="s">
        <v>28</v>
      </c>
      <c r="AE587" s="104" t="s">
        <v>32</v>
      </c>
      <c r="AF587" s="104" t="s">
        <v>32</v>
      </c>
      <c r="AG587" s="104" t="s">
        <v>32</v>
      </c>
      <c r="AH587" s="104" t="s">
        <v>32</v>
      </c>
      <c r="AI587" s="119">
        <v>0</v>
      </c>
      <c r="AJ587" s="104" t="s">
        <v>28</v>
      </c>
    </row>
    <row r="588" spans="2:36" s="144" customFormat="1" ht="20.100000000000001" customHeight="1">
      <c r="B588" s="125">
        <v>583</v>
      </c>
      <c r="C588" s="162" t="s">
        <v>69</v>
      </c>
      <c r="D588" s="145" t="s">
        <v>1038</v>
      </c>
      <c r="E588" s="157" t="s">
        <v>1039</v>
      </c>
      <c r="F588" s="189">
        <v>176197</v>
      </c>
      <c r="G588" s="540">
        <f t="shared" si="9"/>
        <v>1.1350931060120206E-5</v>
      </c>
      <c r="H588" s="59" t="s">
        <v>28</v>
      </c>
      <c r="I588" s="184">
        <v>1</v>
      </c>
      <c r="J588" s="184">
        <v>1</v>
      </c>
      <c r="K588" s="184">
        <v>1</v>
      </c>
      <c r="L588" s="184">
        <v>1</v>
      </c>
      <c r="M588" s="184">
        <v>0</v>
      </c>
      <c r="N588" s="184">
        <v>0</v>
      </c>
      <c r="O588" s="79">
        <v>0</v>
      </c>
      <c r="P588" s="79">
        <v>0</v>
      </c>
      <c r="Q588" s="86" t="s">
        <v>67</v>
      </c>
      <c r="R588" s="105" t="s">
        <v>28</v>
      </c>
      <c r="S588" s="334" t="s">
        <v>2892</v>
      </c>
      <c r="T588" s="73" t="s">
        <v>67</v>
      </c>
      <c r="U588" s="79">
        <v>25</v>
      </c>
      <c r="V588" s="74" t="s">
        <v>3360</v>
      </c>
      <c r="W588" s="79">
        <v>2</v>
      </c>
      <c r="X588" s="79">
        <v>1</v>
      </c>
      <c r="Y588" s="79">
        <v>0</v>
      </c>
      <c r="Z588" s="79">
        <v>1</v>
      </c>
      <c r="AA588" s="79">
        <v>0</v>
      </c>
      <c r="AB588" s="79">
        <v>0</v>
      </c>
      <c r="AC588" s="104" t="s">
        <v>32</v>
      </c>
      <c r="AD588" s="104" t="s">
        <v>32</v>
      </c>
      <c r="AE588" s="104" t="s">
        <v>32</v>
      </c>
      <c r="AF588" s="104" t="s">
        <v>32</v>
      </c>
      <c r="AG588" s="104" t="s">
        <v>32</v>
      </c>
      <c r="AH588" s="104" t="s">
        <v>32</v>
      </c>
      <c r="AI588" s="170" t="s">
        <v>32</v>
      </c>
      <c r="AJ588" s="104" t="s">
        <v>32</v>
      </c>
    </row>
    <row r="589" spans="2:36" s="144" customFormat="1" ht="20.100000000000001" customHeight="1">
      <c r="B589" s="125">
        <v>584</v>
      </c>
      <c r="C589" s="162" t="s">
        <v>69</v>
      </c>
      <c r="D589" s="145" t="s">
        <v>1040</v>
      </c>
      <c r="E589" s="165" t="s">
        <v>1041</v>
      </c>
      <c r="F589" s="189">
        <v>426468</v>
      </c>
      <c r="G589" s="540">
        <f t="shared" si="9"/>
        <v>2.3448418169710272E-6</v>
      </c>
      <c r="H589" s="59" t="s">
        <v>28</v>
      </c>
      <c r="I589" s="184">
        <v>1</v>
      </c>
      <c r="J589" s="184">
        <v>1</v>
      </c>
      <c r="K589" s="184">
        <v>1</v>
      </c>
      <c r="L589" s="184">
        <v>0</v>
      </c>
      <c r="M589" s="184">
        <v>1</v>
      </c>
      <c r="N589" s="184">
        <v>0</v>
      </c>
      <c r="O589" s="122">
        <v>0</v>
      </c>
      <c r="P589" s="122">
        <v>0</v>
      </c>
      <c r="Q589" s="297" t="s">
        <v>64</v>
      </c>
      <c r="R589" s="335" t="s">
        <v>28</v>
      </c>
      <c r="S589" s="130" t="s">
        <v>2893</v>
      </c>
      <c r="T589" s="336" t="s">
        <v>31</v>
      </c>
      <c r="U589" s="122">
        <v>40</v>
      </c>
      <c r="V589" s="59" t="s">
        <v>151</v>
      </c>
      <c r="W589" s="122">
        <v>1</v>
      </c>
      <c r="X589" s="122">
        <v>0</v>
      </c>
      <c r="Y589" s="122">
        <v>0</v>
      </c>
      <c r="Z589" s="122">
        <v>1</v>
      </c>
      <c r="AA589" s="122">
        <v>0</v>
      </c>
      <c r="AB589" s="122">
        <v>0</v>
      </c>
      <c r="AC589" s="104" t="s">
        <v>32</v>
      </c>
      <c r="AD589" s="104" t="s">
        <v>32</v>
      </c>
      <c r="AE589" s="104" t="s">
        <v>32</v>
      </c>
      <c r="AF589" s="335" t="s">
        <v>28</v>
      </c>
      <c r="AG589" s="335" t="s">
        <v>32</v>
      </c>
      <c r="AH589" s="335" t="s">
        <v>32</v>
      </c>
      <c r="AI589" s="337" t="s">
        <v>32</v>
      </c>
      <c r="AJ589" s="335" t="s">
        <v>32</v>
      </c>
    </row>
    <row r="590" spans="2:36" s="144" customFormat="1" ht="20.100000000000001" customHeight="1">
      <c r="B590" s="125">
        <v>585</v>
      </c>
      <c r="C590" s="162" t="s">
        <v>69</v>
      </c>
      <c r="D590" s="145" t="s">
        <v>1042</v>
      </c>
      <c r="E590" s="398"/>
      <c r="F590" s="194">
        <v>16927</v>
      </c>
      <c r="G590" s="422" t="str">
        <f t="shared" si="9"/>
        <v/>
      </c>
      <c r="H590" s="543" t="s">
        <v>217</v>
      </c>
      <c r="I590" s="288">
        <v>1</v>
      </c>
      <c r="J590" s="288">
        <v>1</v>
      </c>
      <c r="K590" s="288">
        <v>0</v>
      </c>
      <c r="L590" s="303"/>
      <c r="M590" s="303"/>
      <c r="N590" s="303"/>
      <c r="O590" s="304"/>
      <c r="P590" s="304"/>
      <c r="Q590" s="289" t="s">
        <v>193</v>
      </c>
      <c r="R590" s="305"/>
      <c r="S590" s="306"/>
      <c r="T590" s="307"/>
      <c r="U590" s="304"/>
      <c r="V590" s="308"/>
      <c r="W590" s="304"/>
      <c r="X590" s="304"/>
      <c r="Y590" s="304"/>
      <c r="Z590" s="304"/>
      <c r="AA590" s="304"/>
      <c r="AB590" s="304"/>
      <c r="AC590" s="305"/>
      <c r="AD590" s="305"/>
      <c r="AE590" s="305"/>
      <c r="AF590" s="305"/>
      <c r="AG590" s="305"/>
      <c r="AH590" s="305"/>
      <c r="AI590" s="309"/>
      <c r="AJ590" s="305"/>
    </row>
    <row r="591" spans="2:36" s="144" customFormat="1" ht="20.100000000000001" customHeight="1">
      <c r="B591" s="125">
        <v>586</v>
      </c>
      <c r="C591" s="162" t="s">
        <v>69</v>
      </c>
      <c r="D591" s="145" t="s">
        <v>1043</v>
      </c>
      <c r="E591" s="165" t="s">
        <v>1044</v>
      </c>
      <c r="F591" s="189">
        <v>269524</v>
      </c>
      <c r="G591" s="540">
        <f t="shared" ref="G591:G654" si="10">IF(W591="","",W591/F591)</f>
        <v>3.7102447277422421E-6</v>
      </c>
      <c r="H591" s="59" t="s">
        <v>28</v>
      </c>
      <c r="I591" s="184">
        <v>1</v>
      </c>
      <c r="J591" s="184">
        <v>1</v>
      </c>
      <c r="K591" s="184">
        <v>1</v>
      </c>
      <c r="L591" s="184">
        <v>0</v>
      </c>
      <c r="M591" s="184">
        <v>1</v>
      </c>
      <c r="N591" s="184">
        <v>0</v>
      </c>
      <c r="O591" s="79">
        <v>0</v>
      </c>
      <c r="P591" s="79">
        <v>0</v>
      </c>
      <c r="Q591" s="86" t="s">
        <v>37</v>
      </c>
      <c r="R591" s="104" t="s">
        <v>32</v>
      </c>
      <c r="S591" s="105" t="s">
        <v>32</v>
      </c>
      <c r="T591" s="73" t="s">
        <v>79</v>
      </c>
      <c r="U591" s="79">
        <v>15</v>
      </c>
      <c r="V591" s="74" t="s">
        <v>32</v>
      </c>
      <c r="W591" s="79">
        <v>1</v>
      </c>
      <c r="X591" s="79">
        <v>0</v>
      </c>
      <c r="Y591" s="79">
        <v>0</v>
      </c>
      <c r="Z591" s="79">
        <v>1</v>
      </c>
      <c r="AA591" s="79">
        <v>0</v>
      </c>
      <c r="AB591" s="79">
        <v>0</v>
      </c>
      <c r="AC591" s="104" t="s">
        <v>28</v>
      </c>
      <c r="AD591" s="104" t="s">
        <v>32</v>
      </c>
      <c r="AE591" s="104" t="s">
        <v>32</v>
      </c>
      <c r="AF591" s="104" t="s">
        <v>32</v>
      </c>
      <c r="AG591" s="104" t="s">
        <v>28</v>
      </c>
      <c r="AH591" s="104" t="s">
        <v>32</v>
      </c>
      <c r="AI591" s="119">
        <v>14.4</v>
      </c>
      <c r="AJ591" s="104" t="s">
        <v>28</v>
      </c>
    </row>
    <row r="592" spans="2:36" s="144" customFormat="1" ht="20.100000000000001" customHeight="1">
      <c r="B592" s="125">
        <v>587</v>
      </c>
      <c r="C592" s="162" t="s">
        <v>69</v>
      </c>
      <c r="D592" s="145" t="s">
        <v>1045</v>
      </c>
      <c r="E592" s="165" t="s">
        <v>1046</v>
      </c>
      <c r="F592" s="189">
        <v>199849</v>
      </c>
      <c r="G592" s="540">
        <f t="shared" si="10"/>
        <v>5.00377785227847E-5</v>
      </c>
      <c r="H592" s="59" t="s">
        <v>28</v>
      </c>
      <c r="I592" s="184">
        <v>2</v>
      </c>
      <c r="J592" s="184">
        <v>2</v>
      </c>
      <c r="K592" s="184">
        <v>2</v>
      </c>
      <c r="L592" s="184">
        <v>0</v>
      </c>
      <c r="M592" s="184">
        <v>2</v>
      </c>
      <c r="N592" s="184">
        <v>0</v>
      </c>
      <c r="O592" s="79">
        <v>0</v>
      </c>
      <c r="P592" s="79">
        <v>0</v>
      </c>
      <c r="Q592" s="86" t="s">
        <v>64</v>
      </c>
      <c r="R592" s="104" t="s">
        <v>28</v>
      </c>
      <c r="S592" s="159" t="s">
        <v>2894</v>
      </c>
      <c r="T592" s="73" t="s">
        <v>64</v>
      </c>
      <c r="U592" s="79">
        <v>40</v>
      </c>
      <c r="V592" s="74" t="s">
        <v>50</v>
      </c>
      <c r="W592" s="79">
        <v>10</v>
      </c>
      <c r="X592" s="79">
        <v>2</v>
      </c>
      <c r="Y592" s="79">
        <v>5</v>
      </c>
      <c r="Z592" s="79">
        <v>3</v>
      </c>
      <c r="AA592" s="79">
        <v>0</v>
      </c>
      <c r="AB592" s="79">
        <v>0</v>
      </c>
      <c r="AC592" s="104" t="s">
        <v>28</v>
      </c>
      <c r="AD592" s="104" t="s">
        <v>32</v>
      </c>
      <c r="AE592" s="104" t="s">
        <v>32</v>
      </c>
      <c r="AF592" s="104" t="s">
        <v>32</v>
      </c>
      <c r="AG592" s="104" t="s">
        <v>28</v>
      </c>
      <c r="AH592" s="104" t="s">
        <v>32</v>
      </c>
      <c r="AI592" s="170" t="s">
        <v>32</v>
      </c>
      <c r="AJ592" s="104" t="s">
        <v>28</v>
      </c>
    </row>
    <row r="593" spans="2:36" s="144" customFormat="1" ht="20.100000000000001" customHeight="1">
      <c r="B593" s="125">
        <v>588</v>
      </c>
      <c r="C593" s="162" t="s">
        <v>69</v>
      </c>
      <c r="D593" s="145" t="s">
        <v>1047</v>
      </c>
      <c r="E593" s="165" t="s">
        <v>1048</v>
      </c>
      <c r="F593" s="189">
        <v>199498</v>
      </c>
      <c r="G593" s="540">
        <f t="shared" si="10"/>
        <v>2.5062907898826053E-5</v>
      </c>
      <c r="H593" s="59" t="s">
        <v>28</v>
      </c>
      <c r="I593" s="184">
        <v>1</v>
      </c>
      <c r="J593" s="184">
        <v>1</v>
      </c>
      <c r="K593" s="184">
        <v>1</v>
      </c>
      <c r="L593" s="184">
        <v>0</v>
      </c>
      <c r="M593" s="184">
        <v>1</v>
      </c>
      <c r="N593" s="184">
        <v>0</v>
      </c>
      <c r="O593" s="79">
        <v>0</v>
      </c>
      <c r="P593" s="79">
        <v>0</v>
      </c>
      <c r="Q593" s="86" t="s">
        <v>37</v>
      </c>
      <c r="R593" s="104" t="s">
        <v>28</v>
      </c>
      <c r="S593" s="105" t="s">
        <v>2895</v>
      </c>
      <c r="T593" s="73" t="s">
        <v>79</v>
      </c>
      <c r="U593" s="79">
        <v>30</v>
      </c>
      <c r="V593" s="74" t="s">
        <v>32</v>
      </c>
      <c r="W593" s="79">
        <v>5</v>
      </c>
      <c r="X593" s="79">
        <v>1</v>
      </c>
      <c r="Y593" s="79">
        <v>2</v>
      </c>
      <c r="Z593" s="79">
        <v>2</v>
      </c>
      <c r="AA593" s="79">
        <v>0</v>
      </c>
      <c r="AB593" s="79">
        <v>0</v>
      </c>
      <c r="AC593" s="104" t="s">
        <v>32</v>
      </c>
      <c r="AD593" s="104" t="s">
        <v>32</v>
      </c>
      <c r="AE593" s="104" t="s">
        <v>32</v>
      </c>
      <c r="AF593" s="104" t="s">
        <v>28</v>
      </c>
      <c r="AG593" s="104" t="s">
        <v>28</v>
      </c>
      <c r="AH593" s="104" t="s">
        <v>28</v>
      </c>
      <c r="AI593" s="119">
        <v>18.8</v>
      </c>
      <c r="AJ593" s="104" t="s">
        <v>28</v>
      </c>
    </row>
    <row r="594" spans="2:36" s="144" customFormat="1" ht="20.100000000000001" customHeight="1">
      <c r="B594" s="125">
        <v>589</v>
      </c>
      <c r="C594" s="162" t="s">
        <v>69</v>
      </c>
      <c r="D594" s="145" t="s">
        <v>1049</v>
      </c>
      <c r="E594" s="241"/>
      <c r="F594" s="239"/>
      <c r="G594" s="536" t="str">
        <f t="shared" si="10"/>
        <v/>
      </c>
      <c r="H594" s="219"/>
      <c r="I594" s="242"/>
      <c r="J594" s="242"/>
      <c r="K594" s="242"/>
      <c r="L594" s="242"/>
      <c r="M594" s="242"/>
      <c r="N594" s="242"/>
      <c r="O594" s="222"/>
      <c r="P594" s="222"/>
      <c r="Q594" s="243"/>
      <c r="R594" s="224"/>
      <c r="S594" s="225"/>
      <c r="T594" s="226"/>
      <c r="U594" s="222"/>
      <c r="V594" s="227"/>
      <c r="W594" s="222"/>
      <c r="X594" s="222"/>
      <c r="Y594" s="222"/>
      <c r="Z594" s="222"/>
      <c r="AA594" s="222"/>
      <c r="AB594" s="222"/>
      <c r="AC594" s="224"/>
      <c r="AD594" s="224"/>
      <c r="AE594" s="224"/>
      <c r="AF594" s="224"/>
      <c r="AG594" s="224"/>
      <c r="AH594" s="224"/>
      <c r="AI594" s="229"/>
      <c r="AJ594" s="224"/>
    </row>
    <row r="595" spans="2:36" s="144" customFormat="1" ht="20.100000000000001" customHeight="1">
      <c r="B595" s="125">
        <v>590</v>
      </c>
      <c r="C595" s="162" t="s">
        <v>69</v>
      </c>
      <c r="D595" s="145" t="s">
        <v>1050</v>
      </c>
      <c r="E595" s="241"/>
      <c r="F595" s="239"/>
      <c r="G595" s="536" t="str">
        <f t="shared" si="10"/>
        <v/>
      </c>
      <c r="H595" s="219"/>
      <c r="I595" s="242"/>
      <c r="J595" s="242"/>
      <c r="K595" s="242"/>
      <c r="L595" s="242"/>
      <c r="M595" s="242"/>
      <c r="N595" s="242"/>
      <c r="O595" s="222"/>
      <c r="P595" s="222"/>
      <c r="Q595" s="243"/>
      <c r="R595" s="224"/>
      <c r="S595" s="225"/>
      <c r="T595" s="226"/>
      <c r="U595" s="222"/>
      <c r="V595" s="227"/>
      <c r="W595" s="222"/>
      <c r="X595" s="222"/>
      <c r="Y595" s="222"/>
      <c r="Z595" s="222"/>
      <c r="AA595" s="222"/>
      <c r="AB595" s="222"/>
      <c r="AC595" s="224"/>
      <c r="AD595" s="224"/>
      <c r="AE595" s="224"/>
      <c r="AF595" s="224"/>
      <c r="AG595" s="224"/>
      <c r="AH595" s="224"/>
      <c r="AI595" s="229"/>
      <c r="AJ595" s="224"/>
    </row>
    <row r="596" spans="2:36" s="144" customFormat="1" ht="20.100000000000001" customHeight="1">
      <c r="B596" s="125">
        <v>591</v>
      </c>
      <c r="C596" s="162" t="s">
        <v>69</v>
      </c>
      <c r="D596" s="145" t="s">
        <v>1051</v>
      </c>
      <c r="E596" s="165" t="s">
        <v>2720</v>
      </c>
      <c r="F596" s="189">
        <v>109932</v>
      </c>
      <c r="G596" s="540">
        <f t="shared" si="10"/>
        <v>9.0965324018484146E-6</v>
      </c>
      <c r="H596" s="59" t="s">
        <v>28</v>
      </c>
      <c r="I596" s="184">
        <v>1</v>
      </c>
      <c r="J596" s="184">
        <v>1</v>
      </c>
      <c r="K596" s="184">
        <v>1</v>
      </c>
      <c r="L596" s="184">
        <v>0</v>
      </c>
      <c r="M596" s="184">
        <v>1</v>
      </c>
      <c r="N596" s="184">
        <v>0</v>
      </c>
      <c r="O596" s="79">
        <v>0</v>
      </c>
      <c r="P596" s="79">
        <v>0</v>
      </c>
      <c r="Q596" s="86" t="s">
        <v>37</v>
      </c>
      <c r="R596" s="104" t="s">
        <v>32</v>
      </c>
      <c r="S596" s="105" t="s">
        <v>32</v>
      </c>
      <c r="T596" s="73" t="s">
        <v>79</v>
      </c>
      <c r="U596" s="79">
        <v>26</v>
      </c>
      <c r="V596" s="74" t="s">
        <v>32</v>
      </c>
      <c r="W596" s="79">
        <v>1</v>
      </c>
      <c r="X596" s="79">
        <v>1</v>
      </c>
      <c r="Y596" s="79">
        <v>0</v>
      </c>
      <c r="Z596" s="79">
        <v>0</v>
      </c>
      <c r="AA596" s="79">
        <v>0</v>
      </c>
      <c r="AB596" s="79">
        <v>0</v>
      </c>
      <c r="AC596" s="104" t="s">
        <v>32</v>
      </c>
      <c r="AD596" s="104" t="s">
        <v>32</v>
      </c>
      <c r="AE596" s="104" t="s">
        <v>32</v>
      </c>
      <c r="AF596" s="104" t="s">
        <v>32</v>
      </c>
      <c r="AG596" s="104" t="s">
        <v>28</v>
      </c>
      <c r="AH596" s="104" t="s">
        <v>28</v>
      </c>
      <c r="AI596" s="170" t="s">
        <v>32</v>
      </c>
      <c r="AJ596" s="104" t="s">
        <v>28</v>
      </c>
    </row>
    <row r="597" spans="2:36" s="144" customFormat="1" ht="20.100000000000001" customHeight="1">
      <c r="B597" s="125">
        <v>592</v>
      </c>
      <c r="C597" s="162" t="s">
        <v>69</v>
      </c>
      <c r="D597" s="145" t="s">
        <v>1052</v>
      </c>
      <c r="E597" s="165" t="s">
        <v>1053</v>
      </c>
      <c r="F597" s="189">
        <v>82206</v>
      </c>
      <c r="G597" s="540">
        <f t="shared" si="10"/>
        <v>1.2164562197406515E-5</v>
      </c>
      <c r="H597" s="59" t="s">
        <v>28</v>
      </c>
      <c r="I597" s="184">
        <v>1</v>
      </c>
      <c r="J597" s="184">
        <v>1</v>
      </c>
      <c r="K597" s="184">
        <v>1</v>
      </c>
      <c r="L597" s="184">
        <v>0</v>
      </c>
      <c r="M597" s="184">
        <v>1</v>
      </c>
      <c r="N597" s="184">
        <v>0</v>
      </c>
      <c r="O597" s="79">
        <v>0</v>
      </c>
      <c r="P597" s="79">
        <v>0</v>
      </c>
      <c r="Q597" s="86" t="s">
        <v>37</v>
      </c>
      <c r="R597" s="104" t="s">
        <v>28</v>
      </c>
      <c r="S597" s="159" t="s">
        <v>2896</v>
      </c>
      <c r="T597" s="73" t="s">
        <v>79</v>
      </c>
      <c r="U597" s="79">
        <v>26</v>
      </c>
      <c r="V597" s="74" t="s">
        <v>151</v>
      </c>
      <c r="W597" s="79">
        <v>1</v>
      </c>
      <c r="X597" s="79">
        <v>0</v>
      </c>
      <c r="Y597" s="79">
        <v>1</v>
      </c>
      <c r="Z597" s="79">
        <v>0</v>
      </c>
      <c r="AA597" s="79">
        <v>0</v>
      </c>
      <c r="AB597" s="79">
        <v>0</v>
      </c>
      <c r="AC597" s="104" t="s">
        <v>28</v>
      </c>
      <c r="AD597" s="104" t="s">
        <v>32</v>
      </c>
      <c r="AE597" s="104" t="s">
        <v>32</v>
      </c>
      <c r="AF597" s="104" t="s">
        <v>32</v>
      </c>
      <c r="AG597" s="104" t="s">
        <v>32</v>
      </c>
      <c r="AH597" s="104" t="s">
        <v>32</v>
      </c>
      <c r="AI597" s="119">
        <v>32.5</v>
      </c>
      <c r="AJ597" s="104" t="s">
        <v>32</v>
      </c>
    </row>
    <row r="598" spans="2:36" s="144" customFormat="1" ht="20.100000000000001" customHeight="1">
      <c r="B598" s="125">
        <v>593</v>
      </c>
      <c r="C598" s="162" t="s">
        <v>69</v>
      </c>
      <c r="D598" s="145" t="s">
        <v>1054</v>
      </c>
      <c r="E598" s="241"/>
      <c r="F598" s="239"/>
      <c r="G598" s="536" t="str">
        <f t="shared" si="10"/>
        <v/>
      </c>
      <c r="H598" s="219"/>
      <c r="I598" s="242"/>
      <c r="J598" s="242"/>
      <c r="K598" s="242"/>
      <c r="L598" s="242"/>
      <c r="M598" s="242"/>
      <c r="N598" s="242"/>
      <c r="O598" s="222"/>
      <c r="P598" s="222"/>
      <c r="Q598" s="243"/>
      <c r="R598" s="224"/>
      <c r="S598" s="225"/>
      <c r="T598" s="226"/>
      <c r="U598" s="222"/>
      <c r="V598" s="227"/>
      <c r="W598" s="222"/>
      <c r="X598" s="222"/>
      <c r="Y598" s="222"/>
      <c r="Z598" s="222"/>
      <c r="AA598" s="222"/>
      <c r="AB598" s="222"/>
      <c r="AC598" s="224"/>
      <c r="AD598" s="224"/>
      <c r="AE598" s="224"/>
      <c r="AF598" s="224"/>
      <c r="AG598" s="224"/>
      <c r="AH598" s="224"/>
      <c r="AI598" s="229"/>
      <c r="AJ598" s="224"/>
    </row>
    <row r="599" spans="2:36" s="144" customFormat="1" ht="20.100000000000001" customHeight="1">
      <c r="B599" s="125">
        <v>594</v>
      </c>
      <c r="C599" s="162" t="s">
        <v>69</v>
      </c>
      <c r="D599" s="145" t="s">
        <v>1055</v>
      </c>
      <c r="E599" s="165" t="s">
        <v>1056</v>
      </c>
      <c r="F599" s="189">
        <v>171362</v>
      </c>
      <c r="G599" s="540">
        <f t="shared" si="10"/>
        <v>1.7506798473407173E-5</v>
      </c>
      <c r="H599" s="59" t="s">
        <v>28</v>
      </c>
      <c r="I599" s="184">
        <v>1</v>
      </c>
      <c r="J599" s="184">
        <v>1</v>
      </c>
      <c r="K599" s="184">
        <v>1</v>
      </c>
      <c r="L599" s="184">
        <v>0</v>
      </c>
      <c r="M599" s="184">
        <v>1</v>
      </c>
      <c r="N599" s="184">
        <v>0</v>
      </c>
      <c r="O599" s="79">
        <v>0</v>
      </c>
      <c r="P599" s="79">
        <v>0</v>
      </c>
      <c r="Q599" s="86" t="s">
        <v>79</v>
      </c>
      <c r="R599" s="104" t="s">
        <v>28</v>
      </c>
      <c r="S599" s="159" t="s">
        <v>2897</v>
      </c>
      <c r="T599" s="73" t="s">
        <v>79</v>
      </c>
      <c r="U599" s="79">
        <v>40</v>
      </c>
      <c r="V599" s="74" t="s">
        <v>50</v>
      </c>
      <c r="W599" s="79">
        <v>3</v>
      </c>
      <c r="X599" s="79">
        <v>1</v>
      </c>
      <c r="Y599" s="79">
        <v>1</v>
      </c>
      <c r="Z599" s="79">
        <v>1</v>
      </c>
      <c r="AA599" s="79">
        <v>0</v>
      </c>
      <c r="AB599" s="79">
        <v>0</v>
      </c>
      <c r="AC599" s="104" t="s">
        <v>28</v>
      </c>
      <c r="AD599" s="104" t="s">
        <v>32</v>
      </c>
      <c r="AE599" s="104" t="s">
        <v>32</v>
      </c>
      <c r="AF599" s="104" t="s">
        <v>32</v>
      </c>
      <c r="AG599" s="104" t="s">
        <v>28</v>
      </c>
      <c r="AH599" s="104" t="s">
        <v>32</v>
      </c>
      <c r="AI599" s="119">
        <v>13.6</v>
      </c>
      <c r="AJ599" s="104" t="s">
        <v>28</v>
      </c>
    </row>
    <row r="600" spans="2:36" s="144" customFormat="1" ht="20.100000000000001" customHeight="1">
      <c r="B600" s="125">
        <v>595</v>
      </c>
      <c r="C600" s="162" t="s">
        <v>69</v>
      </c>
      <c r="D600" s="145" t="s">
        <v>1057</v>
      </c>
      <c r="E600" s="165" t="s">
        <v>1058</v>
      </c>
      <c r="F600" s="189">
        <v>93576</v>
      </c>
      <c r="G600" s="540">
        <f t="shared" si="10"/>
        <v>1.0686500812174062E-5</v>
      </c>
      <c r="H600" s="59" t="s">
        <v>28</v>
      </c>
      <c r="I600" s="184">
        <v>1</v>
      </c>
      <c r="J600" s="184">
        <v>1</v>
      </c>
      <c r="K600" s="184">
        <v>1</v>
      </c>
      <c r="L600" s="184">
        <v>1</v>
      </c>
      <c r="M600" s="184">
        <v>0</v>
      </c>
      <c r="N600" s="184">
        <v>0</v>
      </c>
      <c r="O600" s="79">
        <v>0</v>
      </c>
      <c r="P600" s="79">
        <v>0</v>
      </c>
      <c r="Q600" s="86" t="s">
        <v>37</v>
      </c>
      <c r="R600" s="104" t="s">
        <v>28</v>
      </c>
      <c r="S600" s="159" t="s">
        <v>2898</v>
      </c>
      <c r="T600" s="73" t="s">
        <v>79</v>
      </c>
      <c r="U600" s="79">
        <v>8</v>
      </c>
      <c r="V600" s="74" t="s">
        <v>79</v>
      </c>
      <c r="W600" s="79">
        <v>1</v>
      </c>
      <c r="X600" s="79">
        <v>0</v>
      </c>
      <c r="Y600" s="79">
        <v>1</v>
      </c>
      <c r="Z600" s="79">
        <v>1</v>
      </c>
      <c r="AA600" s="79">
        <v>0</v>
      </c>
      <c r="AB600" s="79">
        <v>0</v>
      </c>
      <c r="AC600" s="104" t="s">
        <v>28</v>
      </c>
      <c r="AD600" s="104" t="s">
        <v>32</v>
      </c>
      <c r="AE600" s="104" t="s">
        <v>32</v>
      </c>
      <c r="AF600" s="104" t="s">
        <v>32</v>
      </c>
      <c r="AG600" s="104" t="s">
        <v>28</v>
      </c>
      <c r="AH600" s="104" t="s">
        <v>28</v>
      </c>
      <c r="AI600" s="119">
        <v>1.65</v>
      </c>
      <c r="AJ600" s="104" t="s">
        <v>28</v>
      </c>
    </row>
    <row r="601" spans="2:36" s="144" customFormat="1" ht="20.100000000000001" customHeight="1">
      <c r="B601" s="125">
        <v>596</v>
      </c>
      <c r="C601" s="162" t="s">
        <v>69</v>
      </c>
      <c r="D601" s="145" t="s">
        <v>1059</v>
      </c>
      <c r="E601" s="165" t="s">
        <v>1060</v>
      </c>
      <c r="F601" s="189">
        <v>63883</v>
      </c>
      <c r="G601" s="540">
        <f t="shared" si="10"/>
        <v>1.565361676815428E-5</v>
      </c>
      <c r="H601" s="59" t="s">
        <v>28</v>
      </c>
      <c r="I601" s="184">
        <v>1</v>
      </c>
      <c r="J601" s="184">
        <v>1</v>
      </c>
      <c r="K601" s="184">
        <v>1</v>
      </c>
      <c r="L601" s="184">
        <v>0</v>
      </c>
      <c r="M601" s="184">
        <v>1</v>
      </c>
      <c r="N601" s="184">
        <v>0</v>
      </c>
      <c r="O601" s="79">
        <v>0</v>
      </c>
      <c r="P601" s="79">
        <v>0</v>
      </c>
      <c r="Q601" s="86" t="s">
        <v>37</v>
      </c>
      <c r="R601" s="104" t="s">
        <v>32</v>
      </c>
      <c r="S601" s="105" t="s">
        <v>32</v>
      </c>
      <c r="T601" s="73" t="s">
        <v>79</v>
      </c>
      <c r="U601" s="79">
        <v>40</v>
      </c>
      <c r="V601" s="74" t="s">
        <v>151</v>
      </c>
      <c r="W601" s="79">
        <v>1</v>
      </c>
      <c r="X601" s="79">
        <v>0</v>
      </c>
      <c r="Y601" s="79">
        <v>0</v>
      </c>
      <c r="Z601" s="79">
        <v>1</v>
      </c>
      <c r="AA601" s="79">
        <v>0</v>
      </c>
      <c r="AB601" s="79">
        <v>0</v>
      </c>
      <c r="AC601" s="104" t="s">
        <v>28</v>
      </c>
      <c r="AD601" s="104" t="s">
        <v>28</v>
      </c>
      <c r="AE601" s="104" t="s">
        <v>32</v>
      </c>
      <c r="AF601" s="104" t="s">
        <v>32</v>
      </c>
      <c r="AG601" s="104" t="s">
        <v>28</v>
      </c>
      <c r="AH601" s="104" t="s">
        <v>28</v>
      </c>
      <c r="AI601" s="119">
        <v>139.5</v>
      </c>
      <c r="AJ601" s="104" t="s">
        <v>28</v>
      </c>
    </row>
    <row r="602" spans="2:36" s="144" customFormat="1" ht="20.100000000000001" customHeight="1">
      <c r="B602" s="125">
        <v>597</v>
      </c>
      <c r="C602" s="162" t="s">
        <v>69</v>
      </c>
      <c r="D602" s="145" t="s">
        <v>1061</v>
      </c>
      <c r="E602" s="241"/>
      <c r="F602" s="239"/>
      <c r="G602" s="536" t="str">
        <f t="shared" si="10"/>
        <v/>
      </c>
      <c r="H602" s="219"/>
      <c r="I602" s="242"/>
      <c r="J602" s="242"/>
      <c r="K602" s="242"/>
      <c r="L602" s="242"/>
      <c r="M602" s="242"/>
      <c r="N602" s="242"/>
      <c r="O602" s="222"/>
      <c r="P602" s="222"/>
      <c r="Q602" s="243"/>
      <c r="R602" s="224"/>
      <c r="S602" s="225"/>
      <c r="T602" s="226"/>
      <c r="U602" s="222"/>
      <c r="V602" s="227"/>
      <c r="W602" s="222"/>
      <c r="X602" s="222"/>
      <c r="Y602" s="222"/>
      <c r="Z602" s="222"/>
      <c r="AA602" s="222"/>
      <c r="AB602" s="222"/>
      <c r="AC602" s="224"/>
      <c r="AD602" s="224"/>
      <c r="AE602" s="224"/>
      <c r="AF602" s="224"/>
      <c r="AG602" s="224"/>
      <c r="AH602" s="224"/>
      <c r="AI602" s="229"/>
      <c r="AJ602" s="224"/>
    </row>
    <row r="603" spans="2:36" s="144" customFormat="1" ht="20.100000000000001" customHeight="1">
      <c r="B603" s="125">
        <v>598</v>
      </c>
      <c r="C603" s="162" t="s">
        <v>69</v>
      </c>
      <c r="D603" s="145" t="s">
        <v>1062</v>
      </c>
      <c r="E603" s="165" t="s">
        <v>1063</v>
      </c>
      <c r="F603" s="189">
        <v>102609</v>
      </c>
      <c r="G603" s="540">
        <f t="shared" si="10"/>
        <v>9.7457338050268495E-6</v>
      </c>
      <c r="H603" s="59" t="s">
        <v>28</v>
      </c>
      <c r="I603" s="184">
        <v>1</v>
      </c>
      <c r="J603" s="184">
        <v>1</v>
      </c>
      <c r="K603" s="184">
        <v>1</v>
      </c>
      <c r="L603" s="184">
        <v>0</v>
      </c>
      <c r="M603" s="184">
        <v>1</v>
      </c>
      <c r="N603" s="184">
        <v>0</v>
      </c>
      <c r="O603" s="79">
        <v>0</v>
      </c>
      <c r="P603" s="79">
        <v>0</v>
      </c>
      <c r="Q603" s="86" t="s">
        <v>198</v>
      </c>
      <c r="R603" s="104" t="s">
        <v>28</v>
      </c>
      <c r="S603" s="105" t="s">
        <v>2899</v>
      </c>
      <c r="T603" s="73" t="s">
        <v>198</v>
      </c>
      <c r="U603" s="79">
        <v>30</v>
      </c>
      <c r="V603" s="74" t="s">
        <v>32</v>
      </c>
      <c r="W603" s="79">
        <v>1</v>
      </c>
      <c r="X603" s="79">
        <v>0</v>
      </c>
      <c r="Y603" s="79">
        <v>1</v>
      </c>
      <c r="Z603" s="79">
        <v>0</v>
      </c>
      <c r="AA603" s="79">
        <v>0</v>
      </c>
      <c r="AB603" s="79">
        <v>0</v>
      </c>
      <c r="AC603" s="104" t="s">
        <v>28</v>
      </c>
      <c r="AD603" s="104" t="s">
        <v>28</v>
      </c>
      <c r="AE603" s="104" t="s">
        <v>28</v>
      </c>
      <c r="AF603" s="104" t="s">
        <v>32</v>
      </c>
      <c r="AG603" s="104" t="s">
        <v>28</v>
      </c>
      <c r="AH603" s="104" t="s">
        <v>28</v>
      </c>
      <c r="AI603" s="119">
        <v>199.3</v>
      </c>
      <c r="AJ603" s="104" t="s">
        <v>28</v>
      </c>
    </row>
    <row r="604" spans="2:36" s="144" customFormat="1" ht="20.100000000000001" customHeight="1">
      <c r="B604" s="125">
        <v>599</v>
      </c>
      <c r="C604" s="162" t="s">
        <v>69</v>
      </c>
      <c r="D604" s="145" t="s">
        <v>1064</v>
      </c>
      <c r="E604" s="452"/>
      <c r="F604" s="194">
        <v>62441</v>
      </c>
      <c r="G604" s="422" t="s">
        <v>3270</v>
      </c>
      <c r="H604" s="543" t="s">
        <v>3271</v>
      </c>
      <c r="I604" s="288">
        <v>1</v>
      </c>
      <c r="J604" s="288">
        <v>1</v>
      </c>
      <c r="K604" s="288">
        <v>0</v>
      </c>
      <c r="L604" s="303"/>
      <c r="M604" s="303"/>
      <c r="N604" s="303"/>
      <c r="O604" s="304"/>
      <c r="P604" s="304"/>
      <c r="Q604" s="289" t="s">
        <v>2010</v>
      </c>
      <c r="R604" s="305"/>
      <c r="S604" s="306"/>
      <c r="T604" s="307"/>
      <c r="U604" s="304"/>
      <c r="V604" s="308"/>
      <c r="W604" s="304"/>
      <c r="X604" s="304"/>
      <c r="Y604" s="304"/>
      <c r="Z604" s="304"/>
      <c r="AA604" s="304"/>
      <c r="AB604" s="304"/>
      <c r="AC604" s="305"/>
      <c r="AD604" s="305"/>
      <c r="AE604" s="305"/>
      <c r="AF604" s="305"/>
      <c r="AG604" s="305"/>
      <c r="AH604" s="305"/>
      <c r="AI604" s="309"/>
      <c r="AJ604" s="305"/>
    </row>
    <row r="605" spans="2:36" s="144" customFormat="1" ht="20.100000000000001" customHeight="1">
      <c r="B605" s="125">
        <v>600</v>
      </c>
      <c r="C605" s="162" t="s">
        <v>69</v>
      </c>
      <c r="D605" s="145" t="s">
        <v>1065</v>
      </c>
      <c r="E605" s="241"/>
      <c r="F605" s="239"/>
      <c r="G605" s="536" t="str">
        <f t="shared" si="10"/>
        <v/>
      </c>
      <c r="H605" s="219"/>
      <c r="I605" s="242"/>
      <c r="J605" s="242"/>
      <c r="K605" s="242"/>
      <c r="L605" s="242"/>
      <c r="M605" s="242"/>
      <c r="N605" s="242"/>
      <c r="O605" s="222"/>
      <c r="P605" s="222"/>
      <c r="Q605" s="243"/>
      <c r="R605" s="224"/>
      <c r="S605" s="225"/>
      <c r="T605" s="226"/>
      <c r="U605" s="222"/>
      <c r="V605" s="227"/>
      <c r="W605" s="222"/>
      <c r="X605" s="222"/>
      <c r="Y605" s="222"/>
      <c r="Z605" s="222"/>
      <c r="AA605" s="222"/>
      <c r="AB605" s="222"/>
      <c r="AC605" s="224"/>
      <c r="AD605" s="224"/>
      <c r="AE605" s="224"/>
      <c r="AF605" s="224"/>
      <c r="AG605" s="224"/>
      <c r="AH605" s="224"/>
      <c r="AI605" s="229"/>
      <c r="AJ605" s="224"/>
    </row>
    <row r="606" spans="2:36" s="144" customFormat="1" ht="20.100000000000001" customHeight="1">
      <c r="B606" s="125">
        <v>601</v>
      </c>
      <c r="C606" s="162" t="s">
        <v>69</v>
      </c>
      <c r="D606" s="145" t="s">
        <v>1066</v>
      </c>
      <c r="E606" s="278"/>
      <c r="F606" s="189">
        <v>35831</v>
      </c>
      <c r="G606" s="422" t="s">
        <v>3270</v>
      </c>
      <c r="H606" s="59" t="s">
        <v>3271</v>
      </c>
      <c r="I606" s="122">
        <v>1</v>
      </c>
      <c r="J606" s="122">
        <v>1</v>
      </c>
      <c r="K606" s="122">
        <v>0</v>
      </c>
      <c r="L606" s="374"/>
      <c r="M606" s="374"/>
      <c r="N606" s="374"/>
      <c r="O606" s="280"/>
      <c r="P606" s="280"/>
      <c r="Q606" s="128" t="s">
        <v>2010</v>
      </c>
      <c r="R606" s="281"/>
      <c r="S606" s="276"/>
      <c r="T606" s="283"/>
      <c r="U606" s="280"/>
      <c r="V606" s="284"/>
      <c r="W606" s="280"/>
      <c r="X606" s="280"/>
      <c r="Y606" s="280"/>
      <c r="Z606" s="280"/>
      <c r="AA606" s="280"/>
      <c r="AB606" s="280"/>
      <c r="AC606" s="281"/>
      <c r="AD606" s="281"/>
      <c r="AE606" s="281"/>
      <c r="AF606" s="281"/>
      <c r="AG606" s="281"/>
      <c r="AH606" s="281"/>
      <c r="AI606" s="286"/>
      <c r="AJ606" s="281"/>
    </row>
    <row r="607" spans="2:36" s="144" customFormat="1" ht="20.100000000000001" customHeight="1">
      <c r="B607" s="125">
        <v>602</v>
      </c>
      <c r="C607" s="162" t="s">
        <v>69</v>
      </c>
      <c r="D607" s="145" t="s">
        <v>1067</v>
      </c>
      <c r="E607" s="165" t="s">
        <v>479</v>
      </c>
      <c r="F607" s="158">
        <v>35881</v>
      </c>
      <c r="G607" s="540">
        <f t="shared" si="10"/>
        <v>2.7869903291435577E-5</v>
      </c>
      <c r="H607" s="59" t="s">
        <v>28</v>
      </c>
      <c r="I607" s="184">
        <v>1</v>
      </c>
      <c r="J607" s="184">
        <v>1</v>
      </c>
      <c r="K607" s="184">
        <v>1</v>
      </c>
      <c r="L607" s="184">
        <v>0</v>
      </c>
      <c r="M607" s="184">
        <v>1</v>
      </c>
      <c r="N607" s="184">
        <v>0</v>
      </c>
      <c r="O607" s="79">
        <v>0</v>
      </c>
      <c r="P607" s="79">
        <v>0</v>
      </c>
      <c r="Q607" s="86" t="s">
        <v>3360</v>
      </c>
      <c r="R607" s="104" t="s">
        <v>28</v>
      </c>
      <c r="S607" s="159" t="s">
        <v>2900</v>
      </c>
      <c r="T607" s="73" t="s">
        <v>37</v>
      </c>
      <c r="U607" s="79">
        <v>10</v>
      </c>
      <c r="V607" s="74" t="s">
        <v>32</v>
      </c>
      <c r="W607" s="79">
        <v>1</v>
      </c>
      <c r="X607" s="79">
        <v>0</v>
      </c>
      <c r="Y607" s="79">
        <v>1</v>
      </c>
      <c r="Z607" s="79">
        <v>0</v>
      </c>
      <c r="AA607" s="79">
        <v>0</v>
      </c>
      <c r="AB607" s="79">
        <v>0</v>
      </c>
      <c r="AC607" s="104" t="s">
        <v>28</v>
      </c>
      <c r="AD607" s="104" t="s">
        <v>32</v>
      </c>
      <c r="AE607" s="104" t="s">
        <v>32</v>
      </c>
      <c r="AF607" s="104" t="s">
        <v>28</v>
      </c>
      <c r="AG607" s="104" t="s">
        <v>28</v>
      </c>
      <c r="AH607" s="104" t="s">
        <v>28</v>
      </c>
      <c r="AI607" s="119">
        <v>1.75</v>
      </c>
      <c r="AJ607" s="104" t="s">
        <v>32</v>
      </c>
    </row>
    <row r="608" spans="2:36" s="144" customFormat="1" ht="20.100000000000001" customHeight="1">
      <c r="B608" s="125">
        <v>603</v>
      </c>
      <c r="C608" s="162" t="s">
        <v>69</v>
      </c>
      <c r="D608" s="145" t="s">
        <v>1068</v>
      </c>
      <c r="E608" s="165" t="s">
        <v>1069</v>
      </c>
      <c r="F608" s="189">
        <v>72356</v>
      </c>
      <c r="G608" s="540">
        <f t="shared" si="10"/>
        <v>1.3820553927801426E-5</v>
      </c>
      <c r="H608" s="59" t="s">
        <v>28</v>
      </c>
      <c r="I608" s="184">
        <v>1</v>
      </c>
      <c r="J608" s="184">
        <v>1</v>
      </c>
      <c r="K608" s="184">
        <v>1</v>
      </c>
      <c r="L608" s="184">
        <v>0</v>
      </c>
      <c r="M608" s="184">
        <v>1</v>
      </c>
      <c r="N608" s="184">
        <v>0</v>
      </c>
      <c r="O608" s="79">
        <v>0</v>
      </c>
      <c r="P608" s="79">
        <v>0</v>
      </c>
      <c r="Q608" s="86" t="s">
        <v>3360</v>
      </c>
      <c r="R608" s="104" t="s">
        <v>28</v>
      </c>
      <c r="S608" s="159" t="s">
        <v>2901</v>
      </c>
      <c r="T608" s="73" t="s">
        <v>3360</v>
      </c>
      <c r="U608" s="79">
        <v>10</v>
      </c>
      <c r="V608" s="74" t="s">
        <v>32</v>
      </c>
      <c r="W608" s="79">
        <v>1</v>
      </c>
      <c r="X608" s="79">
        <v>0</v>
      </c>
      <c r="Y608" s="79">
        <v>1</v>
      </c>
      <c r="Z608" s="79">
        <v>0</v>
      </c>
      <c r="AA608" s="79">
        <v>0</v>
      </c>
      <c r="AB608" s="79">
        <v>0</v>
      </c>
      <c r="AC608" s="104" t="s">
        <v>28</v>
      </c>
      <c r="AD608" s="104" t="s">
        <v>32</v>
      </c>
      <c r="AE608" s="104" t="s">
        <v>32</v>
      </c>
      <c r="AF608" s="104" t="s">
        <v>32</v>
      </c>
      <c r="AG608" s="104" t="s">
        <v>28</v>
      </c>
      <c r="AH608" s="104" t="s">
        <v>32</v>
      </c>
      <c r="AI608" s="119">
        <v>2.6</v>
      </c>
      <c r="AJ608" s="104" t="s">
        <v>32</v>
      </c>
    </row>
    <row r="609" spans="2:36" s="144" customFormat="1" ht="20.100000000000001" customHeight="1">
      <c r="B609" s="125">
        <v>604</v>
      </c>
      <c r="C609" s="162" t="s">
        <v>69</v>
      </c>
      <c r="D609" s="145" t="s">
        <v>1070</v>
      </c>
      <c r="E609" s="165" t="s">
        <v>706</v>
      </c>
      <c r="F609" s="189">
        <v>48444</v>
      </c>
      <c r="G609" s="540">
        <f t="shared" si="10"/>
        <v>4.1284782429196601E-5</v>
      </c>
      <c r="H609" s="59" t="s">
        <v>28</v>
      </c>
      <c r="I609" s="184">
        <v>1</v>
      </c>
      <c r="J609" s="184">
        <v>1</v>
      </c>
      <c r="K609" s="184">
        <v>1</v>
      </c>
      <c r="L609" s="184">
        <v>0</v>
      </c>
      <c r="M609" s="184">
        <v>1</v>
      </c>
      <c r="N609" s="184">
        <v>0</v>
      </c>
      <c r="O609" s="79">
        <v>0</v>
      </c>
      <c r="P609" s="79">
        <v>0</v>
      </c>
      <c r="Q609" s="86" t="s">
        <v>37</v>
      </c>
      <c r="R609" s="104" t="s">
        <v>28</v>
      </c>
      <c r="S609" s="159" t="s">
        <v>2902</v>
      </c>
      <c r="T609" s="73" t="s">
        <v>79</v>
      </c>
      <c r="U609" s="79">
        <v>10</v>
      </c>
      <c r="V609" s="74" t="s">
        <v>32</v>
      </c>
      <c r="W609" s="79">
        <v>2</v>
      </c>
      <c r="X609" s="79">
        <v>0</v>
      </c>
      <c r="Y609" s="79">
        <v>2</v>
      </c>
      <c r="Z609" s="79">
        <v>0</v>
      </c>
      <c r="AA609" s="79">
        <v>0</v>
      </c>
      <c r="AB609" s="79">
        <v>0</v>
      </c>
      <c r="AC609" s="104" t="s">
        <v>28</v>
      </c>
      <c r="AD609" s="104" t="s">
        <v>32</v>
      </c>
      <c r="AE609" s="104" t="s">
        <v>32</v>
      </c>
      <c r="AF609" s="104" t="s">
        <v>32</v>
      </c>
      <c r="AG609" s="104" t="s">
        <v>28</v>
      </c>
      <c r="AH609" s="104" t="s">
        <v>28</v>
      </c>
      <c r="AI609" s="119">
        <v>4.4000000000000004</v>
      </c>
      <c r="AJ609" s="104" t="s">
        <v>28</v>
      </c>
    </row>
    <row r="610" spans="2:36" s="144" customFormat="1" ht="20.100000000000001" customHeight="1">
      <c r="B610" s="125">
        <v>605</v>
      </c>
      <c r="C610" s="162" t="s">
        <v>69</v>
      </c>
      <c r="D610" s="145" t="s">
        <v>1071</v>
      </c>
      <c r="E610" s="165" t="s">
        <v>714</v>
      </c>
      <c r="F610" s="158">
        <v>35544</v>
      </c>
      <c r="G610" s="540">
        <f t="shared" si="10"/>
        <v>8.4402430790006758E-5</v>
      </c>
      <c r="H610" s="59" t="s">
        <v>28</v>
      </c>
      <c r="I610" s="184">
        <v>1</v>
      </c>
      <c r="J610" s="184">
        <v>1</v>
      </c>
      <c r="K610" s="184">
        <v>1</v>
      </c>
      <c r="L610" s="184">
        <v>0</v>
      </c>
      <c r="M610" s="184">
        <v>1</v>
      </c>
      <c r="N610" s="184">
        <v>0</v>
      </c>
      <c r="O610" s="79">
        <v>0</v>
      </c>
      <c r="P610" s="79">
        <v>0</v>
      </c>
      <c r="Q610" s="86" t="s">
        <v>31</v>
      </c>
      <c r="R610" s="104" t="s">
        <v>28</v>
      </c>
      <c r="S610" s="159" t="s">
        <v>2903</v>
      </c>
      <c r="T610" s="73" t="s">
        <v>63</v>
      </c>
      <c r="U610" s="79">
        <v>40</v>
      </c>
      <c r="V610" s="74" t="s">
        <v>82</v>
      </c>
      <c r="W610" s="79">
        <v>3</v>
      </c>
      <c r="X610" s="79">
        <v>0</v>
      </c>
      <c r="Y610" s="79">
        <v>3</v>
      </c>
      <c r="Z610" s="79">
        <v>0</v>
      </c>
      <c r="AA610" s="79">
        <v>0</v>
      </c>
      <c r="AB610" s="79">
        <v>0</v>
      </c>
      <c r="AC610" s="104" t="s">
        <v>28</v>
      </c>
      <c r="AD610" s="104" t="s">
        <v>32</v>
      </c>
      <c r="AE610" s="104" t="s">
        <v>32</v>
      </c>
      <c r="AF610" s="104" t="s">
        <v>28</v>
      </c>
      <c r="AG610" s="104" t="s">
        <v>28</v>
      </c>
      <c r="AH610" s="104" t="s">
        <v>28</v>
      </c>
      <c r="AI610" s="119">
        <v>41.3</v>
      </c>
      <c r="AJ610" s="104" t="s">
        <v>32</v>
      </c>
    </row>
    <row r="611" spans="2:36" s="144" customFormat="1" ht="20.100000000000001" customHeight="1">
      <c r="B611" s="125">
        <v>606</v>
      </c>
      <c r="C611" s="162" t="s">
        <v>69</v>
      </c>
      <c r="D611" s="145" t="s">
        <v>1072</v>
      </c>
      <c r="E611" s="241"/>
      <c r="F611" s="239"/>
      <c r="G611" s="536" t="str">
        <f t="shared" si="10"/>
        <v/>
      </c>
      <c r="H611" s="219"/>
      <c r="I611" s="242"/>
      <c r="J611" s="242"/>
      <c r="K611" s="242"/>
      <c r="L611" s="242"/>
      <c r="M611" s="242"/>
      <c r="N611" s="242"/>
      <c r="O611" s="222"/>
      <c r="P611" s="222"/>
      <c r="Q611" s="243"/>
      <c r="R611" s="224"/>
      <c r="S611" s="225"/>
      <c r="T611" s="226"/>
      <c r="U611" s="222"/>
      <c r="V611" s="227"/>
      <c r="W611" s="222"/>
      <c r="X611" s="222"/>
      <c r="Y611" s="222"/>
      <c r="Z611" s="222"/>
      <c r="AA611" s="222"/>
      <c r="AB611" s="222"/>
      <c r="AC611" s="224"/>
      <c r="AD611" s="224"/>
      <c r="AE611" s="224"/>
      <c r="AF611" s="224"/>
      <c r="AG611" s="224"/>
      <c r="AH611" s="224"/>
      <c r="AI611" s="229"/>
      <c r="AJ611" s="224"/>
    </row>
    <row r="612" spans="2:36" s="144" customFormat="1" ht="20.100000000000001" customHeight="1">
      <c r="B612" s="125">
        <v>607</v>
      </c>
      <c r="C612" s="162" t="s">
        <v>69</v>
      </c>
      <c r="D612" s="145" t="s">
        <v>3343</v>
      </c>
      <c r="E612" s="147" t="s">
        <v>3293</v>
      </c>
      <c r="F612" s="194">
        <v>20273</v>
      </c>
      <c r="G612" s="540">
        <v>4.9320000000000002E-5</v>
      </c>
      <c r="H612" s="543" t="s">
        <v>154</v>
      </c>
      <c r="I612" s="185">
        <v>1</v>
      </c>
      <c r="J612" s="185">
        <v>1</v>
      </c>
      <c r="K612" s="185">
        <v>1</v>
      </c>
      <c r="L612" s="185">
        <v>0</v>
      </c>
      <c r="M612" s="185">
        <v>1</v>
      </c>
      <c r="N612" s="185">
        <v>0</v>
      </c>
      <c r="O612" s="135">
        <v>0</v>
      </c>
      <c r="P612" s="135">
        <v>1</v>
      </c>
      <c r="Q612" s="132" t="s">
        <v>144</v>
      </c>
      <c r="R612" s="133" t="s">
        <v>32</v>
      </c>
      <c r="S612" s="152" t="s">
        <v>112</v>
      </c>
      <c r="T612" s="134" t="s">
        <v>193</v>
      </c>
      <c r="U612" s="135">
        <v>5</v>
      </c>
      <c r="V612" s="131" t="s">
        <v>193</v>
      </c>
      <c r="W612" s="135">
        <v>1</v>
      </c>
      <c r="X612" s="135">
        <v>1</v>
      </c>
      <c r="Y612" s="131" t="s">
        <v>32</v>
      </c>
      <c r="Z612" s="131" t="s">
        <v>32</v>
      </c>
      <c r="AA612" s="131" t="s">
        <v>32</v>
      </c>
      <c r="AB612" s="131" t="s">
        <v>32</v>
      </c>
      <c r="AC612" s="133" t="s">
        <v>28</v>
      </c>
      <c r="AD612" s="133" t="s">
        <v>32</v>
      </c>
      <c r="AE612" s="133" t="s">
        <v>32</v>
      </c>
      <c r="AF612" s="133" t="s">
        <v>32</v>
      </c>
      <c r="AG612" s="133" t="s">
        <v>32</v>
      </c>
      <c r="AH612" s="133" t="s">
        <v>32</v>
      </c>
      <c r="AI612" s="136">
        <v>3.1</v>
      </c>
      <c r="AJ612" s="133" t="s">
        <v>28</v>
      </c>
    </row>
    <row r="613" spans="2:36" s="144" customFormat="1" ht="20.100000000000001" customHeight="1">
      <c r="B613" s="125">
        <v>608</v>
      </c>
      <c r="C613" s="162" t="s">
        <v>69</v>
      </c>
      <c r="D613" s="145" t="s">
        <v>1074</v>
      </c>
      <c r="E613" s="165" t="s">
        <v>1075</v>
      </c>
      <c r="F613" s="189">
        <v>20127</v>
      </c>
      <c r="G613" s="540">
        <f t="shared" si="10"/>
        <v>4.968450340338848E-5</v>
      </c>
      <c r="H613" s="59" t="s">
        <v>28</v>
      </c>
      <c r="I613" s="184">
        <v>1</v>
      </c>
      <c r="J613" s="184">
        <v>1</v>
      </c>
      <c r="K613" s="184">
        <v>1</v>
      </c>
      <c r="L613" s="184">
        <v>0</v>
      </c>
      <c r="M613" s="184">
        <v>1</v>
      </c>
      <c r="N613" s="184">
        <v>0</v>
      </c>
      <c r="O613" s="79">
        <v>1</v>
      </c>
      <c r="P613" s="79"/>
      <c r="Q613" s="86" t="s">
        <v>63</v>
      </c>
      <c r="R613" s="104" t="s">
        <v>32</v>
      </c>
      <c r="S613" s="105" t="s">
        <v>32</v>
      </c>
      <c r="T613" s="73" t="s">
        <v>63</v>
      </c>
      <c r="U613" s="79">
        <v>10</v>
      </c>
      <c r="V613" s="74" t="s">
        <v>32</v>
      </c>
      <c r="W613" s="79">
        <v>1</v>
      </c>
      <c r="X613" s="79">
        <v>1</v>
      </c>
      <c r="Y613" s="79">
        <v>3</v>
      </c>
      <c r="Z613" s="79">
        <v>0</v>
      </c>
      <c r="AA613" s="79">
        <v>0</v>
      </c>
      <c r="AB613" s="79">
        <v>0</v>
      </c>
      <c r="AC613" s="104" t="s">
        <v>28</v>
      </c>
      <c r="AD613" s="104" t="s">
        <v>32</v>
      </c>
      <c r="AE613" s="104" t="s">
        <v>32</v>
      </c>
      <c r="AF613" s="104" t="s">
        <v>32</v>
      </c>
      <c r="AG613" s="104" t="s">
        <v>32</v>
      </c>
      <c r="AH613" s="104" t="s">
        <v>32</v>
      </c>
      <c r="AI613" s="119">
        <v>4.0999999999999996</v>
      </c>
      <c r="AJ613" s="104" t="s">
        <v>28</v>
      </c>
    </row>
    <row r="614" spans="2:36" s="144" customFormat="1" ht="20.100000000000001" customHeight="1">
      <c r="B614" s="125">
        <v>609</v>
      </c>
      <c r="C614" s="162" t="s">
        <v>69</v>
      </c>
      <c r="D614" s="145" t="s">
        <v>1076</v>
      </c>
      <c r="E614" s="165" t="s">
        <v>1077</v>
      </c>
      <c r="F614" s="158">
        <v>5796</v>
      </c>
      <c r="G614" s="540">
        <f t="shared" si="10"/>
        <v>3.4506556245686681E-4</v>
      </c>
      <c r="H614" s="59" t="s">
        <v>28</v>
      </c>
      <c r="I614" s="184">
        <v>1</v>
      </c>
      <c r="J614" s="184">
        <v>1</v>
      </c>
      <c r="K614" s="184">
        <v>1</v>
      </c>
      <c r="L614" s="184">
        <v>1</v>
      </c>
      <c r="M614" s="184">
        <v>0</v>
      </c>
      <c r="N614" s="184">
        <v>0</v>
      </c>
      <c r="O614" s="79">
        <v>0</v>
      </c>
      <c r="P614" s="79">
        <v>0</v>
      </c>
      <c r="Q614" s="86" t="s">
        <v>37</v>
      </c>
      <c r="R614" s="104" t="s">
        <v>32</v>
      </c>
      <c r="S614" s="105" t="s">
        <v>32</v>
      </c>
      <c r="T614" s="73" t="s">
        <v>79</v>
      </c>
      <c r="U614" s="79">
        <v>40</v>
      </c>
      <c r="V614" s="74" t="s">
        <v>32</v>
      </c>
      <c r="W614" s="79">
        <v>2</v>
      </c>
      <c r="X614" s="79">
        <v>1</v>
      </c>
      <c r="Y614" s="79">
        <v>6</v>
      </c>
      <c r="Z614" s="79">
        <v>1</v>
      </c>
      <c r="AA614" s="79">
        <v>0</v>
      </c>
      <c r="AB614" s="79">
        <v>0</v>
      </c>
      <c r="AC614" s="104" t="s">
        <v>28</v>
      </c>
      <c r="AD614" s="104" t="s">
        <v>32</v>
      </c>
      <c r="AE614" s="104" t="s">
        <v>32</v>
      </c>
      <c r="AF614" s="104" t="s">
        <v>32</v>
      </c>
      <c r="AG614" s="104" t="s">
        <v>28</v>
      </c>
      <c r="AH614" s="104" t="s">
        <v>32</v>
      </c>
      <c r="AI614" s="119">
        <v>2</v>
      </c>
      <c r="AJ614" s="104" t="s">
        <v>28</v>
      </c>
    </row>
    <row r="615" spans="2:36" s="144" customFormat="1" ht="20.100000000000001" customHeight="1">
      <c r="B615" s="125">
        <v>610</v>
      </c>
      <c r="C615" s="162" t="s">
        <v>69</v>
      </c>
      <c r="D615" s="145" t="s">
        <v>1078</v>
      </c>
      <c r="E615" s="165" t="s">
        <v>467</v>
      </c>
      <c r="F615" s="189">
        <v>13735</v>
      </c>
      <c r="G615" s="540">
        <f t="shared" si="10"/>
        <v>7.2806698216235893E-5</v>
      </c>
      <c r="H615" s="59" t="s">
        <v>28</v>
      </c>
      <c r="I615" s="184">
        <v>1</v>
      </c>
      <c r="J615" s="184">
        <v>1</v>
      </c>
      <c r="K615" s="184">
        <v>1</v>
      </c>
      <c r="L615" s="184">
        <v>0</v>
      </c>
      <c r="M615" s="184">
        <v>1</v>
      </c>
      <c r="N615" s="184">
        <v>0</v>
      </c>
      <c r="O615" s="79">
        <v>0</v>
      </c>
      <c r="P615" s="79">
        <v>1</v>
      </c>
      <c r="Q615" s="86" t="s">
        <v>37</v>
      </c>
      <c r="R615" s="104" t="s">
        <v>28</v>
      </c>
      <c r="S615" s="105" t="s">
        <v>2904</v>
      </c>
      <c r="T615" s="73" t="s">
        <v>37</v>
      </c>
      <c r="U615" s="79">
        <v>37</v>
      </c>
      <c r="V615" s="74" t="s">
        <v>32</v>
      </c>
      <c r="W615" s="79">
        <v>1</v>
      </c>
      <c r="X615" s="79">
        <v>0</v>
      </c>
      <c r="Y615" s="79">
        <v>1</v>
      </c>
      <c r="Z615" s="79">
        <v>0</v>
      </c>
      <c r="AA615" s="79">
        <v>0</v>
      </c>
      <c r="AB615" s="79">
        <v>0</v>
      </c>
      <c r="AC615" s="104" t="s">
        <v>28</v>
      </c>
      <c r="AD615" s="104" t="s">
        <v>32</v>
      </c>
      <c r="AE615" s="104" t="s">
        <v>28</v>
      </c>
      <c r="AF615" s="104" t="s">
        <v>32</v>
      </c>
      <c r="AG615" s="104" t="s">
        <v>28</v>
      </c>
      <c r="AH615" s="104" t="s">
        <v>28</v>
      </c>
      <c r="AI615" s="119">
        <v>0</v>
      </c>
      <c r="AJ615" s="104" t="s">
        <v>28</v>
      </c>
    </row>
    <row r="616" spans="2:36" s="144" customFormat="1" ht="20.100000000000001" customHeight="1">
      <c r="B616" s="125">
        <v>611</v>
      </c>
      <c r="C616" s="162" t="s">
        <v>69</v>
      </c>
      <c r="D616" s="145" t="s">
        <v>1079</v>
      </c>
      <c r="E616" s="241"/>
      <c r="F616" s="239"/>
      <c r="G616" s="536" t="str">
        <f t="shared" si="10"/>
        <v/>
      </c>
      <c r="H616" s="219"/>
      <c r="I616" s="242"/>
      <c r="J616" s="242"/>
      <c r="K616" s="242"/>
      <c r="L616" s="242"/>
      <c r="M616" s="242"/>
      <c r="N616" s="242"/>
      <c r="O616" s="222"/>
      <c r="P616" s="222"/>
      <c r="Q616" s="243"/>
      <c r="R616" s="224"/>
      <c r="S616" s="225"/>
      <c r="T616" s="226"/>
      <c r="U616" s="222"/>
      <c r="V616" s="227"/>
      <c r="W616" s="222"/>
      <c r="X616" s="222"/>
      <c r="Y616" s="222"/>
      <c r="Z616" s="222"/>
      <c r="AA616" s="222"/>
      <c r="AB616" s="222"/>
      <c r="AC616" s="224"/>
      <c r="AD616" s="224"/>
      <c r="AE616" s="224"/>
      <c r="AF616" s="224"/>
      <c r="AG616" s="224"/>
      <c r="AH616" s="224"/>
      <c r="AI616" s="229"/>
      <c r="AJ616" s="224"/>
    </row>
    <row r="617" spans="2:36" s="144" customFormat="1" ht="20.100000000000001" customHeight="1">
      <c r="B617" s="125">
        <v>612</v>
      </c>
      <c r="C617" s="162" t="s">
        <v>69</v>
      </c>
      <c r="D617" s="145" t="s">
        <v>1080</v>
      </c>
      <c r="E617" s="241"/>
      <c r="F617" s="239"/>
      <c r="G617" s="536" t="str">
        <f t="shared" si="10"/>
        <v/>
      </c>
      <c r="H617" s="219"/>
      <c r="I617" s="242"/>
      <c r="J617" s="242"/>
      <c r="K617" s="242"/>
      <c r="L617" s="242"/>
      <c r="M617" s="242"/>
      <c r="N617" s="242"/>
      <c r="O617" s="222"/>
      <c r="P617" s="222"/>
      <c r="Q617" s="243"/>
      <c r="R617" s="224"/>
      <c r="S617" s="225"/>
      <c r="T617" s="226"/>
      <c r="U617" s="222"/>
      <c r="V617" s="227"/>
      <c r="W617" s="222"/>
      <c r="X617" s="222"/>
      <c r="Y617" s="222"/>
      <c r="Z617" s="222"/>
      <c r="AA617" s="222"/>
      <c r="AB617" s="222"/>
      <c r="AC617" s="224"/>
      <c r="AD617" s="224"/>
      <c r="AE617" s="224"/>
      <c r="AF617" s="224"/>
      <c r="AG617" s="224"/>
      <c r="AH617" s="224"/>
      <c r="AI617" s="229"/>
      <c r="AJ617" s="224"/>
    </row>
    <row r="618" spans="2:36" s="144" customFormat="1" ht="20.100000000000001" customHeight="1">
      <c r="B618" s="125">
        <v>613</v>
      </c>
      <c r="C618" s="162" t="s">
        <v>69</v>
      </c>
      <c r="D618" s="145" t="s">
        <v>1081</v>
      </c>
      <c r="E618" s="165" t="s">
        <v>505</v>
      </c>
      <c r="F618" s="189">
        <v>7033</v>
      </c>
      <c r="G618" s="540">
        <f t="shared" si="10"/>
        <v>1.4218683349921798E-4</v>
      </c>
      <c r="H618" s="59" t="s">
        <v>28</v>
      </c>
      <c r="I618" s="184">
        <v>1</v>
      </c>
      <c r="J618" s="184">
        <v>1</v>
      </c>
      <c r="K618" s="184">
        <v>1</v>
      </c>
      <c r="L618" s="184">
        <v>0</v>
      </c>
      <c r="M618" s="184">
        <v>1</v>
      </c>
      <c r="N618" s="184">
        <v>0</v>
      </c>
      <c r="O618" s="79">
        <v>0</v>
      </c>
      <c r="P618" s="79">
        <v>0</v>
      </c>
      <c r="Q618" s="86" t="s">
        <v>37</v>
      </c>
      <c r="R618" s="104" t="s">
        <v>28</v>
      </c>
      <c r="S618" s="159" t="s">
        <v>2905</v>
      </c>
      <c r="T618" s="73" t="s">
        <v>79</v>
      </c>
      <c r="U618" s="79">
        <v>10</v>
      </c>
      <c r="V618" s="74" t="s">
        <v>32</v>
      </c>
      <c r="W618" s="79">
        <v>1</v>
      </c>
      <c r="X618" s="79">
        <v>0</v>
      </c>
      <c r="Y618" s="79">
        <v>3</v>
      </c>
      <c r="Z618" s="79">
        <v>0</v>
      </c>
      <c r="AA618" s="79">
        <v>0</v>
      </c>
      <c r="AB618" s="79">
        <v>0</v>
      </c>
      <c r="AC618" s="104" t="s">
        <v>28</v>
      </c>
      <c r="AD618" s="104" t="s">
        <v>32</v>
      </c>
      <c r="AE618" s="104" t="s">
        <v>28</v>
      </c>
      <c r="AF618" s="104" t="s">
        <v>32</v>
      </c>
      <c r="AG618" s="104" t="s">
        <v>28</v>
      </c>
      <c r="AH618" s="104" t="s">
        <v>32</v>
      </c>
      <c r="AI618" s="170" t="s">
        <v>32</v>
      </c>
      <c r="AJ618" s="104" t="s">
        <v>32</v>
      </c>
    </row>
    <row r="619" spans="2:36" s="144" customFormat="1" ht="20.100000000000001" customHeight="1">
      <c r="B619" s="125">
        <v>614</v>
      </c>
      <c r="C619" s="162" t="s">
        <v>69</v>
      </c>
      <c r="D619" s="145" t="s">
        <v>1082</v>
      </c>
      <c r="E619" s="241"/>
      <c r="F619" s="239"/>
      <c r="G619" s="536" t="str">
        <f t="shared" si="10"/>
        <v/>
      </c>
      <c r="H619" s="219"/>
      <c r="I619" s="242"/>
      <c r="J619" s="242"/>
      <c r="K619" s="242"/>
      <c r="L619" s="242"/>
      <c r="M619" s="242"/>
      <c r="N619" s="242"/>
      <c r="O619" s="222"/>
      <c r="P619" s="222"/>
      <c r="Q619" s="243"/>
      <c r="R619" s="224"/>
      <c r="S619" s="225"/>
      <c r="T619" s="226"/>
      <c r="U619" s="222"/>
      <c r="V619" s="227"/>
      <c r="W619" s="222"/>
      <c r="X619" s="222"/>
      <c r="Y619" s="222"/>
      <c r="Z619" s="222"/>
      <c r="AA619" s="222"/>
      <c r="AB619" s="222"/>
      <c r="AC619" s="224"/>
      <c r="AD619" s="224"/>
      <c r="AE619" s="224"/>
      <c r="AF619" s="224"/>
      <c r="AG619" s="224"/>
      <c r="AH619" s="224"/>
      <c r="AI619" s="229"/>
      <c r="AJ619" s="224"/>
    </row>
    <row r="620" spans="2:36" s="144" customFormat="1" ht="20.100000000000001" customHeight="1">
      <c r="B620" s="125">
        <v>615</v>
      </c>
      <c r="C620" s="162" t="s">
        <v>69</v>
      </c>
      <c r="D620" s="145" t="s">
        <v>1083</v>
      </c>
      <c r="E620" s="241"/>
      <c r="F620" s="239"/>
      <c r="G620" s="536" t="str">
        <f t="shared" si="10"/>
        <v/>
      </c>
      <c r="H620" s="219"/>
      <c r="I620" s="242"/>
      <c r="J620" s="242"/>
      <c r="K620" s="242"/>
      <c r="L620" s="242"/>
      <c r="M620" s="242"/>
      <c r="N620" s="242"/>
      <c r="O620" s="222"/>
      <c r="P620" s="222"/>
      <c r="Q620" s="243"/>
      <c r="R620" s="224"/>
      <c r="S620" s="225"/>
      <c r="T620" s="226"/>
      <c r="U620" s="222"/>
      <c r="V620" s="227"/>
      <c r="W620" s="222"/>
      <c r="X620" s="222"/>
      <c r="Y620" s="222"/>
      <c r="Z620" s="222"/>
      <c r="AA620" s="222"/>
      <c r="AB620" s="222"/>
      <c r="AC620" s="224"/>
      <c r="AD620" s="224"/>
      <c r="AE620" s="224"/>
      <c r="AF620" s="224"/>
      <c r="AG620" s="224"/>
      <c r="AH620" s="224"/>
      <c r="AI620" s="229"/>
      <c r="AJ620" s="224"/>
    </row>
    <row r="621" spans="2:36" s="144" customFormat="1" ht="20.100000000000001" customHeight="1">
      <c r="B621" s="125">
        <v>616</v>
      </c>
      <c r="C621" s="162" t="s">
        <v>69</v>
      </c>
      <c r="D621" s="145" t="s">
        <v>1084</v>
      </c>
      <c r="E621" s="165" t="s">
        <v>1085</v>
      </c>
      <c r="F621" s="189">
        <v>6760</v>
      </c>
      <c r="G621" s="540">
        <f t="shared" si="10"/>
        <v>1.4792899408284024E-4</v>
      </c>
      <c r="H621" s="59" t="s">
        <v>28</v>
      </c>
      <c r="I621" s="184">
        <v>1</v>
      </c>
      <c r="J621" s="184">
        <v>1</v>
      </c>
      <c r="K621" s="184">
        <v>1</v>
      </c>
      <c r="L621" s="184">
        <v>0</v>
      </c>
      <c r="M621" s="184">
        <v>1</v>
      </c>
      <c r="N621" s="184">
        <v>0</v>
      </c>
      <c r="O621" s="79">
        <v>0</v>
      </c>
      <c r="P621" s="79">
        <v>0</v>
      </c>
      <c r="Q621" s="86" t="s">
        <v>37</v>
      </c>
      <c r="R621" s="104" t="s">
        <v>28</v>
      </c>
      <c r="S621" s="311" t="s">
        <v>2906</v>
      </c>
      <c r="T621" s="73" t="s">
        <v>79</v>
      </c>
      <c r="U621" s="79">
        <v>11</v>
      </c>
      <c r="V621" s="74" t="s">
        <v>32</v>
      </c>
      <c r="W621" s="79">
        <v>1</v>
      </c>
      <c r="X621" s="79">
        <v>0</v>
      </c>
      <c r="Y621" s="79">
        <v>1</v>
      </c>
      <c r="Z621" s="79">
        <v>0</v>
      </c>
      <c r="AA621" s="79">
        <v>0</v>
      </c>
      <c r="AB621" s="79">
        <v>0</v>
      </c>
      <c r="AC621" s="104" t="s">
        <v>28</v>
      </c>
      <c r="AD621" s="104" t="s">
        <v>32</v>
      </c>
      <c r="AE621" s="104" t="s">
        <v>32</v>
      </c>
      <c r="AF621" s="104" t="s">
        <v>32</v>
      </c>
      <c r="AG621" s="104" t="s">
        <v>28</v>
      </c>
      <c r="AH621" s="104" t="s">
        <v>28</v>
      </c>
      <c r="AI621" s="119">
        <v>0.8</v>
      </c>
      <c r="AJ621" s="104" t="s">
        <v>28</v>
      </c>
    </row>
    <row r="622" spans="2:36" s="144" customFormat="1" ht="20.100000000000001" customHeight="1">
      <c r="B622" s="125">
        <v>617</v>
      </c>
      <c r="C622" s="162" t="s">
        <v>69</v>
      </c>
      <c r="D622" s="145" t="s">
        <v>1086</v>
      </c>
      <c r="E622" s="165" t="s">
        <v>804</v>
      </c>
      <c r="F622" s="189">
        <v>13772</v>
      </c>
      <c r="G622" s="540">
        <f t="shared" si="10"/>
        <v>7.2611094975312228E-5</v>
      </c>
      <c r="H622" s="59" t="s">
        <v>28</v>
      </c>
      <c r="I622" s="184">
        <v>1</v>
      </c>
      <c r="J622" s="184">
        <v>1</v>
      </c>
      <c r="K622" s="184">
        <v>1</v>
      </c>
      <c r="L622" s="184">
        <v>0</v>
      </c>
      <c r="M622" s="184">
        <v>1</v>
      </c>
      <c r="N622" s="184">
        <v>0</v>
      </c>
      <c r="O622" s="79">
        <v>0</v>
      </c>
      <c r="P622" s="79">
        <v>0</v>
      </c>
      <c r="Q622" s="86" t="s">
        <v>37</v>
      </c>
      <c r="R622" s="104" t="s">
        <v>32</v>
      </c>
      <c r="S622" s="105" t="s">
        <v>32</v>
      </c>
      <c r="T622" s="73" t="s">
        <v>79</v>
      </c>
      <c r="U622" s="79">
        <v>40</v>
      </c>
      <c r="V622" s="74" t="s">
        <v>151</v>
      </c>
      <c r="W622" s="79">
        <v>1</v>
      </c>
      <c r="X622" s="79">
        <v>0</v>
      </c>
      <c r="Y622" s="79">
        <v>1</v>
      </c>
      <c r="Z622" s="79">
        <v>0</v>
      </c>
      <c r="AA622" s="79">
        <v>0</v>
      </c>
      <c r="AB622" s="79">
        <v>0</v>
      </c>
      <c r="AC622" s="104" t="s">
        <v>28</v>
      </c>
      <c r="AD622" s="104" t="s">
        <v>32</v>
      </c>
      <c r="AE622" s="104" t="s">
        <v>32</v>
      </c>
      <c r="AF622" s="104" t="s">
        <v>32</v>
      </c>
      <c r="AG622" s="104" t="s">
        <v>32</v>
      </c>
      <c r="AH622" s="104" t="s">
        <v>32</v>
      </c>
      <c r="AI622" s="170" t="s">
        <v>32</v>
      </c>
      <c r="AJ622" s="104" t="s">
        <v>28</v>
      </c>
    </row>
    <row r="623" spans="2:36" s="144" customFormat="1" ht="20.100000000000001" customHeight="1">
      <c r="B623" s="125">
        <v>618</v>
      </c>
      <c r="C623" s="162" t="s">
        <v>69</v>
      </c>
      <c r="D623" s="145" t="s">
        <v>1087</v>
      </c>
      <c r="E623" s="241"/>
      <c r="F623" s="239"/>
      <c r="G623" s="536" t="str">
        <f t="shared" si="10"/>
        <v/>
      </c>
      <c r="H623" s="219"/>
      <c r="I623" s="242"/>
      <c r="J623" s="242"/>
      <c r="K623" s="242"/>
      <c r="L623" s="242"/>
      <c r="M623" s="242"/>
      <c r="N623" s="242"/>
      <c r="O623" s="222"/>
      <c r="P623" s="222"/>
      <c r="Q623" s="243"/>
      <c r="R623" s="224"/>
      <c r="S623" s="225"/>
      <c r="T623" s="226"/>
      <c r="U623" s="222"/>
      <c r="V623" s="227"/>
      <c r="W623" s="222"/>
      <c r="X623" s="222"/>
      <c r="Y623" s="222"/>
      <c r="Z623" s="222"/>
      <c r="AA623" s="222"/>
      <c r="AB623" s="222"/>
      <c r="AC623" s="224"/>
      <c r="AD623" s="224"/>
      <c r="AE623" s="224"/>
      <c r="AF623" s="224"/>
      <c r="AG623" s="224"/>
      <c r="AH623" s="224"/>
      <c r="AI623" s="229"/>
      <c r="AJ623" s="224"/>
    </row>
    <row r="624" spans="2:36" s="144" customFormat="1" ht="20.100000000000001" customHeight="1">
      <c r="B624" s="125">
        <v>619</v>
      </c>
      <c r="C624" s="162" t="s">
        <v>69</v>
      </c>
      <c r="D624" s="145" t="s">
        <v>1088</v>
      </c>
      <c r="E624" s="165" t="s">
        <v>549</v>
      </c>
      <c r="F624" s="158">
        <v>6817</v>
      </c>
      <c r="G624" s="540">
        <f t="shared" si="10"/>
        <v>8.8015255977702805E-4</v>
      </c>
      <c r="H624" s="59" t="s">
        <v>28</v>
      </c>
      <c r="I624" s="184">
        <v>1</v>
      </c>
      <c r="J624" s="184">
        <v>1</v>
      </c>
      <c r="K624" s="184">
        <v>1</v>
      </c>
      <c r="L624" s="184">
        <v>0</v>
      </c>
      <c r="M624" s="184">
        <v>1</v>
      </c>
      <c r="N624" s="184">
        <v>0</v>
      </c>
      <c r="O624" s="79">
        <v>0</v>
      </c>
      <c r="P624" s="79">
        <v>0</v>
      </c>
      <c r="Q624" s="86" t="s">
        <v>79</v>
      </c>
      <c r="R624" s="104" t="s">
        <v>28</v>
      </c>
      <c r="S624" s="159" t="s">
        <v>2907</v>
      </c>
      <c r="T624" s="73" t="s">
        <v>79</v>
      </c>
      <c r="U624" s="79">
        <v>10</v>
      </c>
      <c r="V624" s="74" t="s">
        <v>151</v>
      </c>
      <c r="W624" s="79">
        <v>6</v>
      </c>
      <c r="X624" s="79">
        <v>1</v>
      </c>
      <c r="Y624" s="79">
        <v>2</v>
      </c>
      <c r="Z624" s="79">
        <v>2</v>
      </c>
      <c r="AA624" s="79">
        <v>1</v>
      </c>
      <c r="AB624" s="79">
        <v>0</v>
      </c>
      <c r="AC624" s="104" t="s">
        <v>28</v>
      </c>
      <c r="AD624" s="104" t="s">
        <v>32</v>
      </c>
      <c r="AE624" s="104" t="s">
        <v>32</v>
      </c>
      <c r="AF624" s="104" t="s">
        <v>32</v>
      </c>
      <c r="AG624" s="104" t="s">
        <v>28</v>
      </c>
      <c r="AH624" s="104" t="s">
        <v>28</v>
      </c>
      <c r="AI624" s="170" t="s">
        <v>32</v>
      </c>
      <c r="AJ624" s="104" t="s">
        <v>28</v>
      </c>
    </row>
    <row r="625" spans="2:36" s="144" customFormat="1" ht="20.100000000000001" customHeight="1">
      <c r="B625" s="125">
        <v>620</v>
      </c>
      <c r="C625" s="162" t="s">
        <v>69</v>
      </c>
      <c r="D625" s="145" t="s">
        <v>1089</v>
      </c>
      <c r="E625" s="241"/>
      <c r="F625" s="239"/>
      <c r="G625" s="536" t="str">
        <f t="shared" si="10"/>
        <v/>
      </c>
      <c r="H625" s="219"/>
      <c r="I625" s="242"/>
      <c r="J625" s="242"/>
      <c r="K625" s="242"/>
      <c r="L625" s="242"/>
      <c r="M625" s="242"/>
      <c r="N625" s="242"/>
      <c r="O625" s="222"/>
      <c r="P625" s="222"/>
      <c r="Q625" s="243"/>
      <c r="R625" s="224"/>
      <c r="S625" s="225"/>
      <c r="T625" s="226"/>
      <c r="U625" s="222"/>
      <c r="V625" s="227"/>
      <c r="W625" s="222"/>
      <c r="X625" s="222"/>
      <c r="Y625" s="222"/>
      <c r="Z625" s="222"/>
      <c r="AA625" s="222"/>
      <c r="AB625" s="222"/>
      <c r="AC625" s="224"/>
      <c r="AD625" s="224"/>
      <c r="AE625" s="224"/>
      <c r="AF625" s="224"/>
      <c r="AG625" s="224"/>
      <c r="AH625" s="224"/>
      <c r="AI625" s="229"/>
      <c r="AJ625" s="224"/>
    </row>
    <row r="626" spans="2:36" s="144" customFormat="1" ht="20.100000000000001" customHeight="1">
      <c r="B626" s="125">
        <v>621</v>
      </c>
      <c r="C626" s="162" t="s">
        <v>69</v>
      </c>
      <c r="D626" s="145" t="s">
        <v>1090</v>
      </c>
      <c r="E626" s="453"/>
      <c r="F626" s="189">
        <v>10000</v>
      </c>
      <c r="G626" s="422" t="s">
        <v>3270</v>
      </c>
      <c r="H626" s="59" t="s">
        <v>3271</v>
      </c>
      <c r="I626" s="184">
        <v>2</v>
      </c>
      <c r="J626" s="184">
        <v>2</v>
      </c>
      <c r="K626" s="184">
        <v>0</v>
      </c>
      <c r="L626" s="279"/>
      <c r="M626" s="279"/>
      <c r="N626" s="279"/>
      <c r="O626" s="280"/>
      <c r="P626" s="280"/>
      <c r="Q626" s="86" t="s">
        <v>151</v>
      </c>
      <c r="R626" s="276"/>
      <c r="S626" s="276"/>
      <c r="T626" s="283"/>
      <c r="U626" s="280"/>
      <c r="V626" s="284"/>
      <c r="W626" s="280"/>
      <c r="X626" s="280"/>
      <c r="Y626" s="280"/>
      <c r="Z626" s="280"/>
      <c r="AA626" s="280"/>
      <c r="AB626" s="280"/>
      <c r="AC626" s="276"/>
      <c r="AD626" s="276"/>
      <c r="AE626" s="276"/>
      <c r="AF626" s="276"/>
      <c r="AG626" s="276"/>
      <c r="AH626" s="276"/>
      <c r="AI626" s="285"/>
      <c r="AJ626" s="276"/>
    </row>
    <row r="627" spans="2:36" s="144" customFormat="1" ht="20.100000000000001" customHeight="1">
      <c r="B627" s="125">
        <v>622</v>
      </c>
      <c r="C627" s="162" t="s">
        <v>69</v>
      </c>
      <c r="D627" s="145" t="s">
        <v>1091</v>
      </c>
      <c r="E627" s="241"/>
      <c r="F627" s="239"/>
      <c r="G627" s="536" t="str">
        <f t="shared" si="10"/>
        <v/>
      </c>
      <c r="H627" s="219"/>
      <c r="I627" s="242"/>
      <c r="J627" s="242"/>
      <c r="K627" s="242"/>
      <c r="L627" s="242"/>
      <c r="M627" s="242"/>
      <c r="N627" s="242"/>
      <c r="O627" s="222"/>
      <c r="P627" s="222"/>
      <c r="Q627" s="243"/>
      <c r="R627" s="224"/>
      <c r="S627" s="225"/>
      <c r="T627" s="226"/>
      <c r="U627" s="222"/>
      <c r="V627" s="227"/>
      <c r="W627" s="222"/>
      <c r="X627" s="222"/>
      <c r="Y627" s="222"/>
      <c r="Z627" s="222"/>
      <c r="AA627" s="222"/>
      <c r="AB627" s="222"/>
      <c r="AC627" s="224"/>
      <c r="AD627" s="224"/>
      <c r="AE627" s="224"/>
      <c r="AF627" s="224"/>
      <c r="AG627" s="224"/>
      <c r="AH627" s="224"/>
      <c r="AI627" s="229"/>
      <c r="AJ627" s="224"/>
    </row>
    <row r="628" spans="2:36" s="144" customFormat="1" ht="20.100000000000001" customHeight="1">
      <c r="B628" s="125">
        <v>623</v>
      </c>
      <c r="C628" s="162" t="s">
        <v>69</v>
      </c>
      <c r="D628" s="145" t="s">
        <v>1092</v>
      </c>
      <c r="E628" s="447"/>
      <c r="F628" s="189">
        <v>6999</v>
      </c>
      <c r="G628" s="422" t="s">
        <v>3270</v>
      </c>
      <c r="H628" s="59" t="s">
        <v>3271</v>
      </c>
      <c r="I628" s="184">
        <v>1</v>
      </c>
      <c r="J628" s="184">
        <v>1</v>
      </c>
      <c r="K628" s="184">
        <v>0</v>
      </c>
      <c r="L628" s="279"/>
      <c r="M628" s="279"/>
      <c r="N628" s="279"/>
      <c r="O628" s="280"/>
      <c r="P628" s="280"/>
      <c r="Q628" s="86" t="s">
        <v>151</v>
      </c>
      <c r="R628" s="281"/>
      <c r="S628" s="276"/>
      <c r="T628" s="283"/>
      <c r="U628" s="280"/>
      <c r="V628" s="284"/>
      <c r="W628" s="280"/>
      <c r="X628" s="280"/>
      <c r="Y628" s="280"/>
      <c r="Z628" s="280"/>
      <c r="AA628" s="280"/>
      <c r="AB628" s="280"/>
      <c r="AC628" s="281"/>
      <c r="AD628" s="281"/>
      <c r="AE628" s="281"/>
      <c r="AF628" s="281"/>
      <c r="AG628" s="281"/>
      <c r="AH628" s="281"/>
      <c r="AI628" s="285"/>
      <c r="AJ628" s="281"/>
    </row>
    <row r="629" spans="2:36" s="144" customFormat="1" ht="20.100000000000001" customHeight="1">
      <c r="B629" s="125">
        <v>624</v>
      </c>
      <c r="C629" s="162" t="s">
        <v>72</v>
      </c>
      <c r="D629" s="145" t="s">
        <v>1093</v>
      </c>
      <c r="E629" s="165" t="s">
        <v>1094</v>
      </c>
      <c r="F629" s="158">
        <v>66680</v>
      </c>
      <c r="G629" s="550">
        <f t="shared" si="10"/>
        <v>1.4997000599880025E-5</v>
      </c>
      <c r="H629" s="59" t="s">
        <v>28</v>
      </c>
      <c r="I629" s="184">
        <v>1</v>
      </c>
      <c r="J629" s="184">
        <v>1</v>
      </c>
      <c r="K629" s="184">
        <v>1</v>
      </c>
      <c r="L629" s="184">
        <v>0</v>
      </c>
      <c r="M629" s="184">
        <v>1</v>
      </c>
      <c r="N629" s="184">
        <v>0</v>
      </c>
      <c r="O629" s="79">
        <v>0</v>
      </c>
      <c r="P629" s="79">
        <v>0</v>
      </c>
      <c r="Q629" s="86" t="s">
        <v>67</v>
      </c>
      <c r="R629" s="104" t="s">
        <v>28</v>
      </c>
      <c r="S629" s="105" t="s">
        <v>2908</v>
      </c>
      <c r="T629" s="73" t="s">
        <v>29</v>
      </c>
      <c r="U629" s="79">
        <v>10</v>
      </c>
      <c r="V629" s="74" t="s">
        <v>32</v>
      </c>
      <c r="W629" s="79">
        <v>1</v>
      </c>
      <c r="X629" s="79">
        <v>0</v>
      </c>
      <c r="Y629" s="79">
        <v>1</v>
      </c>
      <c r="Z629" s="79">
        <v>0</v>
      </c>
      <c r="AA629" s="79">
        <v>0</v>
      </c>
      <c r="AB629" s="79">
        <v>0</v>
      </c>
      <c r="AC629" s="104" t="s">
        <v>32</v>
      </c>
      <c r="AD629" s="104" t="s">
        <v>32</v>
      </c>
      <c r="AE629" s="104" t="s">
        <v>32</v>
      </c>
      <c r="AF629" s="104" t="s">
        <v>32</v>
      </c>
      <c r="AG629" s="104" t="s">
        <v>32</v>
      </c>
      <c r="AH629" s="104" t="s">
        <v>32</v>
      </c>
      <c r="AI629" s="170" t="s">
        <v>32</v>
      </c>
      <c r="AJ629" s="104" t="s">
        <v>32</v>
      </c>
    </row>
    <row r="630" spans="2:36" s="144" customFormat="1" ht="20.100000000000001" customHeight="1">
      <c r="B630" s="125">
        <v>625</v>
      </c>
      <c r="C630" s="162" t="s">
        <v>72</v>
      </c>
      <c r="D630" s="145" t="s">
        <v>1095</v>
      </c>
      <c r="E630" s="165" t="s">
        <v>1096</v>
      </c>
      <c r="F630" s="158">
        <v>169179</v>
      </c>
      <c r="G630" s="550">
        <f t="shared" si="10"/>
        <v>1.1821798213726289E-5</v>
      </c>
      <c r="H630" s="59" t="s">
        <v>28</v>
      </c>
      <c r="I630" s="184">
        <v>1</v>
      </c>
      <c r="J630" s="184">
        <v>1</v>
      </c>
      <c r="K630" s="184">
        <v>1</v>
      </c>
      <c r="L630" s="184">
        <v>0</v>
      </c>
      <c r="M630" s="184">
        <v>1</v>
      </c>
      <c r="N630" s="184">
        <v>0</v>
      </c>
      <c r="O630" s="79">
        <v>0</v>
      </c>
      <c r="P630" s="79">
        <v>0</v>
      </c>
      <c r="Q630" s="86" t="s">
        <v>37</v>
      </c>
      <c r="R630" s="104" t="s">
        <v>28</v>
      </c>
      <c r="S630" s="105" t="s">
        <v>2909</v>
      </c>
      <c r="T630" s="73" t="s">
        <v>79</v>
      </c>
      <c r="U630" s="79">
        <v>10</v>
      </c>
      <c r="V630" s="74" t="s">
        <v>32</v>
      </c>
      <c r="W630" s="79">
        <v>2</v>
      </c>
      <c r="X630" s="79">
        <v>0</v>
      </c>
      <c r="Y630" s="79">
        <v>1</v>
      </c>
      <c r="Z630" s="79">
        <v>1</v>
      </c>
      <c r="AA630" s="79">
        <v>0</v>
      </c>
      <c r="AB630" s="79">
        <v>0</v>
      </c>
      <c r="AC630" s="104" t="s">
        <v>28</v>
      </c>
      <c r="AD630" s="104" t="s">
        <v>28</v>
      </c>
      <c r="AE630" s="104" t="s">
        <v>32</v>
      </c>
      <c r="AF630" s="104" t="s">
        <v>28</v>
      </c>
      <c r="AG630" s="104" t="s">
        <v>28</v>
      </c>
      <c r="AH630" s="104" t="s">
        <v>28</v>
      </c>
      <c r="AI630" s="119">
        <v>40</v>
      </c>
      <c r="AJ630" s="104" t="s">
        <v>28</v>
      </c>
    </row>
    <row r="631" spans="2:36" s="144" customFormat="1" ht="20.100000000000001" customHeight="1">
      <c r="B631" s="125">
        <v>626</v>
      </c>
      <c r="C631" s="162" t="s">
        <v>72</v>
      </c>
      <c r="D631" s="145" t="s">
        <v>1097</v>
      </c>
      <c r="E631" s="413"/>
      <c r="F631" s="238"/>
      <c r="G631" s="551" t="str">
        <f t="shared" si="10"/>
        <v/>
      </c>
      <c r="H631" s="219"/>
      <c r="I631" s="414"/>
      <c r="J631" s="414"/>
      <c r="K631" s="414"/>
      <c r="L631" s="414"/>
      <c r="M631" s="414"/>
      <c r="N631" s="414"/>
      <c r="O631" s="222"/>
      <c r="P631" s="222"/>
      <c r="Q631" s="223"/>
      <c r="R631" s="224"/>
      <c r="S631" s="225"/>
      <c r="T631" s="226"/>
      <c r="U631" s="222"/>
      <c r="V631" s="227"/>
      <c r="W631" s="222"/>
      <c r="X631" s="222"/>
      <c r="Y631" s="222"/>
      <c r="Z631" s="222"/>
      <c r="AA631" s="222"/>
      <c r="AB631" s="222"/>
      <c r="AC631" s="224"/>
      <c r="AD631" s="224"/>
      <c r="AE631" s="224"/>
      <c r="AF631" s="224"/>
      <c r="AG631" s="224"/>
      <c r="AH631" s="224"/>
      <c r="AI631" s="415"/>
      <c r="AJ631" s="224"/>
    </row>
    <row r="632" spans="2:36" s="144" customFormat="1" ht="20.100000000000001" customHeight="1">
      <c r="B632" s="125">
        <v>627</v>
      </c>
      <c r="C632" s="162" t="s">
        <v>72</v>
      </c>
      <c r="D632" s="145" t="s">
        <v>1098</v>
      </c>
      <c r="E632" s="165" t="s">
        <v>1099</v>
      </c>
      <c r="F632" s="158">
        <v>349385</v>
      </c>
      <c r="G632" s="550">
        <f t="shared" si="10"/>
        <v>1.1448688409634071E-5</v>
      </c>
      <c r="H632" s="59" t="s">
        <v>28</v>
      </c>
      <c r="I632" s="184">
        <v>1</v>
      </c>
      <c r="J632" s="184">
        <v>1</v>
      </c>
      <c r="K632" s="184">
        <v>1</v>
      </c>
      <c r="L632" s="184">
        <v>0</v>
      </c>
      <c r="M632" s="184">
        <v>1</v>
      </c>
      <c r="N632" s="184">
        <v>0</v>
      </c>
      <c r="O632" s="79">
        <v>0</v>
      </c>
      <c r="P632" s="79">
        <v>0</v>
      </c>
      <c r="Q632" s="86" t="s">
        <v>37</v>
      </c>
      <c r="R632" s="104" t="s">
        <v>28</v>
      </c>
      <c r="S632" s="105" t="s">
        <v>2910</v>
      </c>
      <c r="T632" s="73" t="s">
        <v>79</v>
      </c>
      <c r="U632" s="79">
        <v>7</v>
      </c>
      <c r="V632" s="74" t="s">
        <v>82</v>
      </c>
      <c r="W632" s="79">
        <v>4</v>
      </c>
      <c r="X632" s="79">
        <v>0</v>
      </c>
      <c r="Y632" s="79">
        <v>3</v>
      </c>
      <c r="Z632" s="79">
        <v>1</v>
      </c>
      <c r="AA632" s="79">
        <v>0</v>
      </c>
      <c r="AB632" s="79">
        <v>0</v>
      </c>
      <c r="AC632" s="104" t="s">
        <v>28</v>
      </c>
      <c r="AD632" s="104" t="s">
        <v>32</v>
      </c>
      <c r="AE632" s="104" t="s">
        <v>32</v>
      </c>
      <c r="AF632" s="104" t="s">
        <v>32</v>
      </c>
      <c r="AG632" s="104" t="s">
        <v>28</v>
      </c>
      <c r="AH632" s="104" t="s">
        <v>28</v>
      </c>
      <c r="AI632" s="170" t="s">
        <v>32</v>
      </c>
      <c r="AJ632" s="104" t="s">
        <v>28</v>
      </c>
    </row>
    <row r="633" spans="2:36" s="144" customFormat="1" ht="20.100000000000001" customHeight="1">
      <c r="B633" s="125">
        <v>628</v>
      </c>
      <c r="C633" s="162" t="s">
        <v>72</v>
      </c>
      <c r="D633" s="145" t="s">
        <v>1100</v>
      </c>
      <c r="E633" s="447"/>
      <c r="F633" s="158">
        <v>240069</v>
      </c>
      <c r="G633" s="424" t="str">
        <f t="shared" si="10"/>
        <v/>
      </c>
      <c r="H633" s="59" t="s">
        <v>2676</v>
      </c>
      <c r="I633" s="184">
        <v>1</v>
      </c>
      <c r="J633" s="184">
        <v>1</v>
      </c>
      <c r="K633" s="184">
        <v>0</v>
      </c>
      <c r="L633" s="279"/>
      <c r="M633" s="279"/>
      <c r="N633" s="279"/>
      <c r="O633" s="280"/>
      <c r="P633" s="280"/>
      <c r="Q633" s="86" t="s">
        <v>151</v>
      </c>
      <c r="R633" s="281"/>
      <c r="S633" s="276"/>
      <c r="T633" s="283"/>
      <c r="U633" s="280"/>
      <c r="V633" s="284"/>
      <c r="W633" s="280"/>
      <c r="X633" s="280"/>
      <c r="Y633" s="280"/>
      <c r="Z633" s="280"/>
      <c r="AA633" s="280"/>
      <c r="AB633" s="280"/>
      <c r="AC633" s="281"/>
      <c r="AD633" s="281"/>
      <c r="AE633" s="281"/>
      <c r="AF633" s="281"/>
      <c r="AG633" s="281"/>
      <c r="AH633" s="281"/>
      <c r="AI633" s="285"/>
      <c r="AJ633" s="281"/>
    </row>
    <row r="634" spans="2:36" s="144" customFormat="1" ht="20.100000000000001" customHeight="1">
      <c r="B634" s="125">
        <v>629</v>
      </c>
      <c r="C634" s="162" t="s">
        <v>72</v>
      </c>
      <c r="D634" s="145" t="s">
        <v>1101</v>
      </c>
      <c r="E634" s="165" t="s">
        <v>1102</v>
      </c>
      <c r="F634" s="158">
        <v>211444</v>
      </c>
      <c r="G634" s="550">
        <f t="shared" si="10"/>
        <v>9.4587692249484492E-6</v>
      </c>
      <c r="H634" s="59" t="s">
        <v>28</v>
      </c>
      <c r="I634" s="184">
        <v>2</v>
      </c>
      <c r="J634" s="184">
        <v>2</v>
      </c>
      <c r="K634" s="184">
        <v>2</v>
      </c>
      <c r="L634" s="184">
        <v>1</v>
      </c>
      <c r="M634" s="184">
        <v>1</v>
      </c>
      <c r="N634" s="184">
        <v>0</v>
      </c>
      <c r="O634" s="79">
        <v>0</v>
      </c>
      <c r="P634" s="79">
        <v>0</v>
      </c>
      <c r="Q634" s="86" t="s">
        <v>29</v>
      </c>
      <c r="R634" s="104" t="s">
        <v>28</v>
      </c>
      <c r="S634" s="105" t="s">
        <v>2911</v>
      </c>
      <c r="T634" s="73" t="s">
        <v>29</v>
      </c>
      <c r="U634" s="79">
        <v>30</v>
      </c>
      <c r="V634" s="74" t="s">
        <v>79</v>
      </c>
      <c r="W634" s="79">
        <v>2</v>
      </c>
      <c r="X634" s="79">
        <v>0</v>
      </c>
      <c r="Y634" s="79">
        <v>1</v>
      </c>
      <c r="Z634" s="79">
        <v>1</v>
      </c>
      <c r="AA634" s="79">
        <v>0</v>
      </c>
      <c r="AB634" s="79">
        <v>0</v>
      </c>
      <c r="AC634" s="104" t="s">
        <v>28</v>
      </c>
      <c r="AD634" s="104" t="s">
        <v>32</v>
      </c>
      <c r="AE634" s="104" t="s">
        <v>32</v>
      </c>
      <c r="AF634" s="104" t="s">
        <v>32</v>
      </c>
      <c r="AG634" s="104" t="s">
        <v>28</v>
      </c>
      <c r="AH634" s="104" t="s">
        <v>28</v>
      </c>
      <c r="AI634" s="119">
        <v>27</v>
      </c>
      <c r="AJ634" s="104" t="s">
        <v>28</v>
      </c>
    </row>
    <row r="635" spans="2:36" s="144" customFormat="1" ht="20.100000000000001" customHeight="1">
      <c r="B635" s="125">
        <v>630</v>
      </c>
      <c r="C635" s="162" t="s">
        <v>72</v>
      </c>
      <c r="D635" s="145" t="s">
        <v>1103</v>
      </c>
      <c r="E635" s="165" t="s">
        <v>1104</v>
      </c>
      <c r="F635" s="158">
        <v>272085</v>
      </c>
      <c r="G635" s="550">
        <f t="shared" si="10"/>
        <v>1.1025966150283919E-5</v>
      </c>
      <c r="H635" s="59" t="s">
        <v>28</v>
      </c>
      <c r="I635" s="184">
        <v>2</v>
      </c>
      <c r="J635" s="184">
        <v>2</v>
      </c>
      <c r="K635" s="184">
        <v>2</v>
      </c>
      <c r="L635" s="184">
        <v>2</v>
      </c>
      <c r="M635" s="184">
        <v>0</v>
      </c>
      <c r="N635" s="184">
        <v>0</v>
      </c>
      <c r="O635" s="79">
        <v>0</v>
      </c>
      <c r="P635" s="79">
        <v>0</v>
      </c>
      <c r="Q635" s="86" t="s">
        <v>67</v>
      </c>
      <c r="R635" s="104" t="s">
        <v>28</v>
      </c>
      <c r="S635" s="105" t="s">
        <v>2912</v>
      </c>
      <c r="T635" s="73" t="s">
        <v>67</v>
      </c>
      <c r="U635" s="79">
        <v>4</v>
      </c>
      <c r="V635" s="74" t="s">
        <v>79</v>
      </c>
      <c r="W635" s="79">
        <v>3</v>
      </c>
      <c r="X635" s="79">
        <v>1</v>
      </c>
      <c r="Y635" s="79">
        <v>2</v>
      </c>
      <c r="Z635" s="79">
        <v>0</v>
      </c>
      <c r="AA635" s="79">
        <v>0</v>
      </c>
      <c r="AB635" s="79">
        <v>0</v>
      </c>
      <c r="AC635" s="104" t="s">
        <v>28</v>
      </c>
      <c r="AD635" s="104" t="s">
        <v>32</v>
      </c>
      <c r="AE635" s="104" t="s">
        <v>32</v>
      </c>
      <c r="AF635" s="104" t="s">
        <v>32</v>
      </c>
      <c r="AG635" s="104" t="s">
        <v>28</v>
      </c>
      <c r="AH635" s="104" t="s">
        <v>28</v>
      </c>
      <c r="AI635" s="119">
        <v>4.7</v>
      </c>
      <c r="AJ635" s="104" t="s">
        <v>28</v>
      </c>
    </row>
    <row r="636" spans="2:36" s="144" customFormat="1" ht="20.100000000000001" customHeight="1">
      <c r="B636" s="125">
        <v>631</v>
      </c>
      <c r="C636" s="162" t="s">
        <v>72</v>
      </c>
      <c r="D636" s="145" t="s">
        <v>1105</v>
      </c>
      <c r="E636" s="165" t="s">
        <v>1106</v>
      </c>
      <c r="F636" s="158">
        <v>524310</v>
      </c>
      <c r="G636" s="550">
        <f t="shared" si="10"/>
        <v>1.0108523583376247E-4</v>
      </c>
      <c r="H636" s="59" t="s">
        <v>28</v>
      </c>
      <c r="I636" s="184">
        <v>1</v>
      </c>
      <c r="J636" s="184">
        <v>1</v>
      </c>
      <c r="K636" s="184">
        <v>1</v>
      </c>
      <c r="L636" s="184">
        <v>1</v>
      </c>
      <c r="M636" s="184">
        <v>0</v>
      </c>
      <c r="N636" s="184">
        <v>0</v>
      </c>
      <c r="O636" s="79">
        <v>0</v>
      </c>
      <c r="P636" s="79">
        <v>0</v>
      </c>
      <c r="Q636" s="86" t="s">
        <v>3360</v>
      </c>
      <c r="R636" s="104" t="s">
        <v>28</v>
      </c>
      <c r="S636" s="105" t="s">
        <v>2913</v>
      </c>
      <c r="T636" s="73" t="s">
        <v>37</v>
      </c>
      <c r="U636" s="79">
        <v>10</v>
      </c>
      <c r="V636" s="74" t="s">
        <v>1107</v>
      </c>
      <c r="W636" s="79">
        <v>53</v>
      </c>
      <c r="X636" s="79">
        <v>6</v>
      </c>
      <c r="Y636" s="79">
        <v>45</v>
      </c>
      <c r="Z636" s="79">
        <v>1</v>
      </c>
      <c r="AA636" s="79">
        <v>1</v>
      </c>
      <c r="AB636" s="79">
        <v>0</v>
      </c>
      <c r="AC636" s="104" t="s">
        <v>28</v>
      </c>
      <c r="AD636" s="104" t="s">
        <v>28</v>
      </c>
      <c r="AE636" s="104" t="s">
        <v>28</v>
      </c>
      <c r="AF636" s="104" t="s">
        <v>28</v>
      </c>
      <c r="AG636" s="104" t="s">
        <v>28</v>
      </c>
      <c r="AH636" s="104" t="s">
        <v>32</v>
      </c>
      <c r="AI636" s="119">
        <v>16.8</v>
      </c>
      <c r="AJ636" s="104" t="s">
        <v>32</v>
      </c>
    </row>
    <row r="637" spans="2:36" s="144" customFormat="1" ht="20.100000000000001" customHeight="1">
      <c r="B637" s="125">
        <v>632</v>
      </c>
      <c r="C637" s="162" t="s">
        <v>72</v>
      </c>
      <c r="D637" s="145" t="s">
        <v>1108</v>
      </c>
      <c r="E637" s="165" t="s">
        <v>2721</v>
      </c>
      <c r="F637" s="158">
        <v>422488</v>
      </c>
      <c r="G637" s="550">
        <f t="shared" si="10"/>
        <v>1.8935449054174319E-5</v>
      </c>
      <c r="H637" s="59" t="s">
        <v>28</v>
      </c>
      <c r="I637" s="184">
        <v>1</v>
      </c>
      <c r="J637" s="184">
        <v>1</v>
      </c>
      <c r="K637" s="184">
        <v>1</v>
      </c>
      <c r="L637" s="184">
        <v>0</v>
      </c>
      <c r="M637" s="184">
        <v>1</v>
      </c>
      <c r="N637" s="184">
        <v>0</v>
      </c>
      <c r="O637" s="79">
        <v>0</v>
      </c>
      <c r="P637" s="79">
        <v>0</v>
      </c>
      <c r="Q637" s="86" t="s">
        <v>37</v>
      </c>
      <c r="R637" s="104" t="s">
        <v>28</v>
      </c>
      <c r="S637" s="105" t="s">
        <v>2914</v>
      </c>
      <c r="T637" s="73" t="s">
        <v>79</v>
      </c>
      <c r="U637" s="79">
        <v>20</v>
      </c>
      <c r="V637" s="74" t="s">
        <v>32</v>
      </c>
      <c r="W637" s="79">
        <v>8</v>
      </c>
      <c r="X637" s="79">
        <v>2</v>
      </c>
      <c r="Y637" s="79">
        <v>2</v>
      </c>
      <c r="Z637" s="79">
        <v>4</v>
      </c>
      <c r="AA637" s="79">
        <v>0</v>
      </c>
      <c r="AB637" s="79">
        <v>0</v>
      </c>
      <c r="AC637" s="104" t="s">
        <v>28</v>
      </c>
      <c r="AD637" s="104" t="s">
        <v>32</v>
      </c>
      <c r="AE637" s="104" t="s">
        <v>32</v>
      </c>
      <c r="AF637" s="104" t="s">
        <v>32</v>
      </c>
      <c r="AG637" s="104" t="s">
        <v>28</v>
      </c>
      <c r="AH637" s="104" t="s">
        <v>28</v>
      </c>
      <c r="AI637" s="119">
        <v>28.43</v>
      </c>
      <c r="AJ637" s="104" t="s">
        <v>32</v>
      </c>
    </row>
    <row r="638" spans="2:36" s="144" customFormat="1" ht="20.100000000000001" customHeight="1">
      <c r="B638" s="125">
        <v>633</v>
      </c>
      <c r="C638" s="162" t="s">
        <v>72</v>
      </c>
      <c r="D638" s="145" t="s">
        <v>1109</v>
      </c>
      <c r="E638" s="165" t="s">
        <v>1110</v>
      </c>
      <c r="F638" s="158">
        <v>288088</v>
      </c>
      <c r="G638" s="550">
        <f t="shared" si="10"/>
        <v>2.7769292716114522E-5</v>
      </c>
      <c r="H638" s="59" t="s">
        <v>28</v>
      </c>
      <c r="I638" s="184">
        <v>1</v>
      </c>
      <c r="J638" s="184">
        <v>1</v>
      </c>
      <c r="K638" s="184">
        <v>1</v>
      </c>
      <c r="L638" s="184">
        <v>0</v>
      </c>
      <c r="M638" s="184">
        <v>1</v>
      </c>
      <c r="N638" s="184">
        <v>0</v>
      </c>
      <c r="O638" s="79">
        <v>1</v>
      </c>
      <c r="P638" s="79">
        <v>0</v>
      </c>
      <c r="Q638" s="86" t="s">
        <v>63</v>
      </c>
      <c r="R638" s="104" t="s">
        <v>28</v>
      </c>
      <c r="S638" s="338" t="s">
        <v>2915</v>
      </c>
      <c r="T638" s="73" t="s">
        <v>63</v>
      </c>
      <c r="U638" s="79">
        <v>10</v>
      </c>
      <c r="V638" s="74" t="s">
        <v>32</v>
      </c>
      <c r="W638" s="79">
        <v>8</v>
      </c>
      <c r="X638" s="79">
        <v>3</v>
      </c>
      <c r="Y638" s="79">
        <v>3</v>
      </c>
      <c r="Z638" s="79">
        <v>1</v>
      </c>
      <c r="AA638" s="79">
        <v>1</v>
      </c>
      <c r="AB638" s="79">
        <v>0</v>
      </c>
      <c r="AC638" s="104" t="s">
        <v>32</v>
      </c>
      <c r="AD638" s="104" t="s">
        <v>32</v>
      </c>
      <c r="AE638" s="104" t="s">
        <v>32</v>
      </c>
      <c r="AF638" s="104" t="s">
        <v>32</v>
      </c>
      <c r="AG638" s="104" t="s">
        <v>28</v>
      </c>
      <c r="AH638" s="104" t="s">
        <v>28</v>
      </c>
      <c r="AI638" s="170" t="s">
        <v>32</v>
      </c>
      <c r="AJ638" s="104" t="s">
        <v>32</v>
      </c>
    </row>
    <row r="639" spans="2:36" s="144" customFormat="1" ht="20.100000000000001" customHeight="1">
      <c r="B639" s="125">
        <v>634</v>
      </c>
      <c r="C639" s="162" t="s">
        <v>72</v>
      </c>
      <c r="D639" s="145" t="s">
        <v>1111</v>
      </c>
      <c r="E639" s="165" t="s">
        <v>1112</v>
      </c>
      <c r="F639" s="158">
        <v>748081</v>
      </c>
      <c r="G639" s="550">
        <f t="shared" si="10"/>
        <v>4.4112870130373584E-5</v>
      </c>
      <c r="H639" s="59" t="s">
        <v>28</v>
      </c>
      <c r="I639" s="184">
        <v>1</v>
      </c>
      <c r="J639" s="184">
        <v>1</v>
      </c>
      <c r="K639" s="184">
        <v>1</v>
      </c>
      <c r="L639" s="184">
        <v>0</v>
      </c>
      <c r="M639" s="184">
        <v>1</v>
      </c>
      <c r="N639" s="184">
        <v>0</v>
      </c>
      <c r="O639" s="79">
        <v>0</v>
      </c>
      <c r="P639" s="79">
        <v>0</v>
      </c>
      <c r="Q639" s="86" t="s">
        <v>37</v>
      </c>
      <c r="R639" s="104" t="s">
        <v>28</v>
      </c>
      <c r="S639" s="105" t="s">
        <v>2916</v>
      </c>
      <c r="T639" s="73" t="s">
        <v>79</v>
      </c>
      <c r="U639" s="79">
        <v>40</v>
      </c>
      <c r="V639" s="74" t="s">
        <v>50</v>
      </c>
      <c r="W639" s="79">
        <v>33</v>
      </c>
      <c r="X639" s="79">
        <v>2</v>
      </c>
      <c r="Y639" s="79">
        <v>22</v>
      </c>
      <c r="Z639" s="79">
        <v>13</v>
      </c>
      <c r="AA639" s="79">
        <v>0</v>
      </c>
      <c r="AB639" s="79">
        <v>0</v>
      </c>
      <c r="AC639" s="104" t="s">
        <v>28</v>
      </c>
      <c r="AD639" s="104" t="s">
        <v>28</v>
      </c>
      <c r="AE639" s="104" t="s">
        <v>32</v>
      </c>
      <c r="AF639" s="104" t="s">
        <v>32</v>
      </c>
      <c r="AG639" s="104" t="s">
        <v>28</v>
      </c>
      <c r="AH639" s="104" t="s">
        <v>28</v>
      </c>
      <c r="AI639" s="170" t="s">
        <v>32</v>
      </c>
      <c r="AJ639" s="104" t="s">
        <v>32</v>
      </c>
    </row>
    <row r="640" spans="2:36" s="144" customFormat="1" ht="18.75" customHeight="1">
      <c r="B640" s="125">
        <v>635</v>
      </c>
      <c r="C640" s="162" t="s">
        <v>72</v>
      </c>
      <c r="D640" s="145" t="s">
        <v>1113</v>
      </c>
      <c r="E640" s="165" t="s">
        <v>1114</v>
      </c>
      <c r="F640" s="158">
        <v>943664</v>
      </c>
      <c r="G640" s="550">
        <f t="shared" si="10"/>
        <v>1.0596992149748215E-6</v>
      </c>
      <c r="H640" s="59" t="s">
        <v>28</v>
      </c>
      <c r="I640" s="184">
        <v>1</v>
      </c>
      <c r="J640" s="184">
        <v>1</v>
      </c>
      <c r="K640" s="184">
        <v>1</v>
      </c>
      <c r="L640" s="184">
        <v>1</v>
      </c>
      <c r="M640" s="184">
        <v>0</v>
      </c>
      <c r="N640" s="184">
        <v>0</v>
      </c>
      <c r="O640" s="79">
        <v>1</v>
      </c>
      <c r="P640" s="79">
        <v>0</v>
      </c>
      <c r="Q640" s="86" t="s">
        <v>31</v>
      </c>
      <c r="R640" s="104" t="s">
        <v>28</v>
      </c>
      <c r="S640" s="105" t="s">
        <v>2917</v>
      </c>
      <c r="T640" s="73" t="s">
        <v>63</v>
      </c>
      <c r="U640" s="79">
        <v>10</v>
      </c>
      <c r="V640" s="74" t="s">
        <v>79</v>
      </c>
      <c r="W640" s="79">
        <v>1</v>
      </c>
      <c r="X640" s="79">
        <v>0</v>
      </c>
      <c r="Y640" s="79">
        <v>1</v>
      </c>
      <c r="Z640" s="79">
        <v>0</v>
      </c>
      <c r="AA640" s="79">
        <v>0</v>
      </c>
      <c r="AB640" s="79">
        <v>0</v>
      </c>
      <c r="AC640" s="104" t="s">
        <v>28</v>
      </c>
      <c r="AD640" s="104" t="s">
        <v>32</v>
      </c>
      <c r="AE640" s="104" t="s">
        <v>32</v>
      </c>
      <c r="AF640" s="104" t="s">
        <v>32</v>
      </c>
      <c r="AG640" s="104" t="s">
        <v>28</v>
      </c>
      <c r="AH640" s="104" t="s">
        <v>28</v>
      </c>
      <c r="AI640" s="170" t="s">
        <v>32</v>
      </c>
      <c r="AJ640" s="104" t="s">
        <v>32</v>
      </c>
    </row>
    <row r="641" spans="1:37" s="144" customFormat="1" ht="20.100000000000001" customHeight="1">
      <c r="B641" s="125">
        <v>636</v>
      </c>
      <c r="C641" s="162" t="s">
        <v>72</v>
      </c>
      <c r="D641" s="145" t="s">
        <v>1115</v>
      </c>
      <c r="E641" s="447"/>
      <c r="F641" s="158">
        <v>243883</v>
      </c>
      <c r="G641" s="424" t="str">
        <f t="shared" si="10"/>
        <v/>
      </c>
      <c r="H641" s="59" t="s">
        <v>2676</v>
      </c>
      <c r="I641" s="184">
        <v>1</v>
      </c>
      <c r="J641" s="184">
        <v>1</v>
      </c>
      <c r="K641" s="184">
        <v>0</v>
      </c>
      <c r="L641" s="279"/>
      <c r="M641" s="279"/>
      <c r="N641" s="279"/>
      <c r="O641" s="280"/>
      <c r="P641" s="280"/>
      <c r="Q641" s="86" t="s">
        <v>151</v>
      </c>
      <c r="R641" s="281"/>
      <c r="S641" s="276"/>
      <c r="T641" s="283"/>
      <c r="U641" s="280"/>
      <c r="V641" s="284"/>
      <c r="W641" s="280"/>
      <c r="X641" s="280"/>
      <c r="Y641" s="280"/>
      <c r="Z641" s="280"/>
      <c r="AA641" s="280"/>
      <c r="AB641" s="280"/>
      <c r="AC641" s="281"/>
      <c r="AD641" s="281"/>
      <c r="AE641" s="281"/>
      <c r="AF641" s="281"/>
      <c r="AG641" s="281"/>
      <c r="AH641" s="281"/>
      <c r="AI641" s="285"/>
      <c r="AJ641" s="281"/>
    </row>
    <row r="642" spans="1:37" s="144" customFormat="1" ht="20.100000000000001" customHeight="1">
      <c r="B642" s="125">
        <v>637</v>
      </c>
      <c r="C642" s="162" t="s">
        <v>72</v>
      </c>
      <c r="D642" s="145" t="s">
        <v>1116</v>
      </c>
      <c r="E642" s="165" t="s">
        <v>1117</v>
      </c>
      <c r="F642" s="158">
        <v>344880</v>
      </c>
      <c r="G642" s="550">
        <f t="shared" si="10"/>
        <v>1.1598237067965669E-5</v>
      </c>
      <c r="H642" s="59" t="s">
        <v>28</v>
      </c>
      <c r="I642" s="184">
        <v>1</v>
      </c>
      <c r="J642" s="184">
        <v>1</v>
      </c>
      <c r="K642" s="184">
        <v>1</v>
      </c>
      <c r="L642" s="184">
        <v>0</v>
      </c>
      <c r="M642" s="184">
        <v>1</v>
      </c>
      <c r="N642" s="184">
        <v>0</v>
      </c>
      <c r="O642" s="79">
        <v>0</v>
      </c>
      <c r="P642" s="79">
        <v>0</v>
      </c>
      <c r="Q642" s="86" t="s">
        <v>144</v>
      </c>
      <c r="R642" s="104" t="s">
        <v>28</v>
      </c>
      <c r="S642" s="105" t="s">
        <v>2918</v>
      </c>
      <c r="T642" s="73" t="s">
        <v>144</v>
      </c>
      <c r="U642" s="79">
        <v>10</v>
      </c>
      <c r="V642" s="74" t="s">
        <v>1118</v>
      </c>
      <c r="W642" s="79">
        <v>4</v>
      </c>
      <c r="X642" s="79">
        <v>0</v>
      </c>
      <c r="Y642" s="79">
        <v>3</v>
      </c>
      <c r="Z642" s="79">
        <v>1</v>
      </c>
      <c r="AA642" s="79">
        <v>0</v>
      </c>
      <c r="AB642" s="79">
        <v>0</v>
      </c>
      <c r="AC642" s="104" t="s">
        <v>28</v>
      </c>
      <c r="AD642" s="104" t="s">
        <v>32</v>
      </c>
      <c r="AE642" s="104" t="s">
        <v>32</v>
      </c>
      <c r="AF642" s="104" t="s">
        <v>32</v>
      </c>
      <c r="AG642" s="104" t="s">
        <v>28</v>
      </c>
      <c r="AH642" s="104" t="s">
        <v>28</v>
      </c>
      <c r="AI642" s="119">
        <v>93.325315027753206</v>
      </c>
      <c r="AJ642" s="104" t="s">
        <v>32</v>
      </c>
    </row>
    <row r="643" spans="1:37" s="144" customFormat="1" ht="20.100000000000001" customHeight="1">
      <c r="B643" s="125">
        <v>638</v>
      </c>
      <c r="C643" s="162" t="s">
        <v>72</v>
      </c>
      <c r="D643" s="145" t="s">
        <v>1119</v>
      </c>
      <c r="E643" s="165" t="s">
        <v>1094</v>
      </c>
      <c r="F643" s="158">
        <v>591108</v>
      </c>
      <c r="G643" s="550">
        <f t="shared" si="10"/>
        <v>1.6917382271936769E-6</v>
      </c>
      <c r="H643" s="59" t="s">
        <v>28</v>
      </c>
      <c r="I643" s="184">
        <v>1</v>
      </c>
      <c r="J643" s="184">
        <v>1</v>
      </c>
      <c r="K643" s="184">
        <v>1</v>
      </c>
      <c r="L643" s="184">
        <v>0</v>
      </c>
      <c r="M643" s="184">
        <v>1</v>
      </c>
      <c r="N643" s="184">
        <v>0</v>
      </c>
      <c r="O643" s="79">
        <v>0</v>
      </c>
      <c r="P643" s="79">
        <v>0</v>
      </c>
      <c r="Q643" s="86" t="s">
        <v>37</v>
      </c>
      <c r="R643" s="104" t="s">
        <v>28</v>
      </c>
      <c r="S643" s="105" t="s">
        <v>2919</v>
      </c>
      <c r="T643" s="73" t="s">
        <v>79</v>
      </c>
      <c r="U643" s="79">
        <v>10</v>
      </c>
      <c r="V643" s="74" t="s">
        <v>151</v>
      </c>
      <c r="W643" s="79">
        <v>1</v>
      </c>
      <c r="X643" s="79">
        <v>1</v>
      </c>
      <c r="Y643" s="79">
        <v>0</v>
      </c>
      <c r="Z643" s="79">
        <v>0</v>
      </c>
      <c r="AA643" s="79">
        <v>0</v>
      </c>
      <c r="AB643" s="79">
        <v>0</v>
      </c>
      <c r="AC643" s="104" t="s">
        <v>28</v>
      </c>
      <c r="AD643" s="104" t="s">
        <v>32</v>
      </c>
      <c r="AE643" s="104" t="s">
        <v>32</v>
      </c>
      <c r="AF643" s="104" t="s">
        <v>32</v>
      </c>
      <c r="AG643" s="104" t="s">
        <v>28</v>
      </c>
      <c r="AH643" s="104" t="s">
        <v>32</v>
      </c>
      <c r="AI643" s="170" t="s">
        <v>32</v>
      </c>
      <c r="AJ643" s="104" t="s">
        <v>28</v>
      </c>
    </row>
    <row r="644" spans="1:37" s="144" customFormat="1" ht="22.5" customHeight="1">
      <c r="B644" s="125">
        <v>639</v>
      </c>
      <c r="C644" s="162" t="s">
        <v>72</v>
      </c>
      <c r="D644" s="145" t="s">
        <v>1120</v>
      </c>
      <c r="E644" s="165" t="s">
        <v>1106</v>
      </c>
      <c r="F644" s="158">
        <v>301599</v>
      </c>
      <c r="G644" s="550">
        <f t="shared" si="10"/>
        <v>1.6578304304722496E-5</v>
      </c>
      <c r="H644" s="59" t="s">
        <v>28</v>
      </c>
      <c r="I644" s="184">
        <v>1</v>
      </c>
      <c r="J644" s="184">
        <v>1</v>
      </c>
      <c r="K644" s="184">
        <v>1</v>
      </c>
      <c r="L644" s="184">
        <v>1</v>
      </c>
      <c r="M644" s="184">
        <v>0</v>
      </c>
      <c r="N644" s="184">
        <v>0</v>
      </c>
      <c r="O644" s="79">
        <v>0</v>
      </c>
      <c r="P644" s="79">
        <v>1</v>
      </c>
      <c r="Q644" s="86" t="s">
        <v>79</v>
      </c>
      <c r="R644" s="104" t="s">
        <v>28</v>
      </c>
      <c r="S644" s="338" t="s">
        <v>2920</v>
      </c>
      <c r="T644" s="73" t="s">
        <v>79</v>
      </c>
      <c r="U644" s="79">
        <v>3</v>
      </c>
      <c r="V644" s="74" t="s">
        <v>32</v>
      </c>
      <c r="W644" s="79">
        <v>5</v>
      </c>
      <c r="X644" s="79">
        <v>5</v>
      </c>
      <c r="Y644" s="79">
        <v>0</v>
      </c>
      <c r="Z644" s="79">
        <v>0</v>
      </c>
      <c r="AA644" s="79">
        <v>0</v>
      </c>
      <c r="AB644" s="79">
        <v>0</v>
      </c>
      <c r="AC644" s="104" t="s">
        <v>28</v>
      </c>
      <c r="AD644" s="104" t="s">
        <v>28</v>
      </c>
      <c r="AE644" s="104" t="s">
        <v>28</v>
      </c>
      <c r="AF644" s="104" t="s">
        <v>28</v>
      </c>
      <c r="AG644" s="104" t="s">
        <v>32</v>
      </c>
      <c r="AH644" s="104" t="s">
        <v>32</v>
      </c>
      <c r="AI644" s="170" t="s">
        <v>32</v>
      </c>
      <c r="AJ644" s="104" t="s">
        <v>32</v>
      </c>
    </row>
    <row r="645" spans="1:37" s="144" customFormat="1" ht="20.100000000000001" customHeight="1">
      <c r="A645" s="454"/>
      <c r="B645" s="456">
        <v>640</v>
      </c>
      <c r="C645" s="162" t="s">
        <v>72</v>
      </c>
      <c r="D645" s="145" t="s">
        <v>1121</v>
      </c>
      <c r="E645" s="241"/>
      <c r="F645" s="238"/>
      <c r="G645" s="551"/>
      <c r="H645" s="219"/>
      <c r="I645" s="242"/>
      <c r="J645" s="242"/>
      <c r="K645" s="242"/>
      <c r="L645" s="242"/>
      <c r="M645" s="242"/>
      <c r="N645" s="242"/>
      <c r="O645" s="222"/>
      <c r="P645" s="222"/>
      <c r="Q645" s="243"/>
      <c r="R645" s="224"/>
      <c r="S645" s="225"/>
      <c r="T645" s="226"/>
      <c r="U645" s="222"/>
      <c r="V645" s="227"/>
      <c r="W645" s="222"/>
      <c r="X645" s="222"/>
      <c r="Y645" s="222"/>
      <c r="Z645" s="222"/>
      <c r="AA645" s="222"/>
      <c r="AB645" s="222"/>
      <c r="AC645" s="224"/>
      <c r="AD645" s="224"/>
      <c r="AE645" s="224"/>
      <c r="AF645" s="224"/>
      <c r="AG645" s="224"/>
      <c r="AH645" s="224"/>
      <c r="AI645" s="415"/>
      <c r="AJ645" s="224"/>
      <c r="AK645" s="487"/>
    </row>
    <row r="646" spans="1:37" s="144" customFormat="1" ht="20.100000000000001" customHeight="1">
      <c r="B646" s="125">
        <v>641</v>
      </c>
      <c r="C646" s="162" t="s">
        <v>72</v>
      </c>
      <c r="D646" s="145" t="s">
        <v>1122</v>
      </c>
      <c r="E646" s="397"/>
      <c r="F646" s="158">
        <v>217475</v>
      </c>
      <c r="G646" s="424" t="str">
        <f t="shared" si="10"/>
        <v/>
      </c>
      <c r="H646" s="59" t="s">
        <v>217</v>
      </c>
      <c r="I646" s="184">
        <v>1</v>
      </c>
      <c r="J646" s="184">
        <v>1</v>
      </c>
      <c r="K646" s="184">
        <v>0</v>
      </c>
      <c r="L646" s="279"/>
      <c r="M646" s="279"/>
      <c r="N646" s="279"/>
      <c r="O646" s="280"/>
      <c r="P646" s="280"/>
      <c r="Q646" s="86" t="s">
        <v>170</v>
      </c>
      <c r="R646" s="281"/>
      <c r="S646" s="276"/>
      <c r="T646" s="283"/>
      <c r="U646" s="280"/>
      <c r="V646" s="284"/>
      <c r="W646" s="280"/>
      <c r="X646" s="280"/>
      <c r="Y646" s="280"/>
      <c r="Z646" s="280"/>
      <c r="AA646" s="280"/>
      <c r="AB646" s="280"/>
      <c r="AC646" s="281"/>
      <c r="AD646" s="281"/>
      <c r="AE646" s="281"/>
      <c r="AF646" s="281"/>
      <c r="AG646" s="281"/>
      <c r="AH646" s="281"/>
      <c r="AI646" s="285"/>
      <c r="AJ646" s="281"/>
    </row>
    <row r="647" spans="1:37" s="144" customFormat="1" ht="20.100000000000001" customHeight="1">
      <c r="B647" s="125">
        <v>642</v>
      </c>
      <c r="C647" s="162" t="s">
        <v>72</v>
      </c>
      <c r="D647" s="145" t="s">
        <v>1123</v>
      </c>
      <c r="E647" s="447"/>
      <c r="F647" s="158">
        <v>584483</v>
      </c>
      <c r="G647" s="424" t="str">
        <f t="shared" si="10"/>
        <v/>
      </c>
      <c r="H647" s="59" t="s">
        <v>2676</v>
      </c>
      <c r="I647" s="184">
        <v>1</v>
      </c>
      <c r="J647" s="184">
        <v>1</v>
      </c>
      <c r="K647" s="184">
        <v>0</v>
      </c>
      <c r="L647" s="279"/>
      <c r="M647" s="279"/>
      <c r="N647" s="279"/>
      <c r="O647" s="280"/>
      <c r="P647" s="280"/>
      <c r="Q647" s="86" t="s">
        <v>151</v>
      </c>
      <c r="R647" s="281"/>
      <c r="S647" s="276"/>
      <c r="T647" s="283"/>
      <c r="U647" s="280"/>
      <c r="V647" s="284"/>
      <c r="W647" s="280"/>
      <c r="X647" s="280"/>
      <c r="Y647" s="280"/>
      <c r="Z647" s="280"/>
      <c r="AA647" s="280"/>
      <c r="AB647" s="280"/>
      <c r="AC647" s="281"/>
      <c r="AD647" s="281"/>
      <c r="AE647" s="281"/>
      <c r="AF647" s="281"/>
      <c r="AG647" s="281"/>
      <c r="AH647" s="281"/>
      <c r="AI647" s="285"/>
      <c r="AJ647" s="281"/>
    </row>
    <row r="648" spans="1:37" s="144" customFormat="1" ht="20.100000000000001" customHeight="1">
      <c r="B648" s="125">
        <v>643</v>
      </c>
      <c r="C648" s="162" t="s">
        <v>72</v>
      </c>
      <c r="D648" s="145" t="s">
        <v>1124</v>
      </c>
      <c r="E648" s="157" t="s">
        <v>1125</v>
      </c>
      <c r="F648" s="158">
        <v>752608</v>
      </c>
      <c r="G648" s="550">
        <f t="shared" si="10"/>
        <v>1.3287129554828011E-6</v>
      </c>
      <c r="H648" s="59" t="s">
        <v>28</v>
      </c>
      <c r="I648" s="184">
        <v>1</v>
      </c>
      <c r="J648" s="184">
        <v>1</v>
      </c>
      <c r="K648" s="184">
        <v>1</v>
      </c>
      <c r="L648" s="184">
        <v>1</v>
      </c>
      <c r="M648" s="184">
        <v>0</v>
      </c>
      <c r="N648" s="184">
        <v>0</v>
      </c>
      <c r="O648" s="79">
        <v>0</v>
      </c>
      <c r="P648" s="79">
        <v>0</v>
      </c>
      <c r="Q648" s="86" t="s">
        <v>64</v>
      </c>
      <c r="R648" s="105" t="s">
        <v>28</v>
      </c>
      <c r="S648" s="339" t="s">
        <v>2921</v>
      </c>
      <c r="T648" s="73" t="s">
        <v>64</v>
      </c>
      <c r="U648" s="79">
        <v>5</v>
      </c>
      <c r="V648" s="74" t="s">
        <v>79</v>
      </c>
      <c r="W648" s="79">
        <v>1</v>
      </c>
      <c r="X648" s="79">
        <v>0</v>
      </c>
      <c r="Y648" s="79">
        <v>1</v>
      </c>
      <c r="Z648" s="79">
        <v>0</v>
      </c>
      <c r="AA648" s="79">
        <v>0</v>
      </c>
      <c r="AB648" s="79">
        <v>0</v>
      </c>
      <c r="AC648" s="104" t="s">
        <v>28</v>
      </c>
      <c r="AD648" s="104" t="s">
        <v>32</v>
      </c>
      <c r="AE648" s="104" t="s">
        <v>32</v>
      </c>
      <c r="AF648" s="104" t="s">
        <v>32</v>
      </c>
      <c r="AG648" s="104" t="s">
        <v>32</v>
      </c>
      <c r="AH648" s="104" t="s">
        <v>32</v>
      </c>
      <c r="AI648" s="119">
        <v>44.8</v>
      </c>
      <c r="AJ648" s="104" t="s">
        <v>28</v>
      </c>
    </row>
    <row r="649" spans="1:37" s="144" customFormat="1" ht="20.100000000000001" customHeight="1">
      <c r="B649" s="125">
        <v>644</v>
      </c>
      <c r="C649" s="162" t="s">
        <v>72</v>
      </c>
      <c r="D649" s="145" t="s">
        <v>1126</v>
      </c>
      <c r="E649" s="157" t="s">
        <v>1127</v>
      </c>
      <c r="F649" s="158">
        <v>695043</v>
      </c>
      <c r="G649" s="550">
        <f t="shared" si="10"/>
        <v>8.6325594243809373E-6</v>
      </c>
      <c r="H649" s="59" t="s">
        <v>28</v>
      </c>
      <c r="I649" s="184">
        <v>2</v>
      </c>
      <c r="J649" s="184">
        <v>2</v>
      </c>
      <c r="K649" s="184">
        <v>2</v>
      </c>
      <c r="L649" s="184">
        <v>0</v>
      </c>
      <c r="M649" s="184">
        <v>2</v>
      </c>
      <c r="N649" s="184">
        <v>0</v>
      </c>
      <c r="O649" s="79">
        <v>0</v>
      </c>
      <c r="P649" s="79">
        <v>2</v>
      </c>
      <c r="Q649" s="86" t="s">
        <v>32</v>
      </c>
      <c r="R649" s="105" t="s">
        <v>28</v>
      </c>
      <c r="S649" s="339" t="s">
        <v>2922</v>
      </c>
      <c r="T649" s="73" t="s">
        <v>79</v>
      </c>
      <c r="U649" s="79">
        <v>36</v>
      </c>
      <c r="V649" s="74" t="s">
        <v>32</v>
      </c>
      <c r="W649" s="79">
        <v>6</v>
      </c>
      <c r="X649" s="79">
        <v>1</v>
      </c>
      <c r="Y649" s="79">
        <v>4</v>
      </c>
      <c r="Z649" s="79">
        <v>1</v>
      </c>
      <c r="AA649" s="79">
        <v>0</v>
      </c>
      <c r="AB649" s="79">
        <v>0</v>
      </c>
      <c r="AC649" s="104" t="s">
        <v>28</v>
      </c>
      <c r="AD649" s="105" t="s">
        <v>32</v>
      </c>
      <c r="AE649" s="105" t="s">
        <v>28</v>
      </c>
      <c r="AF649" s="105" t="s">
        <v>32</v>
      </c>
      <c r="AG649" s="104" t="s">
        <v>32</v>
      </c>
      <c r="AH649" s="104" t="s">
        <v>28</v>
      </c>
      <c r="AI649" s="170" t="s">
        <v>32</v>
      </c>
      <c r="AJ649" s="104" t="s">
        <v>28</v>
      </c>
    </row>
    <row r="650" spans="1:37" s="144" customFormat="1" ht="20.100000000000001" customHeight="1">
      <c r="B650" s="125">
        <v>645</v>
      </c>
      <c r="C650" s="162" t="s">
        <v>72</v>
      </c>
      <c r="D650" s="145" t="s">
        <v>1128</v>
      </c>
      <c r="E650" s="447"/>
      <c r="F650" s="158">
        <v>453093</v>
      </c>
      <c r="G650" s="424" t="str">
        <f t="shared" si="10"/>
        <v/>
      </c>
      <c r="H650" s="59" t="s">
        <v>2676</v>
      </c>
      <c r="I650" s="184">
        <v>1</v>
      </c>
      <c r="J650" s="184">
        <v>1</v>
      </c>
      <c r="K650" s="184">
        <v>0</v>
      </c>
      <c r="L650" s="279"/>
      <c r="M650" s="279"/>
      <c r="N650" s="279"/>
      <c r="O650" s="280"/>
      <c r="P650" s="280"/>
      <c r="Q650" s="86" t="s">
        <v>151</v>
      </c>
      <c r="R650" s="281"/>
      <c r="S650" s="276"/>
      <c r="T650" s="283"/>
      <c r="U650" s="280"/>
      <c r="V650" s="284"/>
      <c r="W650" s="280"/>
      <c r="X650" s="280"/>
      <c r="Y650" s="280"/>
      <c r="Z650" s="280"/>
      <c r="AA650" s="280"/>
      <c r="AB650" s="280"/>
      <c r="AC650" s="281"/>
      <c r="AD650" s="281"/>
      <c r="AE650" s="281"/>
      <c r="AF650" s="281"/>
      <c r="AG650" s="281"/>
      <c r="AH650" s="281"/>
      <c r="AI650" s="285"/>
      <c r="AJ650" s="281"/>
    </row>
    <row r="651" spans="1:37" s="144" customFormat="1" ht="20.100000000000001" customHeight="1">
      <c r="B651" s="125">
        <v>646</v>
      </c>
      <c r="C651" s="162" t="s">
        <v>72</v>
      </c>
      <c r="D651" s="145" t="s">
        <v>1129</v>
      </c>
      <c r="E651" s="165" t="s">
        <v>1130</v>
      </c>
      <c r="F651" s="158">
        <v>697932</v>
      </c>
      <c r="G651" s="550">
        <f t="shared" si="10"/>
        <v>7.1640217098513895E-6</v>
      </c>
      <c r="H651" s="59" t="s">
        <v>28</v>
      </c>
      <c r="I651" s="184">
        <v>1</v>
      </c>
      <c r="J651" s="184">
        <v>1</v>
      </c>
      <c r="K651" s="184">
        <v>1</v>
      </c>
      <c r="L651" s="184">
        <v>0</v>
      </c>
      <c r="M651" s="184">
        <v>1</v>
      </c>
      <c r="N651" s="184">
        <v>0</v>
      </c>
      <c r="O651" s="79">
        <v>0</v>
      </c>
      <c r="P651" s="79">
        <v>0</v>
      </c>
      <c r="Q651" s="86" t="s">
        <v>54</v>
      </c>
      <c r="R651" s="104" t="s">
        <v>32</v>
      </c>
      <c r="S651" s="105" t="s">
        <v>32</v>
      </c>
      <c r="T651" s="73" t="s">
        <v>198</v>
      </c>
      <c r="U651" s="79">
        <v>25</v>
      </c>
      <c r="V651" s="74" t="s">
        <v>32</v>
      </c>
      <c r="W651" s="79">
        <v>5</v>
      </c>
      <c r="X651" s="79">
        <v>0</v>
      </c>
      <c r="Y651" s="79">
        <v>1</v>
      </c>
      <c r="Z651" s="79">
        <v>1</v>
      </c>
      <c r="AA651" s="79">
        <v>3</v>
      </c>
      <c r="AB651" s="79">
        <v>0</v>
      </c>
      <c r="AC651" s="104" t="s">
        <v>28</v>
      </c>
      <c r="AD651" s="104" t="s">
        <v>32</v>
      </c>
      <c r="AE651" s="104" t="s">
        <v>28</v>
      </c>
      <c r="AF651" s="104" t="s">
        <v>28</v>
      </c>
      <c r="AG651" s="104" t="s">
        <v>28</v>
      </c>
      <c r="AH651" s="104" t="s">
        <v>32</v>
      </c>
      <c r="AI651" s="170" t="s">
        <v>32</v>
      </c>
      <c r="AJ651" s="104" t="s">
        <v>32</v>
      </c>
    </row>
    <row r="652" spans="1:37" s="144" customFormat="1" ht="20.100000000000001" customHeight="1">
      <c r="B652" s="125">
        <v>647</v>
      </c>
      <c r="C652" s="162" t="s">
        <v>72</v>
      </c>
      <c r="D652" s="145" t="s">
        <v>1131</v>
      </c>
      <c r="E652" s="165" t="s">
        <v>1132</v>
      </c>
      <c r="F652" s="158">
        <v>579355</v>
      </c>
      <c r="G652" s="550">
        <f t="shared" si="10"/>
        <v>3.4521148518611214E-6</v>
      </c>
      <c r="H652" s="59" t="s">
        <v>28</v>
      </c>
      <c r="I652" s="184">
        <v>1</v>
      </c>
      <c r="J652" s="184">
        <v>1</v>
      </c>
      <c r="K652" s="184">
        <v>1</v>
      </c>
      <c r="L652" s="184">
        <v>0</v>
      </c>
      <c r="M652" s="184">
        <v>1</v>
      </c>
      <c r="N652" s="184">
        <v>0</v>
      </c>
      <c r="O652" s="79">
        <v>0</v>
      </c>
      <c r="P652" s="79">
        <v>0</v>
      </c>
      <c r="Q652" s="86" t="s">
        <v>3360</v>
      </c>
      <c r="R652" s="104" t="s">
        <v>32</v>
      </c>
      <c r="S652" s="105" t="s">
        <v>32</v>
      </c>
      <c r="T652" s="73" t="s">
        <v>3360</v>
      </c>
      <c r="U652" s="79">
        <v>30</v>
      </c>
      <c r="V652" s="74" t="s">
        <v>32</v>
      </c>
      <c r="W652" s="79">
        <v>2</v>
      </c>
      <c r="X652" s="79">
        <v>1</v>
      </c>
      <c r="Y652" s="79">
        <v>1</v>
      </c>
      <c r="Z652" s="79">
        <v>0</v>
      </c>
      <c r="AA652" s="79">
        <v>0</v>
      </c>
      <c r="AB652" s="79">
        <v>0</v>
      </c>
      <c r="AC652" s="104" t="s">
        <v>28</v>
      </c>
      <c r="AD652" s="104" t="s">
        <v>32</v>
      </c>
      <c r="AE652" s="104" t="s">
        <v>32</v>
      </c>
      <c r="AF652" s="104" t="s">
        <v>32</v>
      </c>
      <c r="AG652" s="104" t="s">
        <v>32</v>
      </c>
      <c r="AH652" s="104" t="s">
        <v>32</v>
      </c>
      <c r="AI652" s="119">
        <v>155.5</v>
      </c>
      <c r="AJ652" s="104" t="s">
        <v>28</v>
      </c>
    </row>
    <row r="653" spans="1:37" s="144" customFormat="1" ht="20.100000000000001" customHeight="1">
      <c r="B653" s="125">
        <v>648</v>
      </c>
      <c r="C653" s="162" t="s">
        <v>72</v>
      </c>
      <c r="D653" s="145" t="s">
        <v>1133</v>
      </c>
      <c r="E653" s="165" t="s">
        <v>1134</v>
      </c>
      <c r="F653" s="158">
        <v>183581</v>
      </c>
      <c r="G653" s="550">
        <f t="shared" si="10"/>
        <v>5.4471868003769454E-6</v>
      </c>
      <c r="H653" s="59" t="s">
        <v>28</v>
      </c>
      <c r="I653" s="122">
        <v>1</v>
      </c>
      <c r="J653" s="122">
        <v>1</v>
      </c>
      <c r="K653" s="122">
        <v>1</v>
      </c>
      <c r="L653" s="122">
        <v>0</v>
      </c>
      <c r="M653" s="122">
        <v>1</v>
      </c>
      <c r="N653" s="122">
        <v>0</v>
      </c>
      <c r="O653" s="79">
        <v>0</v>
      </c>
      <c r="P653" s="79">
        <v>0</v>
      </c>
      <c r="Q653" s="73" t="s">
        <v>3360</v>
      </c>
      <c r="R653" s="104" t="s">
        <v>28</v>
      </c>
      <c r="S653" s="338" t="s">
        <v>2923</v>
      </c>
      <c r="T653" s="73" t="s">
        <v>3360</v>
      </c>
      <c r="U653" s="79">
        <v>10</v>
      </c>
      <c r="V653" s="74" t="s">
        <v>50</v>
      </c>
      <c r="W653" s="79">
        <v>1</v>
      </c>
      <c r="X653" s="79">
        <v>0</v>
      </c>
      <c r="Y653" s="79">
        <v>0</v>
      </c>
      <c r="Z653" s="79">
        <v>1</v>
      </c>
      <c r="AA653" s="79">
        <v>0</v>
      </c>
      <c r="AB653" s="79">
        <v>0</v>
      </c>
      <c r="AC653" s="104" t="s">
        <v>32</v>
      </c>
      <c r="AD653" s="104" t="s">
        <v>32</v>
      </c>
      <c r="AE653" s="104" t="s">
        <v>32</v>
      </c>
      <c r="AF653" s="104" t="s">
        <v>32</v>
      </c>
      <c r="AG653" s="104" t="s">
        <v>32</v>
      </c>
      <c r="AH653" s="104" t="s">
        <v>32</v>
      </c>
      <c r="AI653" s="170" t="s">
        <v>32</v>
      </c>
      <c r="AJ653" s="104" t="s">
        <v>32</v>
      </c>
    </row>
    <row r="654" spans="1:37" s="144" customFormat="1" ht="20.100000000000001" customHeight="1">
      <c r="B654" s="125">
        <v>649</v>
      </c>
      <c r="C654" s="162" t="s">
        <v>72</v>
      </c>
      <c r="D654" s="145" t="s">
        <v>1135</v>
      </c>
      <c r="E654" s="165" t="s">
        <v>1136</v>
      </c>
      <c r="F654" s="158">
        <v>150149</v>
      </c>
      <c r="G654" s="550">
        <f t="shared" si="10"/>
        <v>5.3280408127926262E-5</v>
      </c>
      <c r="H654" s="59" t="s">
        <v>28</v>
      </c>
      <c r="I654" s="184">
        <v>1</v>
      </c>
      <c r="J654" s="184">
        <v>1</v>
      </c>
      <c r="K654" s="184">
        <v>1</v>
      </c>
      <c r="L654" s="184">
        <v>0</v>
      </c>
      <c r="M654" s="184">
        <v>1</v>
      </c>
      <c r="N654" s="184">
        <v>0</v>
      </c>
      <c r="O654" s="79">
        <v>0</v>
      </c>
      <c r="P654" s="79">
        <v>0</v>
      </c>
      <c r="Q654" s="86" t="s">
        <v>79</v>
      </c>
      <c r="R654" s="104" t="s">
        <v>28</v>
      </c>
      <c r="S654" s="338" t="s">
        <v>2924</v>
      </c>
      <c r="T654" s="73" t="s">
        <v>170</v>
      </c>
      <c r="U654" s="79">
        <v>10</v>
      </c>
      <c r="V654" s="74" t="s">
        <v>32</v>
      </c>
      <c r="W654" s="79">
        <v>8</v>
      </c>
      <c r="X654" s="79">
        <v>2</v>
      </c>
      <c r="Y654" s="79">
        <v>3</v>
      </c>
      <c r="Z654" s="79">
        <v>2</v>
      </c>
      <c r="AA654" s="79">
        <v>1</v>
      </c>
      <c r="AB654" s="79">
        <v>0</v>
      </c>
      <c r="AC654" s="104" t="s">
        <v>28</v>
      </c>
      <c r="AD654" s="104" t="s">
        <v>28</v>
      </c>
      <c r="AE654" s="104" t="s">
        <v>32</v>
      </c>
      <c r="AF654" s="104" t="s">
        <v>28</v>
      </c>
      <c r="AG654" s="104" t="s">
        <v>32</v>
      </c>
      <c r="AH654" s="104" t="s">
        <v>32</v>
      </c>
      <c r="AI654" s="119">
        <v>27</v>
      </c>
      <c r="AJ654" s="104" t="s">
        <v>32</v>
      </c>
    </row>
    <row r="655" spans="1:37" s="144" customFormat="1" ht="20.100000000000001" customHeight="1">
      <c r="B655" s="125">
        <v>650</v>
      </c>
      <c r="C655" s="162" t="s">
        <v>72</v>
      </c>
      <c r="D655" s="145" t="s">
        <v>1137</v>
      </c>
      <c r="E655" s="397"/>
      <c r="F655" s="158">
        <v>195391</v>
      </c>
      <c r="G655" s="424" t="str">
        <f t="shared" ref="G655:G718" si="11">IF(W655="","",W655/F655)</f>
        <v/>
      </c>
      <c r="H655" s="59" t="s">
        <v>217</v>
      </c>
      <c r="I655" s="184">
        <v>1</v>
      </c>
      <c r="J655" s="184">
        <v>1</v>
      </c>
      <c r="K655" s="184">
        <v>0</v>
      </c>
      <c r="L655" s="279"/>
      <c r="M655" s="279"/>
      <c r="N655" s="279"/>
      <c r="O655" s="280"/>
      <c r="P655" s="280"/>
      <c r="Q655" s="86" t="s">
        <v>199</v>
      </c>
      <c r="R655" s="281"/>
      <c r="S655" s="276"/>
      <c r="T655" s="283"/>
      <c r="U655" s="280"/>
      <c r="V655" s="284"/>
      <c r="W655" s="280"/>
      <c r="X655" s="280"/>
      <c r="Y655" s="280"/>
      <c r="Z655" s="280"/>
      <c r="AA655" s="280"/>
      <c r="AB655" s="280"/>
      <c r="AC655" s="281"/>
      <c r="AD655" s="281"/>
      <c r="AE655" s="281"/>
      <c r="AF655" s="281"/>
      <c r="AG655" s="281"/>
      <c r="AH655" s="281"/>
      <c r="AI655" s="285"/>
      <c r="AJ655" s="281"/>
    </row>
    <row r="656" spans="1:37" s="144" customFormat="1" ht="20.100000000000001" customHeight="1">
      <c r="B656" s="125">
        <v>651</v>
      </c>
      <c r="C656" s="162" t="s">
        <v>72</v>
      </c>
      <c r="D656" s="145" t="s">
        <v>1138</v>
      </c>
      <c r="E656" s="397"/>
      <c r="F656" s="158">
        <v>133535</v>
      </c>
      <c r="G656" s="424" t="str">
        <f t="shared" si="11"/>
        <v/>
      </c>
      <c r="H656" s="59" t="s">
        <v>2676</v>
      </c>
      <c r="I656" s="184">
        <v>1</v>
      </c>
      <c r="J656" s="184">
        <v>1</v>
      </c>
      <c r="K656" s="184">
        <v>0</v>
      </c>
      <c r="L656" s="279"/>
      <c r="M656" s="279"/>
      <c r="N656" s="279"/>
      <c r="O656" s="280"/>
      <c r="P656" s="280"/>
      <c r="Q656" s="86" t="s">
        <v>2010</v>
      </c>
      <c r="R656" s="281"/>
      <c r="S656" s="276"/>
      <c r="T656" s="283"/>
      <c r="U656" s="280"/>
      <c r="V656" s="284"/>
      <c r="W656" s="280"/>
      <c r="X656" s="280"/>
      <c r="Y656" s="280"/>
      <c r="Z656" s="280"/>
      <c r="AA656" s="280"/>
      <c r="AB656" s="280"/>
      <c r="AC656" s="281"/>
      <c r="AD656" s="281"/>
      <c r="AE656" s="281"/>
      <c r="AF656" s="281"/>
      <c r="AG656" s="281"/>
      <c r="AH656" s="281"/>
      <c r="AI656" s="285"/>
      <c r="AJ656" s="281"/>
    </row>
    <row r="657" spans="2:36" s="144" customFormat="1" ht="20.100000000000001" customHeight="1">
      <c r="B657" s="125">
        <v>652</v>
      </c>
      <c r="C657" s="162" t="s">
        <v>72</v>
      </c>
      <c r="D657" s="145" t="s">
        <v>1139</v>
      </c>
      <c r="E657" s="165" t="s">
        <v>1140</v>
      </c>
      <c r="F657" s="158">
        <v>262790</v>
      </c>
      <c r="G657" s="550">
        <f t="shared" si="11"/>
        <v>1.1415959511396933E-5</v>
      </c>
      <c r="H657" s="59" t="s">
        <v>28</v>
      </c>
      <c r="I657" s="184">
        <v>1</v>
      </c>
      <c r="J657" s="184">
        <v>1</v>
      </c>
      <c r="K657" s="184">
        <v>1</v>
      </c>
      <c r="L657" s="184">
        <v>1</v>
      </c>
      <c r="M657" s="184">
        <v>0</v>
      </c>
      <c r="N657" s="184">
        <v>0</v>
      </c>
      <c r="O657" s="79">
        <v>0</v>
      </c>
      <c r="P657" s="79">
        <v>0</v>
      </c>
      <c r="Q657" s="86" t="s">
        <v>67</v>
      </c>
      <c r="R657" s="104" t="s">
        <v>28</v>
      </c>
      <c r="S657" s="338" t="s">
        <v>2925</v>
      </c>
      <c r="T657" s="73" t="s">
        <v>67</v>
      </c>
      <c r="U657" s="79">
        <v>4</v>
      </c>
      <c r="V657" s="74" t="s">
        <v>170</v>
      </c>
      <c r="W657" s="79">
        <v>3</v>
      </c>
      <c r="X657" s="79">
        <v>2</v>
      </c>
      <c r="Y657" s="79">
        <v>1</v>
      </c>
      <c r="Z657" s="79">
        <v>0</v>
      </c>
      <c r="AA657" s="79">
        <v>0</v>
      </c>
      <c r="AB657" s="79">
        <v>0</v>
      </c>
      <c r="AC657" s="104" t="s">
        <v>28</v>
      </c>
      <c r="AD657" s="104" t="s">
        <v>32</v>
      </c>
      <c r="AE657" s="104" t="s">
        <v>32</v>
      </c>
      <c r="AF657" s="104" t="s">
        <v>32</v>
      </c>
      <c r="AG657" s="104" t="s">
        <v>28</v>
      </c>
      <c r="AH657" s="104" t="s">
        <v>28</v>
      </c>
      <c r="AI657" s="119">
        <v>55.7</v>
      </c>
      <c r="AJ657" s="104" t="s">
        <v>28</v>
      </c>
    </row>
    <row r="658" spans="2:36" s="144" customFormat="1" ht="20.100000000000001" customHeight="1">
      <c r="B658" s="125">
        <v>653</v>
      </c>
      <c r="C658" s="162" t="s">
        <v>72</v>
      </c>
      <c r="D658" s="145" t="s">
        <v>1141</v>
      </c>
      <c r="E658" s="165" t="s">
        <v>1142</v>
      </c>
      <c r="F658" s="158">
        <v>113949</v>
      </c>
      <c r="G658" s="550">
        <f t="shared" si="11"/>
        <v>8.7758558653432673E-6</v>
      </c>
      <c r="H658" s="59" t="s">
        <v>28</v>
      </c>
      <c r="I658" s="184">
        <v>1</v>
      </c>
      <c r="J658" s="184">
        <v>1</v>
      </c>
      <c r="K658" s="184">
        <v>1</v>
      </c>
      <c r="L658" s="184">
        <v>0</v>
      </c>
      <c r="M658" s="184">
        <v>1</v>
      </c>
      <c r="N658" s="184">
        <v>0</v>
      </c>
      <c r="O658" s="79">
        <v>1</v>
      </c>
      <c r="P658" s="79">
        <v>0</v>
      </c>
      <c r="Q658" s="86" t="s">
        <v>37</v>
      </c>
      <c r="R658" s="104" t="s">
        <v>28</v>
      </c>
      <c r="S658" s="105" t="s">
        <v>2926</v>
      </c>
      <c r="T658" s="73" t="s">
        <v>64</v>
      </c>
      <c r="U658" s="79">
        <v>20</v>
      </c>
      <c r="V658" s="74" t="s">
        <v>79</v>
      </c>
      <c r="W658" s="79">
        <v>1</v>
      </c>
      <c r="X658" s="79">
        <v>0</v>
      </c>
      <c r="Y658" s="79">
        <v>1</v>
      </c>
      <c r="Z658" s="79">
        <v>0</v>
      </c>
      <c r="AA658" s="79">
        <v>0</v>
      </c>
      <c r="AB658" s="79">
        <v>0</v>
      </c>
      <c r="AC658" s="104" t="s">
        <v>28</v>
      </c>
      <c r="AD658" s="104" t="s">
        <v>32</v>
      </c>
      <c r="AE658" s="104" t="s">
        <v>32</v>
      </c>
      <c r="AF658" s="104" t="s">
        <v>32</v>
      </c>
      <c r="AG658" s="104" t="s">
        <v>28</v>
      </c>
      <c r="AH658" s="104" t="s">
        <v>28</v>
      </c>
      <c r="AI658" s="119">
        <v>19.5</v>
      </c>
      <c r="AJ658" s="104" t="s">
        <v>28</v>
      </c>
    </row>
    <row r="659" spans="2:36" s="144" customFormat="1" ht="20.100000000000001" customHeight="1">
      <c r="B659" s="125">
        <v>654</v>
      </c>
      <c r="C659" s="162" t="s">
        <v>72</v>
      </c>
      <c r="D659" s="145" t="s">
        <v>1143</v>
      </c>
      <c r="E659" s="397"/>
      <c r="F659" s="158">
        <v>242614</v>
      </c>
      <c r="G659" s="424" t="str">
        <f t="shared" si="11"/>
        <v/>
      </c>
      <c r="H659" s="59" t="s">
        <v>217</v>
      </c>
      <c r="I659" s="184">
        <v>1</v>
      </c>
      <c r="J659" s="184">
        <v>1</v>
      </c>
      <c r="K659" s="184">
        <v>0</v>
      </c>
      <c r="L659" s="279"/>
      <c r="M659" s="279"/>
      <c r="N659" s="279"/>
      <c r="O659" s="280"/>
      <c r="P659" s="280"/>
      <c r="Q659" s="86" t="s">
        <v>170</v>
      </c>
      <c r="R659" s="281"/>
      <c r="S659" s="276"/>
      <c r="T659" s="283"/>
      <c r="U659" s="280"/>
      <c r="V659" s="284"/>
      <c r="W659" s="280"/>
      <c r="X659" s="280"/>
      <c r="Y659" s="280"/>
      <c r="Z659" s="280"/>
      <c r="AA659" s="280"/>
      <c r="AB659" s="280"/>
      <c r="AC659" s="281"/>
      <c r="AD659" s="281"/>
      <c r="AE659" s="281"/>
      <c r="AF659" s="281"/>
      <c r="AG659" s="281"/>
      <c r="AH659" s="281"/>
      <c r="AI659" s="285"/>
      <c r="AJ659" s="281"/>
    </row>
    <row r="660" spans="2:36" s="144" customFormat="1" ht="20.100000000000001" customHeight="1">
      <c r="B660" s="125">
        <v>655</v>
      </c>
      <c r="C660" s="162" t="s">
        <v>72</v>
      </c>
      <c r="D660" s="145" t="s">
        <v>1144</v>
      </c>
      <c r="E660" s="165" t="s">
        <v>1145</v>
      </c>
      <c r="F660" s="158">
        <v>431079</v>
      </c>
      <c r="G660" s="550">
        <f t="shared" si="11"/>
        <v>4.6395208302886474E-6</v>
      </c>
      <c r="H660" s="59" t="s">
        <v>28</v>
      </c>
      <c r="I660" s="184">
        <v>1</v>
      </c>
      <c r="J660" s="184">
        <v>1</v>
      </c>
      <c r="K660" s="184">
        <v>1</v>
      </c>
      <c r="L660" s="184">
        <v>0</v>
      </c>
      <c r="M660" s="184">
        <v>1</v>
      </c>
      <c r="N660" s="184">
        <v>0</v>
      </c>
      <c r="O660" s="79">
        <v>0</v>
      </c>
      <c r="P660" s="79">
        <v>0</v>
      </c>
      <c r="Q660" s="86" t="s">
        <v>64</v>
      </c>
      <c r="R660" s="104" t="s">
        <v>32</v>
      </c>
      <c r="S660" s="105" t="s">
        <v>32</v>
      </c>
      <c r="T660" s="73" t="s">
        <v>3360</v>
      </c>
      <c r="U660" s="79">
        <v>8</v>
      </c>
      <c r="V660" s="74" t="s">
        <v>84</v>
      </c>
      <c r="W660" s="79">
        <v>2</v>
      </c>
      <c r="X660" s="79">
        <v>1</v>
      </c>
      <c r="Y660" s="79">
        <v>0</v>
      </c>
      <c r="Z660" s="79">
        <v>1</v>
      </c>
      <c r="AA660" s="79">
        <v>0</v>
      </c>
      <c r="AB660" s="79">
        <v>0</v>
      </c>
      <c r="AC660" s="104" t="s">
        <v>28</v>
      </c>
      <c r="AD660" s="104" t="s">
        <v>32</v>
      </c>
      <c r="AE660" s="104" t="s">
        <v>32</v>
      </c>
      <c r="AF660" s="104" t="s">
        <v>32</v>
      </c>
      <c r="AG660" s="104" t="s">
        <v>32</v>
      </c>
      <c r="AH660" s="104" t="s">
        <v>32</v>
      </c>
      <c r="AI660" s="119">
        <v>24.6</v>
      </c>
      <c r="AJ660" s="104" t="s">
        <v>28</v>
      </c>
    </row>
    <row r="661" spans="2:36" s="144" customFormat="1" ht="20.100000000000001" customHeight="1">
      <c r="B661" s="125">
        <v>656</v>
      </c>
      <c r="C661" s="162" t="s">
        <v>72</v>
      </c>
      <c r="D661" s="145" t="s">
        <v>1146</v>
      </c>
      <c r="E661" s="165" t="s">
        <v>1031</v>
      </c>
      <c r="F661" s="158">
        <v>126074</v>
      </c>
      <c r="G661" s="550">
        <f t="shared" si="11"/>
        <v>7.9318495486777599E-6</v>
      </c>
      <c r="H661" s="59" t="s">
        <v>28</v>
      </c>
      <c r="I661" s="184">
        <v>1</v>
      </c>
      <c r="J661" s="184">
        <v>1</v>
      </c>
      <c r="K661" s="184">
        <v>1</v>
      </c>
      <c r="L661" s="184">
        <v>0</v>
      </c>
      <c r="M661" s="184">
        <v>1</v>
      </c>
      <c r="N661" s="184">
        <v>0</v>
      </c>
      <c r="O661" s="79">
        <v>0</v>
      </c>
      <c r="P661" s="79">
        <v>0</v>
      </c>
      <c r="Q661" s="86" t="s">
        <v>37</v>
      </c>
      <c r="R661" s="104" t="s">
        <v>112</v>
      </c>
      <c r="S661" s="105" t="s">
        <v>32</v>
      </c>
      <c r="T661" s="73" t="s">
        <v>79</v>
      </c>
      <c r="U661" s="79">
        <v>10</v>
      </c>
      <c r="V661" s="74" t="s">
        <v>32</v>
      </c>
      <c r="W661" s="79">
        <v>1</v>
      </c>
      <c r="X661" s="79">
        <v>1</v>
      </c>
      <c r="Y661" s="79">
        <v>0</v>
      </c>
      <c r="Z661" s="79">
        <v>0</v>
      </c>
      <c r="AA661" s="79">
        <v>0</v>
      </c>
      <c r="AB661" s="79">
        <v>0</v>
      </c>
      <c r="AC661" s="104" t="s">
        <v>28</v>
      </c>
      <c r="AD661" s="104" t="s">
        <v>32</v>
      </c>
      <c r="AE661" s="104" t="s">
        <v>32</v>
      </c>
      <c r="AF661" s="104" t="s">
        <v>32</v>
      </c>
      <c r="AG661" s="104" t="s">
        <v>32</v>
      </c>
      <c r="AH661" s="104" t="s">
        <v>32</v>
      </c>
      <c r="AI661" s="170" t="s">
        <v>32</v>
      </c>
      <c r="AJ661" s="104" t="s">
        <v>32</v>
      </c>
    </row>
    <row r="662" spans="2:36" s="144" customFormat="1" ht="20.100000000000001" customHeight="1">
      <c r="B662" s="125">
        <v>657</v>
      </c>
      <c r="C662" s="162" t="s">
        <v>72</v>
      </c>
      <c r="D662" s="145" t="s">
        <v>1147</v>
      </c>
      <c r="E662" s="165" t="s">
        <v>1148</v>
      </c>
      <c r="F662" s="158">
        <v>198739</v>
      </c>
      <c r="G662" s="550">
        <f t="shared" si="11"/>
        <v>5.0317250262907631E-6</v>
      </c>
      <c r="H662" s="59" t="s">
        <v>28</v>
      </c>
      <c r="I662" s="184">
        <v>1</v>
      </c>
      <c r="J662" s="184">
        <v>1</v>
      </c>
      <c r="K662" s="184">
        <v>1</v>
      </c>
      <c r="L662" s="184">
        <v>1</v>
      </c>
      <c r="M662" s="184">
        <v>0</v>
      </c>
      <c r="N662" s="184">
        <v>0</v>
      </c>
      <c r="O662" s="79">
        <v>0</v>
      </c>
      <c r="P662" s="79">
        <v>0</v>
      </c>
      <c r="Q662" s="86" t="s">
        <v>31</v>
      </c>
      <c r="R662" s="104" t="s">
        <v>112</v>
      </c>
      <c r="S662" s="105" t="s">
        <v>32</v>
      </c>
      <c r="T662" s="73" t="s">
        <v>63</v>
      </c>
      <c r="U662" s="79">
        <v>10</v>
      </c>
      <c r="V662" s="74" t="s">
        <v>79</v>
      </c>
      <c r="W662" s="79">
        <v>1</v>
      </c>
      <c r="X662" s="79">
        <v>0</v>
      </c>
      <c r="Y662" s="79">
        <v>1</v>
      </c>
      <c r="Z662" s="79">
        <v>0</v>
      </c>
      <c r="AA662" s="79">
        <v>0</v>
      </c>
      <c r="AB662" s="79">
        <v>0</v>
      </c>
      <c r="AC662" s="104" t="s">
        <v>28</v>
      </c>
      <c r="AD662" s="104" t="s">
        <v>28</v>
      </c>
      <c r="AE662" s="104" t="s">
        <v>28</v>
      </c>
      <c r="AF662" s="104" t="s">
        <v>28</v>
      </c>
      <c r="AG662" s="104" t="s">
        <v>28</v>
      </c>
      <c r="AH662" s="104" t="s">
        <v>28</v>
      </c>
      <c r="AI662" s="119">
        <v>38.799999999999997</v>
      </c>
      <c r="AJ662" s="104" t="s">
        <v>28</v>
      </c>
    </row>
    <row r="663" spans="2:36" s="144" customFormat="1" ht="20.100000000000001" customHeight="1">
      <c r="B663" s="125">
        <v>658</v>
      </c>
      <c r="C663" s="162" t="s">
        <v>72</v>
      </c>
      <c r="D663" s="145" t="s">
        <v>1149</v>
      </c>
      <c r="E663" s="165" t="s">
        <v>2722</v>
      </c>
      <c r="F663" s="158">
        <v>190435</v>
      </c>
      <c r="G663" s="550">
        <f t="shared" si="11"/>
        <v>5.2511355580644313E-6</v>
      </c>
      <c r="H663" s="59" t="s">
        <v>28</v>
      </c>
      <c r="I663" s="184">
        <v>1</v>
      </c>
      <c r="J663" s="184">
        <v>1</v>
      </c>
      <c r="K663" s="184">
        <v>1</v>
      </c>
      <c r="L663" s="184">
        <v>0</v>
      </c>
      <c r="M663" s="184">
        <v>1</v>
      </c>
      <c r="N663" s="184">
        <v>0</v>
      </c>
      <c r="O663" s="79">
        <v>0</v>
      </c>
      <c r="P663" s="79">
        <v>0</v>
      </c>
      <c r="Q663" s="86" t="s">
        <v>174</v>
      </c>
      <c r="R663" s="104" t="s">
        <v>32</v>
      </c>
      <c r="S663" s="105" t="s">
        <v>32</v>
      </c>
      <c r="T663" s="73" t="s">
        <v>242</v>
      </c>
      <c r="U663" s="79">
        <v>36</v>
      </c>
      <c r="V663" s="74" t="s">
        <v>811</v>
      </c>
      <c r="W663" s="79">
        <v>1</v>
      </c>
      <c r="X663" s="79">
        <v>0</v>
      </c>
      <c r="Y663" s="79">
        <v>1</v>
      </c>
      <c r="Z663" s="79">
        <v>0</v>
      </c>
      <c r="AA663" s="79">
        <v>0</v>
      </c>
      <c r="AB663" s="79">
        <v>0</v>
      </c>
      <c r="AC663" s="104" t="s">
        <v>28</v>
      </c>
      <c r="AD663" s="104" t="s">
        <v>32</v>
      </c>
      <c r="AE663" s="104" t="s">
        <v>32</v>
      </c>
      <c r="AF663" s="104" t="s">
        <v>32</v>
      </c>
      <c r="AG663" s="104" t="s">
        <v>32</v>
      </c>
      <c r="AH663" s="104" t="s">
        <v>32</v>
      </c>
      <c r="AI663" s="119">
        <v>15.7</v>
      </c>
      <c r="AJ663" s="104" t="s">
        <v>32</v>
      </c>
    </row>
    <row r="664" spans="2:36" s="144" customFormat="1" ht="20.100000000000001" customHeight="1">
      <c r="B664" s="125">
        <v>659</v>
      </c>
      <c r="C664" s="162" t="s">
        <v>72</v>
      </c>
      <c r="D664" s="145" t="s">
        <v>1150</v>
      </c>
      <c r="E664" s="165" t="s">
        <v>1151</v>
      </c>
      <c r="F664" s="158">
        <v>151815</v>
      </c>
      <c r="G664" s="550">
        <f t="shared" si="11"/>
        <v>2.6347857589829727E-5</v>
      </c>
      <c r="H664" s="59" t="s">
        <v>28</v>
      </c>
      <c r="I664" s="184">
        <v>1</v>
      </c>
      <c r="J664" s="184">
        <v>1</v>
      </c>
      <c r="K664" s="184">
        <v>1</v>
      </c>
      <c r="L664" s="184">
        <v>0</v>
      </c>
      <c r="M664" s="184">
        <v>1</v>
      </c>
      <c r="N664" s="184">
        <v>0</v>
      </c>
      <c r="O664" s="79">
        <v>0</v>
      </c>
      <c r="P664" s="79">
        <v>0</v>
      </c>
      <c r="Q664" s="86" t="s">
        <v>37</v>
      </c>
      <c r="R664" s="104" t="s">
        <v>28</v>
      </c>
      <c r="S664" s="105" t="s">
        <v>2927</v>
      </c>
      <c r="T664" s="73" t="s">
        <v>79</v>
      </c>
      <c r="U664" s="79">
        <v>10</v>
      </c>
      <c r="V664" s="74" t="s">
        <v>32</v>
      </c>
      <c r="W664" s="79">
        <v>4</v>
      </c>
      <c r="X664" s="79">
        <v>0</v>
      </c>
      <c r="Y664" s="79">
        <v>3</v>
      </c>
      <c r="Z664" s="79">
        <v>1</v>
      </c>
      <c r="AA664" s="79">
        <v>0</v>
      </c>
      <c r="AB664" s="79">
        <v>0</v>
      </c>
      <c r="AC664" s="104" t="s">
        <v>28</v>
      </c>
      <c r="AD664" s="104" t="s">
        <v>28</v>
      </c>
      <c r="AE664" s="104" t="s">
        <v>28</v>
      </c>
      <c r="AF664" s="104" t="s">
        <v>28</v>
      </c>
      <c r="AG664" s="104" t="s">
        <v>28</v>
      </c>
      <c r="AH664" s="104" t="s">
        <v>28</v>
      </c>
      <c r="AI664" s="170" t="s">
        <v>32</v>
      </c>
      <c r="AJ664" s="104" t="s">
        <v>28</v>
      </c>
    </row>
    <row r="665" spans="2:36" s="144" customFormat="1" ht="20.100000000000001" customHeight="1">
      <c r="B665" s="125">
        <v>660</v>
      </c>
      <c r="C665" s="162" t="s">
        <v>72</v>
      </c>
      <c r="D665" s="145" t="s">
        <v>1152</v>
      </c>
      <c r="E665" s="165" t="s">
        <v>1153</v>
      </c>
      <c r="F665" s="158">
        <v>129242</v>
      </c>
      <c r="G665" s="550">
        <f t="shared" si="11"/>
        <v>7.7374228192073779E-6</v>
      </c>
      <c r="H665" s="59" t="s">
        <v>28</v>
      </c>
      <c r="I665" s="184">
        <v>1</v>
      </c>
      <c r="J665" s="184">
        <v>1</v>
      </c>
      <c r="K665" s="184">
        <v>1</v>
      </c>
      <c r="L665" s="184">
        <v>0</v>
      </c>
      <c r="M665" s="184">
        <v>1</v>
      </c>
      <c r="N665" s="184">
        <v>0</v>
      </c>
      <c r="O665" s="79">
        <v>0</v>
      </c>
      <c r="P665" s="79">
        <v>0</v>
      </c>
      <c r="Q665" s="86" t="s">
        <v>64</v>
      </c>
      <c r="R665" s="104" t="s">
        <v>28</v>
      </c>
      <c r="S665" s="105" t="s">
        <v>2928</v>
      </c>
      <c r="T665" s="73" t="s">
        <v>64</v>
      </c>
      <c r="U665" s="79">
        <v>10</v>
      </c>
      <c r="V665" s="74" t="s">
        <v>32</v>
      </c>
      <c r="W665" s="79">
        <v>1</v>
      </c>
      <c r="X665" s="79">
        <v>0</v>
      </c>
      <c r="Y665" s="79">
        <v>1</v>
      </c>
      <c r="Z665" s="79">
        <v>0</v>
      </c>
      <c r="AA665" s="79">
        <v>0</v>
      </c>
      <c r="AB665" s="79">
        <v>0</v>
      </c>
      <c r="AC665" s="104" t="s">
        <v>28</v>
      </c>
      <c r="AD665" s="104" t="s">
        <v>28</v>
      </c>
      <c r="AE665" s="104" t="s">
        <v>28</v>
      </c>
      <c r="AF665" s="104" t="s">
        <v>32</v>
      </c>
      <c r="AG665" s="104" t="s">
        <v>28</v>
      </c>
      <c r="AH665" s="104" t="s">
        <v>28</v>
      </c>
      <c r="AI665" s="170" t="s">
        <v>32</v>
      </c>
      <c r="AJ665" s="104" t="s">
        <v>28</v>
      </c>
    </row>
    <row r="666" spans="2:36" s="144" customFormat="1" ht="20.100000000000001" customHeight="1">
      <c r="B666" s="125">
        <v>661</v>
      </c>
      <c r="C666" s="162" t="s">
        <v>72</v>
      </c>
      <c r="D666" s="145" t="s">
        <v>1154</v>
      </c>
      <c r="E666" s="165" t="s">
        <v>1155</v>
      </c>
      <c r="F666" s="158">
        <v>77130</v>
      </c>
      <c r="G666" s="550">
        <f t="shared" si="11"/>
        <v>1.2965123816932451E-5</v>
      </c>
      <c r="H666" s="59" t="s">
        <v>28</v>
      </c>
      <c r="I666" s="184">
        <v>1</v>
      </c>
      <c r="J666" s="184">
        <v>1</v>
      </c>
      <c r="K666" s="184">
        <v>1</v>
      </c>
      <c r="L666" s="184">
        <v>0</v>
      </c>
      <c r="M666" s="184">
        <v>1</v>
      </c>
      <c r="N666" s="184">
        <v>0</v>
      </c>
      <c r="O666" s="79">
        <v>0</v>
      </c>
      <c r="P666" s="79">
        <v>0</v>
      </c>
      <c r="Q666" s="86" t="s">
        <v>37</v>
      </c>
      <c r="R666" s="104" t="s">
        <v>28</v>
      </c>
      <c r="S666" s="105" t="s">
        <v>2929</v>
      </c>
      <c r="T666" s="73" t="s">
        <v>79</v>
      </c>
      <c r="U666" s="79">
        <v>7</v>
      </c>
      <c r="V666" s="74" t="s">
        <v>82</v>
      </c>
      <c r="W666" s="79">
        <v>1</v>
      </c>
      <c r="X666" s="79">
        <v>0</v>
      </c>
      <c r="Y666" s="79">
        <v>1</v>
      </c>
      <c r="Z666" s="79">
        <v>0</v>
      </c>
      <c r="AA666" s="79">
        <v>0</v>
      </c>
      <c r="AB666" s="79">
        <v>0</v>
      </c>
      <c r="AC666" s="104" t="s">
        <v>32</v>
      </c>
      <c r="AD666" s="104" t="s">
        <v>28</v>
      </c>
      <c r="AE666" s="104" t="s">
        <v>32</v>
      </c>
      <c r="AF666" s="104" t="s">
        <v>32</v>
      </c>
      <c r="AG666" s="104" t="s">
        <v>32</v>
      </c>
      <c r="AH666" s="104" t="s">
        <v>32</v>
      </c>
      <c r="AI666" s="170" t="s">
        <v>32</v>
      </c>
      <c r="AJ666" s="104" t="s">
        <v>32</v>
      </c>
    </row>
    <row r="667" spans="2:36" s="144" customFormat="1" ht="20.100000000000001" customHeight="1">
      <c r="B667" s="125">
        <v>662</v>
      </c>
      <c r="C667" s="162" t="s">
        <v>72</v>
      </c>
      <c r="D667" s="145" t="s">
        <v>1156</v>
      </c>
      <c r="E667" s="165" t="s">
        <v>1157</v>
      </c>
      <c r="F667" s="158">
        <v>56414</v>
      </c>
      <c r="G667" s="550">
        <f t="shared" si="11"/>
        <v>1.7726096359059809E-5</v>
      </c>
      <c r="H667" s="59" t="s">
        <v>28</v>
      </c>
      <c r="I667" s="184">
        <v>1</v>
      </c>
      <c r="J667" s="184">
        <v>1</v>
      </c>
      <c r="K667" s="184">
        <v>1</v>
      </c>
      <c r="L667" s="184">
        <v>0</v>
      </c>
      <c r="M667" s="184">
        <v>1</v>
      </c>
      <c r="N667" s="184">
        <v>0</v>
      </c>
      <c r="O667" s="79">
        <v>0</v>
      </c>
      <c r="P667" s="79">
        <v>0</v>
      </c>
      <c r="Q667" s="86" t="s">
        <v>37</v>
      </c>
      <c r="R667" s="104" t="s">
        <v>28</v>
      </c>
      <c r="S667" s="105" t="s">
        <v>2930</v>
      </c>
      <c r="T667" s="73" t="s">
        <v>79</v>
      </c>
      <c r="U667" s="79">
        <v>40</v>
      </c>
      <c r="V667" s="74" t="s">
        <v>32</v>
      </c>
      <c r="W667" s="79">
        <v>1</v>
      </c>
      <c r="X667" s="79">
        <v>0</v>
      </c>
      <c r="Y667" s="79">
        <v>0</v>
      </c>
      <c r="Z667" s="79">
        <v>1</v>
      </c>
      <c r="AA667" s="79">
        <v>0</v>
      </c>
      <c r="AB667" s="79">
        <v>0</v>
      </c>
      <c r="AC667" s="104" t="s">
        <v>28</v>
      </c>
      <c r="AD667" s="104" t="s">
        <v>32</v>
      </c>
      <c r="AE667" s="104" t="s">
        <v>28</v>
      </c>
      <c r="AF667" s="104" t="s">
        <v>32</v>
      </c>
      <c r="AG667" s="104" t="s">
        <v>28</v>
      </c>
      <c r="AH667" s="104" t="s">
        <v>28</v>
      </c>
      <c r="AI667" s="119">
        <v>25.8</v>
      </c>
      <c r="AJ667" s="104" t="s">
        <v>28</v>
      </c>
    </row>
    <row r="668" spans="2:36" s="144" customFormat="1" ht="20.100000000000001" customHeight="1">
      <c r="B668" s="125">
        <v>663</v>
      </c>
      <c r="C668" s="162" t="s">
        <v>72</v>
      </c>
      <c r="D668" s="145" t="s">
        <v>1158</v>
      </c>
      <c r="E668" s="165" t="s">
        <v>1159</v>
      </c>
      <c r="F668" s="158">
        <v>84772</v>
      </c>
      <c r="G668" s="550">
        <f t="shared" si="11"/>
        <v>1.1796347850705422E-5</v>
      </c>
      <c r="H668" s="59" t="s">
        <v>28</v>
      </c>
      <c r="I668" s="184">
        <v>1</v>
      </c>
      <c r="J668" s="184">
        <v>1</v>
      </c>
      <c r="K668" s="184">
        <v>1</v>
      </c>
      <c r="L668" s="184">
        <v>0</v>
      </c>
      <c r="M668" s="184">
        <v>1</v>
      </c>
      <c r="N668" s="184">
        <v>0</v>
      </c>
      <c r="O668" s="79">
        <v>0</v>
      </c>
      <c r="P668" s="79">
        <v>0</v>
      </c>
      <c r="Q668" s="86" t="s">
        <v>3359</v>
      </c>
      <c r="R668" s="104" t="s">
        <v>28</v>
      </c>
      <c r="S668" s="105" t="s">
        <v>2931</v>
      </c>
      <c r="T668" s="73" t="s">
        <v>54</v>
      </c>
      <c r="U668" s="79">
        <v>10</v>
      </c>
      <c r="V668" s="74" t="s">
        <v>270</v>
      </c>
      <c r="W668" s="79">
        <v>1</v>
      </c>
      <c r="X668" s="79">
        <v>0</v>
      </c>
      <c r="Y668" s="79">
        <v>1</v>
      </c>
      <c r="Z668" s="79">
        <v>0</v>
      </c>
      <c r="AA668" s="79">
        <v>0</v>
      </c>
      <c r="AB668" s="79">
        <v>0</v>
      </c>
      <c r="AC668" s="104" t="s">
        <v>28</v>
      </c>
      <c r="AD668" s="104" t="s">
        <v>32</v>
      </c>
      <c r="AE668" s="104" t="s">
        <v>32</v>
      </c>
      <c r="AF668" s="104" t="s">
        <v>32</v>
      </c>
      <c r="AG668" s="104" t="s">
        <v>28</v>
      </c>
      <c r="AH668" s="104" t="s">
        <v>28</v>
      </c>
      <c r="AI668" s="119">
        <v>8.9</v>
      </c>
      <c r="AJ668" s="104" t="s">
        <v>28</v>
      </c>
    </row>
    <row r="669" spans="2:36" s="144" customFormat="1" ht="20.100000000000001" customHeight="1">
      <c r="B669" s="125">
        <v>664</v>
      </c>
      <c r="C669" s="162" t="s">
        <v>72</v>
      </c>
      <c r="D669" s="145" t="s">
        <v>1160</v>
      </c>
      <c r="E669" s="165" t="s">
        <v>1161</v>
      </c>
      <c r="F669" s="158">
        <v>83901</v>
      </c>
      <c r="G669" s="550">
        <f t="shared" si="11"/>
        <v>1.1918809072597466E-5</v>
      </c>
      <c r="H669" s="59" t="s">
        <v>28</v>
      </c>
      <c r="I669" s="184">
        <v>1</v>
      </c>
      <c r="J669" s="184">
        <v>1</v>
      </c>
      <c r="K669" s="184">
        <v>1</v>
      </c>
      <c r="L669" s="184">
        <v>0</v>
      </c>
      <c r="M669" s="184">
        <v>1</v>
      </c>
      <c r="N669" s="184">
        <v>0</v>
      </c>
      <c r="O669" s="79">
        <v>0</v>
      </c>
      <c r="P669" s="79">
        <v>0</v>
      </c>
      <c r="Q669" s="86" t="s">
        <v>37</v>
      </c>
      <c r="R669" s="104" t="s">
        <v>28</v>
      </c>
      <c r="S669" s="105" t="s">
        <v>2932</v>
      </c>
      <c r="T669" s="73" t="s">
        <v>37</v>
      </c>
      <c r="U669" s="79">
        <v>36</v>
      </c>
      <c r="V669" s="74" t="s">
        <v>32</v>
      </c>
      <c r="W669" s="79">
        <v>1</v>
      </c>
      <c r="X669" s="79">
        <v>0</v>
      </c>
      <c r="Y669" s="79">
        <v>1</v>
      </c>
      <c r="Z669" s="79">
        <v>0</v>
      </c>
      <c r="AA669" s="79">
        <v>0</v>
      </c>
      <c r="AB669" s="79">
        <v>0</v>
      </c>
      <c r="AC669" s="104" t="s">
        <v>32</v>
      </c>
      <c r="AD669" s="104" t="s">
        <v>32</v>
      </c>
      <c r="AE669" s="104" t="s">
        <v>32</v>
      </c>
      <c r="AF669" s="104" t="s">
        <v>32</v>
      </c>
      <c r="AG669" s="104" t="s">
        <v>32</v>
      </c>
      <c r="AH669" s="104" t="s">
        <v>28</v>
      </c>
      <c r="AI669" s="119">
        <v>41.8</v>
      </c>
      <c r="AJ669" s="104" t="s">
        <v>28</v>
      </c>
    </row>
    <row r="670" spans="2:36" s="144" customFormat="1" ht="20.100000000000001" customHeight="1">
      <c r="B670" s="125">
        <v>665</v>
      </c>
      <c r="C670" s="162" t="s">
        <v>72</v>
      </c>
      <c r="D670" s="145" t="s">
        <v>1162</v>
      </c>
      <c r="E670" s="165" t="s">
        <v>1163</v>
      </c>
      <c r="F670" s="158">
        <v>76208</v>
      </c>
      <c r="G670" s="550">
        <f t="shared" si="11"/>
        <v>1.3121981944152844E-5</v>
      </c>
      <c r="H670" s="59" t="s">
        <v>28</v>
      </c>
      <c r="I670" s="184">
        <v>1</v>
      </c>
      <c r="J670" s="184">
        <v>1</v>
      </c>
      <c r="K670" s="184">
        <v>1</v>
      </c>
      <c r="L670" s="184">
        <v>0</v>
      </c>
      <c r="M670" s="184">
        <v>1</v>
      </c>
      <c r="N670" s="184">
        <v>0</v>
      </c>
      <c r="O670" s="79">
        <v>0</v>
      </c>
      <c r="P670" s="79">
        <v>0</v>
      </c>
      <c r="Q670" s="86" t="s">
        <v>37</v>
      </c>
      <c r="R670" s="104" t="s">
        <v>28</v>
      </c>
      <c r="S670" s="105" t="s">
        <v>2933</v>
      </c>
      <c r="T670" s="73" t="s">
        <v>79</v>
      </c>
      <c r="U670" s="79">
        <v>10</v>
      </c>
      <c r="V670" s="74" t="s">
        <v>32</v>
      </c>
      <c r="W670" s="79">
        <v>1</v>
      </c>
      <c r="X670" s="79">
        <v>0</v>
      </c>
      <c r="Y670" s="79">
        <v>0</v>
      </c>
      <c r="Z670" s="79">
        <v>1</v>
      </c>
      <c r="AA670" s="79">
        <v>0</v>
      </c>
      <c r="AB670" s="79">
        <v>0</v>
      </c>
      <c r="AC670" s="104" t="s">
        <v>28</v>
      </c>
      <c r="AD670" s="104" t="s">
        <v>28</v>
      </c>
      <c r="AE670" s="104" t="s">
        <v>28</v>
      </c>
      <c r="AF670" s="104" t="s">
        <v>28</v>
      </c>
      <c r="AG670" s="104" t="s">
        <v>28</v>
      </c>
      <c r="AH670" s="104" t="s">
        <v>32</v>
      </c>
      <c r="AI670" s="119">
        <v>6.5</v>
      </c>
      <c r="AJ670" s="104" t="s">
        <v>28</v>
      </c>
    </row>
    <row r="671" spans="2:36" s="144" customFormat="1" ht="20.100000000000001" customHeight="1">
      <c r="B671" s="125">
        <v>666</v>
      </c>
      <c r="C671" s="162" t="s">
        <v>72</v>
      </c>
      <c r="D671" s="145" t="s">
        <v>1164</v>
      </c>
      <c r="E671" s="413"/>
      <c r="F671" s="238"/>
      <c r="G671" s="551" t="str">
        <f t="shared" si="11"/>
        <v/>
      </c>
      <c r="H671" s="219"/>
      <c r="I671" s="414"/>
      <c r="J671" s="414"/>
      <c r="K671" s="414"/>
      <c r="L671" s="414"/>
      <c r="M671" s="414"/>
      <c r="N671" s="414"/>
      <c r="O671" s="222"/>
      <c r="P671" s="222"/>
      <c r="Q671" s="223"/>
      <c r="R671" s="224"/>
      <c r="S671" s="225"/>
      <c r="T671" s="226"/>
      <c r="U671" s="222"/>
      <c r="V671" s="227"/>
      <c r="W671" s="222"/>
      <c r="X671" s="222"/>
      <c r="Y671" s="222"/>
      <c r="Z671" s="222"/>
      <c r="AA671" s="222"/>
      <c r="AB671" s="222"/>
      <c r="AC671" s="224"/>
      <c r="AD671" s="224"/>
      <c r="AE671" s="224"/>
      <c r="AF671" s="224"/>
      <c r="AG671" s="224"/>
      <c r="AH671" s="224"/>
      <c r="AI671" s="415"/>
      <c r="AJ671" s="224"/>
    </row>
    <row r="672" spans="2:36" s="144" customFormat="1" ht="20.100000000000001" customHeight="1">
      <c r="B672" s="125">
        <v>667</v>
      </c>
      <c r="C672" s="162" t="s">
        <v>72</v>
      </c>
      <c r="D672" s="145" t="s">
        <v>1165</v>
      </c>
      <c r="E672" s="165" t="s">
        <v>1166</v>
      </c>
      <c r="F672" s="158">
        <v>70829</v>
      </c>
      <c r="G672" s="550">
        <f t="shared" si="11"/>
        <v>1.4118510779482981E-5</v>
      </c>
      <c r="H672" s="59" t="s">
        <v>28</v>
      </c>
      <c r="I672" s="184">
        <v>1</v>
      </c>
      <c r="J672" s="184">
        <v>1</v>
      </c>
      <c r="K672" s="184">
        <v>1</v>
      </c>
      <c r="L672" s="184">
        <v>0</v>
      </c>
      <c r="M672" s="184">
        <v>1</v>
      </c>
      <c r="N672" s="184">
        <v>0</v>
      </c>
      <c r="O672" s="79">
        <v>0</v>
      </c>
      <c r="P672" s="79">
        <v>0</v>
      </c>
      <c r="Q672" s="86" t="s">
        <v>151</v>
      </c>
      <c r="R672" s="104" t="s">
        <v>28</v>
      </c>
      <c r="S672" s="105" t="s">
        <v>2934</v>
      </c>
      <c r="T672" s="73" t="s">
        <v>79</v>
      </c>
      <c r="U672" s="79">
        <v>10</v>
      </c>
      <c r="V672" s="74" t="s">
        <v>32</v>
      </c>
      <c r="W672" s="79">
        <v>1</v>
      </c>
      <c r="X672" s="79">
        <v>0</v>
      </c>
      <c r="Y672" s="79">
        <v>1</v>
      </c>
      <c r="Z672" s="79">
        <v>0</v>
      </c>
      <c r="AA672" s="79">
        <v>0</v>
      </c>
      <c r="AB672" s="79">
        <v>0</v>
      </c>
      <c r="AC672" s="104" t="s">
        <v>28</v>
      </c>
      <c r="AD672" s="104" t="s">
        <v>32</v>
      </c>
      <c r="AE672" s="104" t="s">
        <v>32</v>
      </c>
      <c r="AF672" s="104" t="s">
        <v>32</v>
      </c>
      <c r="AG672" s="104" t="s">
        <v>28</v>
      </c>
      <c r="AH672" s="104" t="s">
        <v>32</v>
      </c>
      <c r="AI672" s="119">
        <v>16.5</v>
      </c>
      <c r="AJ672" s="104" t="s">
        <v>28</v>
      </c>
    </row>
    <row r="673" spans="1:37" s="144" customFormat="1" ht="20.100000000000001" customHeight="1">
      <c r="B673" s="125">
        <v>668</v>
      </c>
      <c r="C673" s="162" t="s">
        <v>72</v>
      </c>
      <c r="D673" s="145" t="s">
        <v>1167</v>
      </c>
      <c r="E673" s="294" t="s">
        <v>1168</v>
      </c>
      <c r="F673" s="158">
        <v>146951</v>
      </c>
      <c r="G673" s="550">
        <f t="shared" si="11"/>
        <v>6.8049894182414548E-6</v>
      </c>
      <c r="H673" s="59" t="s">
        <v>28</v>
      </c>
      <c r="I673" s="184">
        <v>1</v>
      </c>
      <c r="J673" s="184">
        <v>1</v>
      </c>
      <c r="K673" s="184">
        <v>1</v>
      </c>
      <c r="L673" s="184">
        <v>1</v>
      </c>
      <c r="M673" s="184">
        <v>0</v>
      </c>
      <c r="N673" s="184">
        <v>0</v>
      </c>
      <c r="O673" s="79">
        <v>0</v>
      </c>
      <c r="P673" s="79">
        <v>0</v>
      </c>
      <c r="Q673" s="86" t="s">
        <v>67</v>
      </c>
      <c r="R673" s="104" t="s">
        <v>28</v>
      </c>
      <c r="S673" s="338" t="s">
        <v>2935</v>
      </c>
      <c r="T673" s="73" t="s">
        <v>67</v>
      </c>
      <c r="U673" s="79">
        <v>10</v>
      </c>
      <c r="V673" s="74" t="s">
        <v>63</v>
      </c>
      <c r="W673" s="79">
        <v>1</v>
      </c>
      <c r="X673" s="79">
        <v>0</v>
      </c>
      <c r="Y673" s="79">
        <v>1</v>
      </c>
      <c r="Z673" s="79">
        <v>0</v>
      </c>
      <c r="AA673" s="79">
        <v>0</v>
      </c>
      <c r="AB673" s="79">
        <v>0</v>
      </c>
      <c r="AC673" s="104" t="s">
        <v>28</v>
      </c>
      <c r="AD673" s="104" t="s">
        <v>32</v>
      </c>
      <c r="AE673" s="104" t="s">
        <v>32</v>
      </c>
      <c r="AF673" s="104" t="s">
        <v>32</v>
      </c>
      <c r="AG673" s="104" t="s">
        <v>32</v>
      </c>
      <c r="AH673" s="104" t="s">
        <v>32</v>
      </c>
      <c r="AI673" s="170" t="s">
        <v>32</v>
      </c>
      <c r="AJ673" s="104" t="s">
        <v>32</v>
      </c>
    </row>
    <row r="674" spans="1:37" s="144" customFormat="1" ht="20.100000000000001" customHeight="1">
      <c r="B674" s="125">
        <v>669</v>
      </c>
      <c r="C674" s="162" t="s">
        <v>72</v>
      </c>
      <c r="D674" s="145" t="s">
        <v>1169</v>
      </c>
      <c r="E674" s="413"/>
      <c r="F674" s="238"/>
      <c r="G674" s="551" t="str">
        <f t="shared" si="11"/>
        <v/>
      </c>
      <c r="H674" s="219"/>
      <c r="I674" s="414"/>
      <c r="J674" s="414"/>
      <c r="K674" s="414"/>
      <c r="L674" s="414"/>
      <c r="M674" s="414"/>
      <c r="N674" s="414"/>
      <c r="O674" s="222"/>
      <c r="P674" s="222"/>
      <c r="Q674" s="223"/>
      <c r="R674" s="224"/>
      <c r="S674" s="225"/>
      <c r="T674" s="226"/>
      <c r="U674" s="222"/>
      <c r="V674" s="227"/>
      <c r="W674" s="222"/>
      <c r="X674" s="222"/>
      <c r="Y674" s="222"/>
      <c r="Z674" s="222"/>
      <c r="AA674" s="222"/>
      <c r="AB674" s="222"/>
      <c r="AC674" s="224"/>
      <c r="AD674" s="224"/>
      <c r="AE674" s="224"/>
      <c r="AF674" s="224"/>
      <c r="AG674" s="224"/>
      <c r="AH674" s="224"/>
      <c r="AI674" s="415"/>
      <c r="AJ674" s="224"/>
    </row>
    <row r="675" spans="1:37" s="144" customFormat="1" ht="20.100000000000001" customHeight="1">
      <c r="B675" s="125">
        <v>670</v>
      </c>
      <c r="C675" s="162" t="s">
        <v>72</v>
      </c>
      <c r="D675" s="145" t="s">
        <v>1170</v>
      </c>
      <c r="E675" s="413"/>
      <c r="F675" s="238"/>
      <c r="G675" s="551" t="str">
        <f t="shared" si="11"/>
        <v/>
      </c>
      <c r="H675" s="219"/>
      <c r="I675" s="414"/>
      <c r="J675" s="414"/>
      <c r="K675" s="414"/>
      <c r="L675" s="414"/>
      <c r="M675" s="414"/>
      <c r="N675" s="414"/>
      <c r="O675" s="222"/>
      <c r="P675" s="222"/>
      <c r="Q675" s="223"/>
      <c r="R675" s="224"/>
      <c r="S675" s="225"/>
      <c r="T675" s="226"/>
      <c r="U675" s="222"/>
      <c r="V675" s="227"/>
      <c r="W675" s="222"/>
      <c r="X675" s="222"/>
      <c r="Y675" s="222"/>
      <c r="Z675" s="222"/>
      <c r="AA675" s="222"/>
      <c r="AB675" s="222"/>
      <c r="AC675" s="224"/>
      <c r="AD675" s="224"/>
      <c r="AE675" s="224"/>
      <c r="AF675" s="224"/>
      <c r="AG675" s="224"/>
      <c r="AH675" s="224"/>
      <c r="AI675" s="415"/>
      <c r="AJ675" s="224"/>
    </row>
    <row r="676" spans="1:37" s="144" customFormat="1" ht="20.100000000000001" customHeight="1">
      <c r="B676" s="125">
        <v>671</v>
      </c>
      <c r="C676" s="162" t="s">
        <v>72</v>
      </c>
      <c r="D676" s="145" t="s">
        <v>1171</v>
      </c>
      <c r="E676" s="165" t="s">
        <v>1172</v>
      </c>
      <c r="F676" s="158">
        <v>79292</v>
      </c>
      <c r="G676" s="550">
        <f t="shared" si="11"/>
        <v>1.2611612773041417E-5</v>
      </c>
      <c r="H676" s="59" t="s">
        <v>28</v>
      </c>
      <c r="I676" s="184">
        <v>1</v>
      </c>
      <c r="J676" s="184">
        <v>1</v>
      </c>
      <c r="K676" s="184">
        <v>1</v>
      </c>
      <c r="L676" s="184">
        <v>0</v>
      </c>
      <c r="M676" s="184">
        <v>1</v>
      </c>
      <c r="N676" s="184">
        <v>0</v>
      </c>
      <c r="O676" s="79">
        <v>0</v>
      </c>
      <c r="P676" s="79">
        <v>0</v>
      </c>
      <c r="Q676" s="86" t="s">
        <v>79</v>
      </c>
      <c r="R676" s="104" t="s">
        <v>28</v>
      </c>
      <c r="S676" s="105" t="s">
        <v>2936</v>
      </c>
      <c r="T676" s="73" t="s">
        <v>144</v>
      </c>
      <c r="U676" s="79">
        <v>10</v>
      </c>
      <c r="V676" s="74" t="s">
        <v>614</v>
      </c>
      <c r="W676" s="79">
        <v>1</v>
      </c>
      <c r="X676" s="79">
        <v>0</v>
      </c>
      <c r="Y676" s="79">
        <v>1</v>
      </c>
      <c r="Z676" s="79">
        <v>0</v>
      </c>
      <c r="AA676" s="79">
        <v>0</v>
      </c>
      <c r="AB676" s="79">
        <v>0</v>
      </c>
      <c r="AC676" s="104" t="s">
        <v>28</v>
      </c>
      <c r="AD676" s="104" t="s">
        <v>32</v>
      </c>
      <c r="AE676" s="104" t="s">
        <v>32</v>
      </c>
      <c r="AF676" s="104" t="s">
        <v>32</v>
      </c>
      <c r="AG676" s="104" t="s">
        <v>32</v>
      </c>
      <c r="AH676" s="104" t="s">
        <v>32</v>
      </c>
      <c r="AI676" s="170" t="s">
        <v>32</v>
      </c>
      <c r="AJ676" s="104" t="s">
        <v>32</v>
      </c>
    </row>
    <row r="677" spans="1:37" s="144" customFormat="1" ht="20.100000000000001" customHeight="1">
      <c r="A677" s="454"/>
      <c r="B677" s="456">
        <v>672</v>
      </c>
      <c r="C677" s="162" t="s">
        <v>72</v>
      </c>
      <c r="D677" s="145" t="s">
        <v>1173</v>
      </c>
      <c r="E677" s="278"/>
      <c r="F677" s="158">
        <v>207388</v>
      </c>
      <c r="G677" s="424" t="str">
        <f t="shared" si="11"/>
        <v/>
      </c>
      <c r="H677" s="59" t="s">
        <v>3271</v>
      </c>
      <c r="I677" s="122">
        <v>1</v>
      </c>
      <c r="J677" s="122">
        <v>1</v>
      </c>
      <c r="K677" s="122">
        <v>0</v>
      </c>
      <c r="L677" s="374"/>
      <c r="M677" s="374"/>
      <c r="N677" s="374"/>
      <c r="O677" s="280"/>
      <c r="P677" s="280"/>
      <c r="Q677" s="128" t="s">
        <v>171</v>
      </c>
      <c r="R677" s="281"/>
      <c r="S677" s="276"/>
      <c r="T677" s="283"/>
      <c r="U677" s="280"/>
      <c r="V677" s="284"/>
      <c r="W677" s="280"/>
      <c r="X677" s="280"/>
      <c r="Y677" s="280"/>
      <c r="Z677" s="280"/>
      <c r="AA677" s="280"/>
      <c r="AB677" s="280"/>
      <c r="AC677" s="281"/>
      <c r="AD677" s="281"/>
      <c r="AE677" s="281"/>
      <c r="AF677" s="281"/>
      <c r="AG677" s="281"/>
      <c r="AH677" s="281"/>
      <c r="AI677" s="285"/>
      <c r="AJ677" s="281"/>
      <c r="AK677" s="487"/>
    </row>
    <row r="678" spans="1:37" s="144" customFormat="1" ht="20.100000000000001" customHeight="1">
      <c r="A678" s="454"/>
      <c r="B678" s="456">
        <v>673</v>
      </c>
      <c r="C678" s="162" t="s">
        <v>72</v>
      </c>
      <c r="D678" s="145" t="s">
        <v>1174</v>
      </c>
      <c r="E678" s="278"/>
      <c r="F678" s="158">
        <v>31765</v>
      </c>
      <c r="G678" s="424" t="str">
        <f t="shared" si="11"/>
        <v/>
      </c>
      <c r="H678" s="59" t="s">
        <v>3271</v>
      </c>
      <c r="I678" s="122">
        <v>1</v>
      </c>
      <c r="J678" s="122">
        <v>1</v>
      </c>
      <c r="K678" s="122">
        <v>0</v>
      </c>
      <c r="L678" s="374"/>
      <c r="M678" s="374"/>
      <c r="N678" s="374"/>
      <c r="O678" s="280"/>
      <c r="P678" s="280"/>
      <c r="Q678" s="128" t="s">
        <v>171</v>
      </c>
      <c r="R678" s="281"/>
      <c r="S678" s="276"/>
      <c r="T678" s="283"/>
      <c r="U678" s="280"/>
      <c r="V678" s="284"/>
      <c r="W678" s="280"/>
      <c r="X678" s="280"/>
      <c r="Y678" s="280"/>
      <c r="Z678" s="280"/>
      <c r="AA678" s="280"/>
      <c r="AB678" s="280"/>
      <c r="AC678" s="281"/>
      <c r="AD678" s="281"/>
      <c r="AE678" s="281"/>
      <c r="AF678" s="281"/>
      <c r="AG678" s="281"/>
      <c r="AH678" s="281"/>
      <c r="AI678" s="285"/>
      <c r="AJ678" s="281"/>
      <c r="AK678" s="487"/>
    </row>
    <row r="679" spans="1:37" s="144" customFormat="1" ht="20.100000000000001" customHeight="1">
      <c r="B679" s="125">
        <v>674</v>
      </c>
      <c r="C679" s="162" t="s">
        <v>72</v>
      </c>
      <c r="D679" s="145" t="s">
        <v>1175</v>
      </c>
      <c r="E679" s="413"/>
      <c r="F679" s="238"/>
      <c r="G679" s="551" t="str">
        <f t="shared" si="11"/>
        <v/>
      </c>
      <c r="H679" s="219"/>
      <c r="I679" s="414"/>
      <c r="J679" s="414"/>
      <c r="K679" s="414"/>
      <c r="L679" s="414"/>
      <c r="M679" s="414"/>
      <c r="N679" s="414"/>
      <c r="O679" s="222"/>
      <c r="P679" s="222"/>
      <c r="Q679" s="223"/>
      <c r="R679" s="224"/>
      <c r="S679" s="225"/>
      <c r="T679" s="226"/>
      <c r="U679" s="222"/>
      <c r="V679" s="227"/>
      <c r="W679" s="222"/>
      <c r="X679" s="222"/>
      <c r="Y679" s="222"/>
      <c r="Z679" s="222"/>
      <c r="AA679" s="222"/>
      <c r="AB679" s="222"/>
      <c r="AC679" s="224"/>
      <c r="AD679" s="224"/>
      <c r="AE679" s="224"/>
      <c r="AF679" s="224"/>
      <c r="AG679" s="224"/>
      <c r="AH679" s="224"/>
      <c r="AI679" s="415"/>
      <c r="AJ679" s="224"/>
    </row>
    <row r="680" spans="1:37" s="144" customFormat="1" ht="20.100000000000001" customHeight="1">
      <c r="B680" s="125">
        <v>675</v>
      </c>
      <c r="C680" s="162" t="s">
        <v>72</v>
      </c>
      <c r="D680" s="145" t="s">
        <v>1176</v>
      </c>
      <c r="E680" s="413"/>
      <c r="F680" s="238"/>
      <c r="G680" s="551" t="str">
        <f t="shared" si="11"/>
        <v/>
      </c>
      <c r="H680" s="219"/>
      <c r="I680" s="414"/>
      <c r="J680" s="414"/>
      <c r="K680" s="414"/>
      <c r="L680" s="414"/>
      <c r="M680" s="414"/>
      <c r="N680" s="414"/>
      <c r="O680" s="222"/>
      <c r="P680" s="222"/>
      <c r="Q680" s="223"/>
      <c r="R680" s="224"/>
      <c r="S680" s="225"/>
      <c r="T680" s="226"/>
      <c r="U680" s="222"/>
      <c r="V680" s="227"/>
      <c r="W680" s="222"/>
      <c r="X680" s="222"/>
      <c r="Y680" s="222"/>
      <c r="Z680" s="222"/>
      <c r="AA680" s="222"/>
      <c r="AB680" s="222"/>
      <c r="AC680" s="224"/>
      <c r="AD680" s="224"/>
      <c r="AE680" s="224"/>
      <c r="AF680" s="224"/>
      <c r="AG680" s="224"/>
      <c r="AH680" s="224"/>
      <c r="AI680" s="415"/>
      <c r="AJ680" s="224"/>
    </row>
    <row r="681" spans="1:37" s="144" customFormat="1" ht="20.100000000000001" customHeight="1">
      <c r="B681" s="125">
        <v>676</v>
      </c>
      <c r="C681" s="162" t="s">
        <v>72</v>
      </c>
      <c r="D681" s="145" t="s">
        <v>1177</v>
      </c>
      <c r="E681" s="447"/>
      <c r="F681" s="158">
        <v>4750</v>
      </c>
      <c r="G681" s="424" t="str">
        <f t="shared" si="11"/>
        <v/>
      </c>
      <c r="H681" s="59" t="s">
        <v>3271</v>
      </c>
      <c r="I681" s="184">
        <v>1</v>
      </c>
      <c r="J681" s="184">
        <v>1</v>
      </c>
      <c r="K681" s="184">
        <v>0</v>
      </c>
      <c r="L681" s="279"/>
      <c r="M681" s="279"/>
      <c r="N681" s="279"/>
      <c r="O681" s="280"/>
      <c r="P681" s="280"/>
      <c r="Q681" s="86" t="s">
        <v>811</v>
      </c>
      <c r="R681" s="281"/>
      <c r="S681" s="276"/>
      <c r="T681" s="283"/>
      <c r="U681" s="280"/>
      <c r="V681" s="284"/>
      <c r="W681" s="280"/>
      <c r="X681" s="280"/>
      <c r="Y681" s="280"/>
      <c r="Z681" s="280"/>
      <c r="AA681" s="280"/>
      <c r="AB681" s="280"/>
      <c r="AC681" s="281"/>
      <c r="AD681" s="281"/>
      <c r="AE681" s="281"/>
      <c r="AF681" s="281"/>
      <c r="AG681" s="281"/>
      <c r="AH681" s="281"/>
      <c r="AI681" s="285"/>
      <c r="AJ681" s="281"/>
    </row>
    <row r="682" spans="1:37" s="144" customFormat="1" ht="20.100000000000001" customHeight="1">
      <c r="B682" s="125">
        <v>677</v>
      </c>
      <c r="C682" s="162" t="s">
        <v>72</v>
      </c>
      <c r="D682" s="145" t="s">
        <v>1178</v>
      </c>
      <c r="E682" s="165" t="s">
        <v>675</v>
      </c>
      <c r="F682" s="158">
        <v>7102</v>
      </c>
      <c r="G682" s="550">
        <f t="shared" si="11"/>
        <v>1.4080540692762601E-4</v>
      </c>
      <c r="H682" s="59" t="s">
        <v>28</v>
      </c>
      <c r="I682" s="184">
        <v>1</v>
      </c>
      <c r="J682" s="184">
        <v>1</v>
      </c>
      <c r="K682" s="184">
        <v>1</v>
      </c>
      <c r="L682" s="184">
        <v>0</v>
      </c>
      <c r="M682" s="184">
        <v>1</v>
      </c>
      <c r="N682" s="184">
        <v>0</v>
      </c>
      <c r="O682" s="79">
        <v>0</v>
      </c>
      <c r="P682" s="79">
        <v>0</v>
      </c>
      <c r="Q682" s="86" t="s">
        <v>79</v>
      </c>
      <c r="R682" s="104" t="s">
        <v>32</v>
      </c>
      <c r="S682" s="105" t="s">
        <v>32</v>
      </c>
      <c r="T682" s="73" t="s">
        <v>170</v>
      </c>
      <c r="U682" s="79">
        <v>12</v>
      </c>
      <c r="V682" s="74" t="s">
        <v>32</v>
      </c>
      <c r="W682" s="79">
        <v>1</v>
      </c>
      <c r="X682" s="79">
        <v>0</v>
      </c>
      <c r="Y682" s="79">
        <v>0</v>
      </c>
      <c r="Z682" s="79">
        <v>1</v>
      </c>
      <c r="AA682" s="79">
        <v>0</v>
      </c>
      <c r="AB682" s="79">
        <v>0</v>
      </c>
      <c r="AC682" s="104" t="s">
        <v>32</v>
      </c>
      <c r="AD682" s="104" t="s">
        <v>32</v>
      </c>
      <c r="AE682" s="104" t="s">
        <v>32</v>
      </c>
      <c r="AF682" s="104" t="s">
        <v>28</v>
      </c>
      <c r="AG682" s="104" t="s">
        <v>32</v>
      </c>
      <c r="AH682" s="104" t="s">
        <v>32</v>
      </c>
      <c r="AI682" s="119">
        <v>0</v>
      </c>
      <c r="AJ682" s="104" t="s">
        <v>28</v>
      </c>
    </row>
    <row r="683" spans="1:37" s="144" customFormat="1" ht="20.100000000000001" customHeight="1">
      <c r="B683" s="125">
        <v>678</v>
      </c>
      <c r="C683" s="162" t="s">
        <v>72</v>
      </c>
      <c r="D683" s="145" t="s">
        <v>1179</v>
      </c>
      <c r="E683" s="413"/>
      <c r="F683" s="238"/>
      <c r="G683" s="551" t="str">
        <f t="shared" si="11"/>
        <v/>
      </c>
      <c r="H683" s="219"/>
      <c r="I683" s="414"/>
      <c r="J683" s="414"/>
      <c r="K683" s="414"/>
      <c r="L683" s="414"/>
      <c r="M683" s="414"/>
      <c r="N683" s="414"/>
      <c r="O683" s="222"/>
      <c r="P683" s="222"/>
      <c r="Q683" s="223"/>
      <c r="R683" s="224"/>
      <c r="S683" s="225"/>
      <c r="T683" s="226"/>
      <c r="U683" s="222"/>
      <c r="V683" s="227"/>
      <c r="W683" s="222"/>
      <c r="X683" s="222"/>
      <c r="Y683" s="222"/>
      <c r="Z683" s="222"/>
      <c r="AA683" s="222"/>
      <c r="AB683" s="222"/>
      <c r="AC683" s="224"/>
      <c r="AD683" s="224"/>
      <c r="AE683" s="224"/>
      <c r="AF683" s="224"/>
      <c r="AG683" s="224"/>
      <c r="AH683" s="224"/>
      <c r="AI683" s="415"/>
      <c r="AJ683" s="224"/>
    </row>
    <row r="684" spans="1:37" s="144" customFormat="1" ht="20.100000000000001" customHeight="1">
      <c r="B684" s="125">
        <v>679</v>
      </c>
      <c r="C684" s="162" t="s">
        <v>72</v>
      </c>
      <c r="D684" s="145" t="s">
        <v>1180</v>
      </c>
      <c r="E684" s="165" t="s">
        <v>1181</v>
      </c>
      <c r="F684" s="158">
        <v>2441</v>
      </c>
      <c r="G684" s="550">
        <f t="shared" si="11"/>
        <v>4.0966816878328555E-4</v>
      </c>
      <c r="H684" s="59" t="s">
        <v>28</v>
      </c>
      <c r="I684" s="184">
        <v>1</v>
      </c>
      <c r="J684" s="184">
        <v>1</v>
      </c>
      <c r="K684" s="184">
        <v>1</v>
      </c>
      <c r="L684" s="184">
        <v>0</v>
      </c>
      <c r="M684" s="184">
        <v>1</v>
      </c>
      <c r="N684" s="184">
        <v>0</v>
      </c>
      <c r="O684" s="79">
        <v>0</v>
      </c>
      <c r="P684" s="79">
        <v>0</v>
      </c>
      <c r="Q684" s="86" t="s">
        <v>79</v>
      </c>
      <c r="R684" s="104" t="s">
        <v>28</v>
      </c>
      <c r="S684" s="105" t="s">
        <v>2937</v>
      </c>
      <c r="T684" s="73" t="s">
        <v>79</v>
      </c>
      <c r="U684" s="79">
        <v>50</v>
      </c>
      <c r="V684" s="74" t="s">
        <v>32</v>
      </c>
      <c r="W684" s="79">
        <v>1</v>
      </c>
      <c r="X684" s="79">
        <v>0</v>
      </c>
      <c r="Y684" s="79">
        <v>1</v>
      </c>
      <c r="Z684" s="79">
        <v>0</v>
      </c>
      <c r="AA684" s="79">
        <v>0</v>
      </c>
      <c r="AB684" s="79">
        <v>0</v>
      </c>
      <c r="AC684" s="104" t="s">
        <v>28</v>
      </c>
      <c r="AD684" s="104" t="s">
        <v>32</v>
      </c>
      <c r="AE684" s="104" t="s">
        <v>32</v>
      </c>
      <c r="AF684" s="104" t="s">
        <v>32</v>
      </c>
      <c r="AG684" s="104" t="s">
        <v>32</v>
      </c>
      <c r="AH684" s="104" t="s">
        <v>32</v>
      </c>
      <c r="AI684" s="170" t="s">
        <v>32</v>
      </c>
      <c r="AJ684" s="104" t="s">
        <v>32</v>
      </c>
    </row>
    <row r="685" spans="1:37" s="144" customFormat="1" ht="20.100000000000001" customHeight="1">
      <c r="B685" s="125">
        <v>680</v>
      </c>
      <c r="C685" s="162" t="s">
        <v>72</v>
      </c>
      <c r="D685" s="145" t="s">
        <v>1182</v>
      </c>
      <c r="E685" s="413"/>
      <c r="F685" s="238"/>
      <c r="G685" s="551" t="str">
        <f t="shared" si="11"/>
        <v/>
      </c>
      <c r="H685" s="219"/>
      <c r="I685" s="414"/>
      <c r="J685" s="414"/>
      <c r="K685" s="414"/>
      <c r="L685" s="414"/>
      <c r="M685" s="414"/>
      <c r="N685" s="414"/>
      <c r="O685" s="222"/>
      <c r="P685" s="222"/>
      <c r="Q685" s="223"/>
      <c r="R685" s="224"/>
      <c r="S685" s="225"/>
      <c r="T685" s="226"/>
      <c r="U685" s="222"/>
      <c r="V685" s="227"/>
      <c r="W685" s="222"/>
      <c r="X685" s="222"/>
      <c r="Y685" s="222"/>
      <c r="Z685" s="222"/>
      <c r="AA685" s="222"/>
      <c r="AB685" s="222"/>
      <c r="AC685" s="224"/>
      <c r="AD685" s="224"/>
      <c r="AE685" s="224"/>
      <c r="AF685" s="224"/>
      <c r="AG685" s="224"/>
      <c r="AH685" s="224"/>
      <c r="AI685" s="415"/>
      <c r="AJ685" s="224"/>
    </row>
    <row r="686" spans="1:37" s="144" customFormat="1" ht="20.100000000000001" customHeight="1">
      <c r="B686" s="125">
        <v>681</v>
      </c>
      <c r="C686" s="162" t="s">
        <v>72</v>
      </c>
      <c r="D686" s="145" t="s">
        <v>1183</v>
      </c>
      <c r="E686" s="413"/>
      <c r="F686" s="238"/>
      <c r="G686" s="551" t="str">
        <f t="shared" si="11"/>
        <v/>
      </c>
      <c r="H686" s="219"/>
      <c r="I686" s="414"/>
      <c r="J686" s="414"/>
      <c r="K686" s="414"/>
      <c r="L686" s="414"/>
      <c r="M686" s="414"/>
      <c r="N686" s="414"/>
      <c r="O686" s="222"/>
      <c r="P686" s="222"/>
      <c r="Q686" s="223"/>
      <c r="R686" s="224"/>
      <c r="S686" s="225"/>
      <c r="T686" s="226"/>
      <c r="U686" s="222"/>
      <c r="V686" s="227"/>
      <c r="W686" s="222"/>
      <c r="X686" s="222"/>
      <c r="Y686" s="222"/>
      <c r="Z686" s="222"/>
      <c r="AA686" s="222"/>
      <c r="AB686" s="222"/>
      <c r="AC686" s="224"/>
      <c r="AD686" s="224"/>
      <c r="AE686" s="224"/>
      <c r="AF686" s="224"/>
      <c r="AG686" s="224"/>
      <c r="AH686" s="224"/>
      <c r="AI686" s="415"/>
      <c r="AJ686" s="224"/>
    </row>
    <row r="687" spans="1:37" s="144" customFormat="1" ht="20.100000000000001" customHeight="1">
      <c r="B687" s="125">
        <v>682</v>
      </c>
      <c r="C687" s="162" t="s">
        <v>72</v>
      </c>
      <c r="D687" s="145" t="s">
        <v>1184</v>
      </c>
      <c r="E687" s="413"/>
      <c r="F687" s="238"/>
      <c r="G687" s="551" t="str">
        <f t="shared" si="11"/>
        <v/>
      </c>
      <c r="H687" s="219"/>
      <c r="I687" s="414"/>
      <c r="J687" s="414"/>
      <c r="K687" s="414"/>
      <c r="L687" s="414"/>
      <c r="M687" s="414"/>
      <c r="N687" s="414"/>
      <c r="O687" s="222"/>
      <c r="P687" s="222"/>
      <c r="Q687" s="223"/>
      <c r="R687" s="224"/>
      <c r="S687" s="225"/>
      <c r="T687" s="226"/>
      <c r="U687" s="222"/>
      <c r="V687" s="227"/>
      <c r="W687" s="222"/>
      <c r="X687" s="222"/>
      <c r="Y687" s="222"/>
      <c r="Z687" s="222"/>
      <c r="AA687" s="222"/>
      <c r="AB687" s="222"/>
      <c r="AC687" s="224"/>
      <c r="AD687" s="224"/>
      <c r="AE687" s="224"/>
      <c r="AF687" s="224"/>
      <c r="AG687" s="224"/>
      <c r="AH687" s="224"/>
      <c r="AI687" s="415"/>
      <c r="AJ687" s="224"/>
    </row>
    <row r="688" spans="1:37" s="144" customFormat="1" ht="20.100000000000001" customHeight="1">
      <c r="B688" s="125">
        <v>683</v>
      </c>
      <c r="C688" s="162" t="s">
        <v>72</v>
      </c>
      <c r="D688" s="145" t="s">
        <v>1185</v>
      </c>
      <c r="E688" s="165" t="s">
        <v>1186</v>
      </c>
      <c r="F688" s="158">
        <v>7042</v>
      </c>
      <c r="G688" s="550">
        <f t="shared" si="11"/>
        <v>1.4200511218403862E-4</v>
      </c>
      <c r="H688" s="59" t="s">
        <v>28</v>
      </c>
      <c r="I688" s="184">
        <v>1</v>
      </c>
      <c r="J688" s="184">
        <v>1</v>
      </c>
      <c r="K688" s="184">
        <v>1</v>
      </c>
      <c r="L688" s="184">
        <v>0</v>
      </c>
      <c r="M688" s="184">
        <v>1</v>
      </c>
      <c r="N688" s="184">
        <v>0</v>
      </c>
      <c r="O688" s="79">
        <v>0</v>
      </c>
      <c r="P688" s="79">
        <v>0</v>
      </c>
      <c r="Q688" s="86" t="s">
        <v>37</v>
      </c>
      <c r="R688" s="104" t="s">
        <v>32</v>
      </c>
      <c r="S688" s="105" t="s">
        <v>32</v>
      </c>
      <c r="T688" s="73" t="s">
        <v>37</v>
      </c>
      <c r="U688" s="79">
        <v>80</v>
      </c>
      <c r="V688" s="74" t="s">
        <v>151</v>
      </c>
      <c r="W688" s="79">
        <v>1</v>
      </c>
      <c r="X688" s="79">
        <v>1</v>
      </c>
      <c r="Y688" s="79">
        <v>0</v>
      </c>
      <c r="Z688" s="79">
        <v>0</v>
      </c>
      <c r="AA688" s="79">
        <v>0</v>
      </c>
      <c r="AB688" s="79">
        <v>0</v>
      </c>
      <c r="AC688" s="104" t="s">
        <v>32</v>
      </c>
      <c r="AD688" s="104" t="s">
        <v>32</v>
      </c>
      <c r="AE688" s="104" t="s">
        <v>32</v>
      </c>
      <c r="AF688" s="104" t="s">
        <v>32</v>
      </c>
      <c r="AG688" s="104" t="s">
        <v>28</v>
      </c>
      <c r="AH688" s="104" t="s">
        <v>32</v>
      </c>
      <c r="AI688" s="170" t="s">
        <v>32</v>
      </c>
      <c r="AJ688" s="104" t="s">
        <v>28</v>
      </c>
    </row>
    <row r="689" spans="2:36" s="144" customFormat="1" ht="20.100000000000001" customHeight="1">
      <c r="B689" s="125">
        <v>684</v>
      </c>
      <c r="C689" s="162" t="s">
        <v>72</v>
      </c>
      <c r="D689" s="145" t="s">
        <v>1187</v>
      </c>
      <c r="E689" s="413"/>
      <c r="F689" s="238"/>
      <c r="G689" s="551" t="str">
        <f t="shared" si="11"/>
        <v/>
      </c>
      <c r="H689" s="219"/>
      <c r="I689" s="414"/>
      <c r="J689" s="414"/>
      <c r="K689" s="414"/>
      <c r="L689" s="414"/>
      <c r="M689" s="414"/>
      <c r="N689" s="414"/>
      <c r="O689" s="222"/>
      <c r="P689" s="222"/>
      <c r="Q689" s="223"/>
      <c r="R689" s="224"/>
      <c r="S689" s="225"/>
      <c r="T689" s="226"/>
      <c r="U689" s="222"/>
      <c r="V689" s="227"/>
      <c r="W689" s="222"/>
      <c r="X689" s="222"/>
      <c r="Y689" s="222"/>
      <c r="Z689" s="222"/>
      <c r="AA689" s="222"/>
      <c r="AB689" s="222"/>
      <c r="AC689" s="224"/>
      <c r="AD689" s="224"/>
      <c r="AE689" s="224"/>
      <c r="AF689" s="224"/>
      <c r="AG689" s="224"/>
      <c r="AH689" s="224"/>
      <c r="AI689" s="415"/>
      <c r="AJ689" s="224"/>
    </row>
    <row r="690" spans="2:36" s="156" customFormat="1" ht="20.100000000000001" customHeight="1">
      <c r="B690" s="125">
        <v>685</v>
      </c>
      <c r="C690" s="162" t="s">
        <v>72</v>
      </c>
      <c r="D690" s="145" t="s">
        <v>1188</v>
      </c>
      <c r="E690" s="413"/>
      <c r="F690" s="238"/>
      <c r="G690" s="536" t="str">
        <f t="shared" si="11"/>
        <v/>
      </c>
      <c r="H690" s="219"/>
      <c r="I690" s="414"/>
      <c r="J690" s="414"/>
      <c r="K690" s="414"/>
      <c r="L690" s="414"/>
      <c r="M690" s="414"/>
      <c r="N690" s="414"/>
      <c r="O690" s="222"/>
      <c r="P690" s="222"/>
      <c r="Q690" s="223"/>
      <c r="R690" s="224"/>
      <c r="S690" s="225"/>
      <c r="T690" s="226"/>
      <c r="U690" s="222"/>
      <c r="V690" s="227"/>
      <c r="W690" s="222"/>
      <c r="X690" s="222"/>
      <c r="Y690" s="222"/>
      <c r="Z690" s="222"/>
      <c r="AA690" s="222"/>
      <c r="AB690" s="222"/>
      <c r="AC690" s="224"/>
      <c r="AD690" s="224"/>
      <c r="AE690" s="224"/>
      <c r="AF690" s="224"/>
      <c r="AG690" s="224"/>
      <c r="AH690" s="224"/>
      <c r="AI690" s="415"/>
      <c r="AJ690" s="224"/>
    </row>
    <row r="691" spans="2:36" s="144" customFormat="1" ht="20.100000000000001" customHeight="1">
      <c r="B691" s="125">
        <v>686</v>
      </c>
      <c r="C691" s="162" t="s">
        <v>74</v>
      </c>
      <c r="D691" s="145" t="s">
        <v>1189</v>
      </c>
      <c r="E691" s="165" t="s">
        <v>1190</v>
      </c>
      <c r="F691" s="158">
        <v>388078</v>
      </c>
      <c r="G691" s="540">
        <f t="shared" si="11"/>
        <v>7.7304047124547134E-6</v>
      </c>
      <c r="H691" s="59" t="s">
        <v>28</v>
      </c>
      <c r="I691" s="184">
        <v>1</v>
      </c>
      <c r="J691" s="184">
        <v>1</v>
      </c>
      <c r="K691" s="184">
        <v>1</v>
      </c>
      <c r="L691" s="184">
        <v>0</v>
      </c>
      <c r="M691" s="184">
        <v>1</v>
      </c>
      <c r="N691" s="184">
        <v>0</v>
      </c>
      <c r="O691" s="79">
        <v>0</v>
      </c>
      <c r="P691" s="79">
        <v>0</v>
      </c>
      <c r="Q691" s="86" t="s">
        <v>3360</v>
      </c>
      <c r="R691" s="104" t="s">
        <v>28</v>
      </c>
      <c r="S691" s="105" t="s">
        <v>2938</v>
      </c>
      <c r="T691" s="73" t="s">
        <v>37</v>
      </c>
      <c r="U691" s="79">
        <v>10</v>
      </c>
      <c r="V691" s="74" t="s">
        <v>32</v>
      </c>
      <c r="W691" s="79">
        <v>3</v>
      </c>
      <c r="X691" s="79">
        <v>0</v>
      </c>
      <c r="Y691" s="79">
        <v>2</v>
      </c>
      <c r="Z691" s="79">
        <v>1</v>
      </c>
      <c r="AA691" s="79">
        <v>0</v>
      </c>
      <c r="AB691" s="79">
        <v>0</v>
      </c>
      <c r="AC691" s="104" t="s">
        <v>28</v>
      </c>
      <c r="AD691" s="104" t="s">
        <v>32</v>
      </c>
      <c r="AE691" s="104" t="s">
        <v>32</v>
      </c>
      <c r="AF691" s="104" t="s">
        <v>32</v>
      </c>
      <c r="AG691" s="104" t="s">
        <v>28</v>
      </c>
      <c r="AH691" s="104" t="s">
        <v>28</v>
      </c>
      <c r="AI691" s="170" t="s">
        <v>32</v>
      </c>
      <c r="AJ691" s="104" t="s">
        <v>32</v>
      </c>
    </row>
    <row r="692" spans="2:36" s="144" customFormat="1" ht="20.100000000000001" customHeight="1">
      <c r="B692" s="125">
        <v>687</v>
      </c>
      <c r="C692" s="162" t="s">
        <v>74</v>
      </c>
      <c r="D692" s="145" t="s">
        <v>1191</v>
      </c>
      <c r="E692" s="165" t="s">
        <v>1192</v>
      </c>
      <c r="F692" s="158">
        <v>258422</v>
      </c>
      <c r="G692" s="540">
        <f t="shared" si="11"/>
        <v>3.8696395817693538E-6</v>
      </c>
      <c r="H692" s="59" t="s">
        <v>28</v>
      </c>
      <c r="I692" s="184">
        <v>2</v>
      </c>
      <c r="J692" s="184">
        <v>2</v>
      </c>
      <c r="K692" s="184">
        <v>2</v>
      </c>
      <c r="L692" s="184">
        <v>0</v>
      </c>
      <c r="M692" s="184">
        <v>2</v>
      </c>
      <c r="N692" s="184">
        <v>0</v>
      </c>
      <c r="O692" s="79">
        <v>0</v>
      </c>
      <c r="P692" s="79">
        <v>0</v>
      </c>
      <c r="Q692" s="86" t="s">
        <v>79</v>
      </c>
      <c r="R692" s="104" t="s">
        <v>28</v>
      </c>
      <c r="S692" s="340" t="s">
        <v>2939</v>
      </c>
      <c r="T692" s="73" t="s">
        <v>79</v>
      </c>
      <c r="U692" s="79">
        <v>10</v>
      </c>
      <c r="V692" s="74" t="s">
        <v>32</v>
      </c>
      <c r="W692" s="79">
        <v>1</v>
      </c>
      <c r="X692" s="79">
        <v>1</v>
      </c>
      <c r="Y692" s="79">
        <v>0</v>
      </c>
      <c r="Z692" s="79">
        <v>0</v>
      </c>
      <c r="AA692" s="79">
        <v>0</v>
      </c>
      <c r="AB692" s="79">
        <v>0</v>
      </c>
      <c r="AC692" s="104" t="s">
        <v>28</v>
      </c>
      <c r="AD692" s="104" t="s">
        <v>28</v>
      </c>
      <c r="AE692" s="104" t="s">
        <v>32</v>
      </c>
      <c r="AF692" s="104" t="s">
        <v>28</v>
      </c>
      <c r="AG692" s="104" t="s">
        <v>28</v>
      </c>
      <c r="AH692" s="104" t="s">
        <v>28</v>
      </c>
      <c r="AI692" s="119">
        <v>42</v>
      </c>
      <c r="AJ692" s="104" t="s">
        <v>28</v>
      </c>
    </row>
    <row r="693" spans="2:36" s="144" customFormat="1" ht="20.100000000000001" customHeight="1">
      <c r="B693" s="125">
        <v>688</v>
      </c>
      <c r="C693" s="162" t="s">
        <v>74</v>
      </c>
      <c r="D693" s="145" t="s">
        <v>1193</v>
      </c>
      <c r="E693" s="165" t="s">
        <v>1194</v>
      </c>
      <c r="F693" s="158">
        <v>177022</v>
      </c>
      <c r="G693" s="540">
        <f t="shared" si="11"/>
        <v>5.6490153766198548E-6</v>
      </c>
      <c r="H693" s="59" t="s">
        <v>28</v>
      </c>
      <c r="I693" s="184">
        <v>1</v>
      </c>
      <c r="J693" s="184">
        <v>1</v>
      </c>
      <c r="K693" s="184">
        <v>1</v>
      </c>
      <c r="L693" s="184">
        <v>1</v>
      </c>
      <c r="M693" s="184">
        <v>0</v>
      </c>
      <c r="N693" s="184">
        <v>0</v>
      </c>
      <c r="O693" s="79">
        <v>0</v>
      </c>
      <c r="P693" s="79">
        <v>0</v>
      </c>
      <c r="Q693" s="86" t="s">
        <v>67</v>
      </c>
      <c r="R693" s="104" t="s">
        <v>28</v>
      </c>
      <c r="S693" s="159" t="s">
        <v>2940</v>
      </c>
      <c r="T693" s="73" t="s">
        <v>67</v>
      </c>
      <c r="U693" s="79">
        <v>40</v>
      </c>
      <c r="V693" s="74" t="s">
        <v>67</v>
      </c>
      <c r="W693" s="79">
        <v>1</v>
      </c>
      <c r="X693" s="79">
        <v>0</v>
      </c>
      <c r="Y693" s="79">
        <v>1</v>
      </c>
      <c r="Z693" s="79">
        <v>0</v>
      </c>
      <c r="AA693" s="79">
        <v>0</v>
      </c>
      <c r="AB693" s="79">
        <v>0</v>
      </c>
      <c r="AC693" s="104" t="s">
        <v>28</v>
      </c>
      <c r="AD693" s="104" t="s">
        <v>32</v>
      </c>
      <c r="AE693" s="104" t="s">
        <v>32</v>
      </c>
      <c r="AF693" s="104" t="s">
        <v>32</v>
      </c>
      <c r="AG693" s="104" t="s">
        <v>28</v>
      </c>
      <c r="AH693" s="104" t="s">
        <v>28</v>
      </c>
      <c r="AI693" s="119">
        <v>20</v>
      </c>
      <c r="AJ693" s="104" t="s">
        <v>32</v>
      </c>
    </row>
    <row r="694" spans="2:36" s="144" customFormat="1" ht="20.100000000000001" customHeight="1">
      <c r="B694" s="125">
        <v>689</v>
      </c>
      <c r="C694" s="162" t="s">
        <v>74</v>
      </c>
      <c r="D694" s="145" t="s">
        <v>1195</v>
      </c>
      <c r="E694" s="165" t="s">
        <v>1196</v>
      </c>
      <c r="F694" s="158">
        <v>436905</v>
      </c>
      <c r="G694" s="540">
        <f t="shared" si="11"/>
        <v>4.5776541811148881E-6</v>
      </c>
      <c r="H694" s="59" t="s">
        <v>28</v>
      </c>
      <c r="I694" s="184">
        <v>1</v>
      </c>
      <c r="J694" s="184">
        <v>1</v>
      </c>
      <c r="K694" s="184">
        <v>1</v>
      </c>
      <c r="L694" s="184">
        <v>1</v>
      </c>
      <c r="M694" s="184">
        <v>0</v>
      </c>
      <c r="N694" s="184">
        <v>0</v>
      </c>
      <c r="O694" s="79">
        <v>0</v>
      </c>
      <c r="P694" s="79">
        <v>0</v>
      </c>
      <c r="Q694" s="86" t="s">
        <v>67</v>
      </c>
      <c r="R694" s="104" t="s">
        <v>28</v>
      </c>
      <c r="S694" s="105" t="s">
        <v>2941</v>
      </c>
      <c r="T694" s="73" t="s">
        <v>67</v>
      </c>
      <c r="U694" s="79">
        <v>20</v>
      </c>
      <c r="V694" s="74" t="s">
        <v>79</v>
      </c>
      <c r="W694" s="79">
        <v>2</v>
      </c>
      <c r="X694" s="79">
        <v>0</v>
      </c>
      <c r="Y694" s="79">
        <v>1</v>
      </c>
      <c r="Z694" s="79">
        <v>1</v>
      </c>
      <c r="AA694" s="79">
        <v>0</v>
      </c>
      <c r="AB694" s="79">
        <v>0</v>
      </c>
      <c r="AC694" s="104" t="s">
        <v>32</v>
      </c>
      <c r="AD694" s="104" t="s">
        <v>32</v>
      </c>
      <c r="AE694" s="104" t="s">
        <v>28</v>
      </c>
      <c r="AF694" s="104" t="s">
        <v>28</v>
      </c>
      <c r="AG694" s="104" t="s">
        <v>32</v>
      </c>
      <c r="AH694" s="104" t="s">
        <v>28</v>
      </c>
      <c r="AI694" s="312" t="s">
        <v>1197</v>
      </c>
      <c r="AJ694" s="104" t="s">
        <v>32</v>
      </c>
    </row>
    <row r="695" spans="2:36" s="144" customFormat="1" ht="20.100000000000001" customHeight="1">
      <c r="B695" s="125">
        <v>690</v>
      </c>
      <c r="C695" s="162" t="s">
        <v>74</v>
      </c>
      <c r="D695" s="145" t="s">
        <v>1198</v>
      </c>
      <c r="E695" s="397"/>
      <c r="F695" s="158">
        <v>188856</v>
      </c>
      <c r="G695" s="422" t="str">
        <f t="shared" si="11"/>
        <v/>
      </c>
      <c r="H695" s="59" t="s">
        <v>217</v>
      </c>
      <c r="I695" s="184">
        <v>1</v>
      </c>
      <c r="J695" s="184">
        <v>1</v>
      </c>
      <c r="K695" s="184">
        <v>0</v>
      </c>
      <c r="L695" s="279"/>
      <c r="M695" s="279"/>
      <c r="N695" s="279"/>
      <c r="O695" s="277"/>
      <c r="P695" s="277"/>
      <c r="Q695" s="86" t="s">
        <v>170</v>
      </c>
      <c r="R695" s="278"/>
      <c r="S695" s="278"/>
      <c r="T695" s="278"/>
      <c r="U695" s="278"/>
      <c r="V695" s="278"/>
      <c r="W695" s="277"/>
      <c r="X695" s="277"/>
      <c r="Y695" s="277"/>
      <c r="Z695" s="277"/>
      <c r="AA695" s="277"/>
      <c r="AB695" s="277"/>
      <c r="AC695" s="278"/>
      <c r="AD695" s="278"/>
      <c r="AE695" s="278"/>
      <c r="AF695" s="278"/>
      <c r="AG695" s="278"/>
      <c r="AH695" s="278"/>
      <c r="AI695" s="278"/>
      <c r="AJ695" s="278"/>
    </row>
    <row r="696" spans="2:36" s="144" customFormat="1" ht="20.100000000000001" customHeight="1">
      <c r="B696" s="125">
        <v>691</v>
      </c>
      <c r="C696" s="162" t="s">
        <v>74</v>
      </c>
      <c r="D696" s="145" t="s">
        <v>1199</v>
      </c>
      <c r="E696" s="165" t="s">
        <v>1200</v>
      </c>
      <c r="F696" s="158">
        <v>243670</v>
      </c>
      <c r="G696" s="540">
        <f t="shared" si="11"/>
        <v>4.1039110272089301E-6</v>
      </c>
      <c r="H696" s="59" t="s">
        <v>28</v>
      </c>
      <c r="I696" s="184">
        <v>1</v>
      </c>
      <c r="J696" s="184">
        <v>1</v>
      </c>
      <c r="K696" s="184">
        <v>1</v>
      </c>
      <c r="L696" s="184">
        <v>1</v>
      </c>
      <c r="M696" s="184">
        <v>0</v>
      </c>
      <c r="N696" s="184">
        <v>0</v>
      </c>
      <c r="O696" s="79">
        <v>0</v>
      </c>
      <c r="P696" s="79">
        <v>0</v>
      </c>
      <c r="Q696" s="86" t="s">
        <v>1201</v>
      </c>
      <c r="R696" s="104" t="s">
        <v>28</v>
      </c>
      <c r="S696" s="341" t="s">
        <v>2942</v>
      </c>
      <c r="T696" s="73" t="s">
        <v>64</v>
      </c>
      <c r="U696" s="79">
        <v>20</v>
      </c>
      <c r="V696" s="74" t="s">
        <v>67</v>
      </c>
      <c r="W696" s="79">
        <v>1</v>
      </c>
      <c r="X696" s="74" t="s">
        <v>32</v>
      </c>
      <c r="Y696" s="79">
        <v>1</v>
      </c>
      <c r="Z696" s="74" t="s">
        <v>32</v>
      </c>
      <c r="AA696" s="74" t="s">
        <v>32</v>
      </c>
      <c r="AB696" s="74" t="s">
        <v>32</v>
      </c>
      <c r="AC696" s="104" t="s">
        <v>28</v>
      </c>
      <c r="AD696" s="104" t="s">
        <v>32</v>
      </c>
      <c r="AE696" s="104" t="s">
        <v>32</v>
      </c>
      <c r="AF696" s="104" t="s">
        <v>32</v>
      </c>
      <c r="AG696" s="104" t="s">
        <v>28</v>
      </c>
      <c r="AH696" s="104" t="s">
        <v>28</v>
      </c>
      <c r="AI696" s="337" t="s">
        <v>32</v>
      </c>
      <c r="AJ696" s="104" t="s">
        <v>28</v>
      </c>
    </row>
    <row r="697" spans="2:36" s="144" customFormat="1" ht="20.100000000000001" customHeight="1">
      <c r="B697" s="125">
        <v>692</v>
      </c>
      <c r="C697" s="162" t="s">
        <v>74</v>
      </c>
      <c r="D697" s="145" t="s">
        <v>1202</v>
      </c>
      <c r="E697" s="165" t="s">
        <v>2723</v>
      </c>
      <c r="F697" s="158">
        <v>57060</v>
      </c>
      <c r="G697" s="540">
        <f t="shared" si="11"/>
        <v>1.752541184717841E-5</v>
      </c>
      <c r="H697" s="59" t="s">
        <v>28</v>
      </c>
      <c r="I697" s="184">
        <v>1</v>
      </c>
      <c r="J697" s="184">
        <v>1</v>
      </c>
      <c r="K697" s="184">
        <v>1</v>
      </c>
      <c r="L697" s="184">
        <v>0</v>
      </c>
      <c r="M697" s="184">
        <v>1</v>
      </c>
      <c r="N697" s="184">
        <v>0</v>
      </c>
      <c r="O697" s="79">
        <v>0</v>
      </c>
      <c r="P697" s="79">
        <v>0</v>
      </c>
      <c r="Q697" s="86" t="s">
        <v>3360</v>
      </c>
      <c r="R697" s="104" t="s">
        <v>32</v>
      </c>
      <c r="S697" s="105" t="s">
        <v>32</v>
      </c>
      <c r="T697" s="73" t="s">
        <v>37</v>
      </c>
      <c r="U697" s="79">
        <v>30</v>
      </c>
      <c r="V697" s="74" t="s">
        <v>32</v>
      </c>
      <c r="W697" s="79">
        <v>1</v>
      </c>
      <c r="X697" s="79">
        <v>1</v>
      </c>
      <c r="Y697" s="79">
        <v>0</v>
      </c>
      <c r="Z697" s="79">
        <v>0</v>
      </c>
      <c r="AA697" s="79">
        <v>0</v>
      </c>
      <c r="AB697" s="79">
        <v>0</v>
      </c>
      <c r="AC697" s="104" t="s">
        <v>28</v>
      </c>
      <c r="AD697" s="104" t="s">
        <v>32</v>
      </c>
      <c r="AE697" s="104" t="s">
        <v>32</v>
      </c>
      <c r="AF697" s="104" t="s">
        <v>32</v>
      </c>
      <c r="AG697" s="104" t="s">
        <v>32</v>
      </c>
      <c r="AH697" s="104" t="s">
        <v>32</v>
      </c>
      <c r="AI697" s="119">
        <v>16.5</v>
      </c>
      <c r="AJ697" s="104" t="s">
        <v>28</v>
      </c>
    </row>
    <row r="698" spans="2:36" s="144" customFormat="1" ht="20.100000000000001" customHeight="1">
      <c r="B698" s="125">
        <v>693</v>
      </c>
      <c r="C698" s="162" t="s">
        <v>74</v>
      </c>
      <c r="D698" s="145" t="s">
        <v>1203</v>
      </c>
      <c r="E698" s="165" t="s">
        <v>1204</v>
      </c>
      <c r="F698" s="158">
        <v>42069</v>
      </c>
      <c r="G698" s="540">
        <f t="shared" si="11"/>
        <v>2.3770472319284986E-5</v>
      </c>
      <c r="H698" s="59" t="s">
        <v>28</v>
      </c>
      <c r="I698" s="184">
        <v>1</v>
      </c>
      <c r="J698" s="184">
        <v>1</v>
      </c>
      <c r="K698" s="184">
        <v>1</v>
      </c>
      <c r="L698" s="184">
        <v>0</v>
      </c>
      <c r="M698" s="184">
        <v>1</v>
      </c>
      <c r="N698" s="184">
        <v>0</v>
      </c>
      <c r="O698" s="79">
        <v>0</v>
      </c>
      <c r="P698" s="79">
        <v>0</v>
      </c>
      <c r="Q698" s="86" t="s">
        <v>79</v>
      </c>
      <c r="R698" s="104" t="s">
        <v>28</v>
      </c>
      <c r="S698" s="342" t="s">
        <v>2943</v>
      </c>
      <c r="T698" s="73" t="s">
        <v>79</v>
      </c>
      <c r="U698" s="79">
        <v>10</v>
      </c>
      <c r="V698" s="74" t="s">
        <v>32</v>
      </c>
      <c r="W698" s="79">
        <v>1</v>
      </c>
      <c r="X698" s="79">
        <v>0</v>
      </c>
      <c r="Y698" s="79">
        <v>1</v>
      </c>
      <c r="Z698" s="79">
        <v>0</v>
      </c>
      <c r="AA698" s="79">
        <v>0</v>
      </c>
      <c r="AB698" s="79">
        <v>0</v>
      </c>
      <c r="AC698" s="104" t="s">
        <v>28</v>
      </c>
      <c r="AD698" s="104" t="s">
        <v>32</v>
      </c>
      <c r="AE698" s="104" t="s">
        <v>32</v>
      </c>
      <c r="AF698" s="104" t="s">
        <v>32</v>
      </c>
      <c r="AG698" s="104" t="s">
        <v>28</v>
      </c>
      <c r="AH698" s="104" t="s">
        <v>32</v>
      </c>
      <c r="AI698" s="119">
        <v>1.3</v>
      </c>
      <c r="AJ698" s="104" t="s">
        <v>32</v>
      </c>
    </row>
    <row r="699" spans="2:36" s="144" customFormat="1" ht="20.100000000000001" customHeight="1">
      <c r="B699" s="125">
        <v>694</v>
      </c>
      <c r="C699" s="162" t="s">
        <v>74</v>
      </c>
      <c r="D699" s="145" t="s">
        <v>1205</v>
      </c>
      <c r="E699" s="165" t="s">
        <v>1206</v>
      </c>
      <c r="F699" s="158">
        <v>164243</v>
      </c>
      <c r="G699" s="540">
        <f t="shared" si="11"/>
        <v>6.0885395420200559E-6</v>
      </c>
      <c r="H699" s="59" t="s">
        <v>28</v>
      </c>
      <c r="I699" s="184">
        <v>1</v>
      </c>
      <c r="J699" s="184">
        <v>1</v>
      </c>
      <c r="K699" s="184">
        <v>1</v>
      </c>
      <c r="L699" s="184">
        <v>1</v>
      </c>
      <c r="M699" s="184">
        <v>0</v>
      </c>
      <c r="N699" s="184">
        <v>0</v>
      </c>
      <c r="O699" s="79">
        <v>0</v>
      </c>
      <c r="P699" s="79">
        <v>0</v>
      </c>
      <c r="Q699" s="86" t="s">
        <v>67</v>
      </c>
      <c r="R699" s="104" t="s">
        <v>28</v>
      </c>
      <c r="S699" s="342" t="s">
        <v>2944</v>
      </c>
      <c r="T699" s="73" t="s">
        <v>67</v>
      </c>
      <c r="U699" s="79">
        <v>40</v>
      </c>
      <c r="V699" s="74" t="s">
        <v>79</v>
      </c>
      <c r="W699" s="79">
        <v>1</v>
      </c>
      <c r="X699" s="79">
        <v>0</v>
      </c>
      <c r="Y699" s="79">
        <v>1</v>
      </c>
      <c r="Z699" s="79">
        <v>0</v>
      </c>
      <c r="AA699" s="79">
        <v>0</v>
      </c>
      <c r="AB699" s="79">
        <v>0</v>
      </c>
      <c r="AC699" s="104" t="s">
        <v>28</v>
      </c>
      <c r="AD699" s="104" t="s">
        <v>28</v>
      </c>
      <c r="AE699" s="104" t="s">
        <v>32</v>
      </c>
      <c r="AF699" s="104" t="s">
        <v>32</v>
      </c>
      <c r="AG699" s="104" t="s">
        <v>28</v>
      </c>
      <c r="AH699" s="104" t="s">
        <v>28</v>
      </c>
      <c r="AI699" s="119">
        <v>2.04</v>
      </c>
      <c r="AJ699" s="104" t="s">
        <v>32</v>
      </c>
    </row>
    <row r="700" spans="2:36" s="144" customFormat="1" ht="20.100000000000001" customHeight="1">
      <c r="B700" s="125">
        <v>695</v>
      </c>
      <c r="C700" s="162" t="s">
        <v>74</v>
      </c>
      <c r="D700" s="145" t="s">
        <v>1207</v>
      </c>
      <c r="E700" s="165" t="s">
        <v>1208</v>
      </c>
      <c r="F700" s="158">
        <v>233743</v>
      </c>
      <c r="G700" s="540">
        <f t="shared" si="11"/>
        <v>4.2782029836187604E-6</v>
      </c>
      <c r="H700" s="59" t="s">
        <v>28</v>
      </c>
      <c r="I700" s="184">
        <v>1</v>
      </c>
      <c r="J700" s="184">
        <v>1</v>
      </c>
      <c r="K700" s="184">
        <v>1</v>
      </c>
      <c r="L700" s="184">
        <v>0</v>
      </c>
      <c r="M700" s="184">
        <v>1</v>
      </c>
      <c r="N700" s="184">
        <v>0</v>
      </c>
      <c r="O700" s="79">
        <v>0</v>
      </c>
      <c r="P700" s="79">
        <v>0</v>
      </c>
      <c r="Q700" s="86" t="s">
        <v>79</v>
      </c>
      <c r="R700" s="104" t="s">
        <v>28</v>
      </c>
      <c r="S700" s="342" t="s">
        <v>2945</v>
      </c>
      <c r="T700" s="73" t="s">
        <v>79</v>
      </c>
      <c r="U700" s="79">
        <v>12</v>
      </c>
      <c r="V700" s="74" t="s">
        <v>32</v>
      </c>
      <c r="W700" s="79">
        <v>1</v>
      </c>
      <c r="X700" s="79">
        <v>0</v>
      </c>
      <c r="Y700" s="79">
        <v>0</v>
      </c>
      <c r="Z700" s="79">
        <v>1</v>
      </c>
      <c r="AA700" s="79">
        <v>0</v>
      </c>
      <c r="AB700" s="79">
        <v>0</v>
      </c>
      <c r="AC700" s="104" t="s">
        <v>28</v>
      </c>
      <c r="AD700" s="104" t="s">
        <v>32</v>
      </c>
      <c r="AE700" s="104" t="s">
        <v>32</v>
      </c>
      <c r="AF700" s="104" t="s">
        <v>32</v>
      </c>
      <c r="AG700" s="104" t="s">
        <v>28</v>
      </c>
      <c r="AH700" s="104" t="s">
        <v>32</v>
      </c>
      <c r="AI700" s="312" t="s">
        <v>1209</v>
      </c>
      <c r="AJ700" s="104" t="s">
        <v>32</v>
      </c>
    </row>
    <row r="701" spans="2:36" s="144" customFormat="1" ht="20.100000000000001" customHeight="1">
      <c r="B701" s="125">
        <v>696</v>
      </c>
      <c r="C701" s="162" t="s">
        <v>74</v>
      </c>
      <c r="D701" s="145" t="s">
        <v>1210</v>
      </c>
      <c r="E701" s="165" t="s">
        <v>1211</v>
      </c>
      <c r="F701" s="158">
        <v>241565</v>
      </c>
      <c r="G701" s="540">
        <f t="shared" si="11"/>
        <v>4.1396725519011444E-6</v>
      </c>
      <c r="H701" s="59" t="s">
        <v>28</v>
      </c>
      <c r="I701" s="184">
        <v>1</v>
      </c>
      <c r="J701" s="184">
        <v>1</v>
      </c>
      <c r="K701" s="184">
        <v>1</v>
      </c>
      <c r="L701" s="184">
        <v>0</v>
      </c>
      <c r="M701" s="184">
        <v>1</v>
      </c>
      <c r="N701" s="184">
        <v>0</v>
      </c>
      <c r="O701" s="79">
        <v>0</v>
      </c>
      <c r="P701" s="79">
        <v>0</v>
      </c>
      <c r="Q701" s="86" t="s">
        <v>64</v>
      </c>
      <c r="R701" s="104" t="s">
        <v>28</v>
      </c>
      <c r="S701" s="159" t="s">
        <v>2946</v>
      </c>
      <c r="T701" s="73" t="s">
        <v>3360</v>
      </c>
      <c r="U701" s="79">
        <v>7</v>
      </c>
      <c r="V701" s="74" t="s">
        <v>95</v>
      </c>
      <c r="W701" s="79">
        <v>1</v>
      </c>
      <c r="X701" s="79">
        <v>1</v>
      </c>
      <c r="Y701" s="79">
        <v>0</v>
      </c>
      <c r="Z701" s="79">
        <v>0</v>
      </c>
      <c r="AA701" s="79">
        <v>0</v>
      </c>
      <c r="AB701" s="79">
        <v>0</v>
      </c>
      <c r="AC701" s="104" t="s">
        <v>32</v>
      </c>
      <c r="AD701" s="104" t="s">
        <v>32</v>
      </c>
      <c r="AE701" s="104" t="s">
        <v>32</v>
      </c>
      <c r="AF701" s="104" t="s">
        <v>32</v>
      </c>
      <c r="AG701" s="104" t="s">
        <v>32</v>
      </c>
      <c r="AH701" s="104" t="s">
        <v>32</v>
      </c>
      <c r="AI701" s="170" t="s">
        <v>32</v>
      </c>
      <c r="AJ701" s="104" t="s">
        <v>32</v>
      </c>
    </row>
    <row r="702" spans="2:36" s="144" customFormat="1" ht="20.100000000000001" customHeight="1">
      <c r="B702" s="125">
        <v>697</v>
      </c>
      <c r="C702" s="162" t="s">
        <v>74</v>
      </c>
      <c r="D702" s="145" t="s">
        <v>1212</v>
      </c>
      <c r="E702" s="447"/>
      <c r="F702" s="158">
        <v>101119</v>
      </c>
      <c r="G702" s="422"/>
      <c r="H702" s="59" t="s">
        <v>3271</v>
      </c>
      <c r="I702" s="184">
        <v>1</v>
      </c>
      <c r="J702" s="184">
        <v>1</v>
      </c>
      <c r="K702" s="184">
        <v>0</v>
      </c>
      <c r="L702" s="279"/>
      <c r="M702" s="279"/>
      <c r="N702" s="279"/>
      <c r="O702" s="280"/>
      <c r="P702" s="280"/>
      <c r="Q702" s="86" t="s">
        <v>151</v>
      </c>
      <c r="R702" s="284"/>
      <c r="S702" s="284"/>
      <c r="T702" s="284"/>
      <c r="U702" s="284"/>
      <c r="V702" s="284"/>
      <c r="W702" s="280"/>
      <c r="X702" s="280"/>
      <c r="Y702" s="280"/>
      <c r="Z702" s="280"/>
      <c r="AA702" s="280"/>
      <c r="AB702" s="280"/>
      <c r="AC702" s="284"/>
      <c r="AD702" s="284"/>
      <c r="AE702" s="284"/>
      <c r="AF702" s="284"/>
      <c r="AG702" s="284"/>
      <c r="AH702" s="284"/>
      <c r="AI702" s="284"/>
      <c r="AJ702" s="284"/>
    </row>
    <row r="703" spans="2:36" s="144" customFormat="1" ht="20.100000000000001" customHeight="1">
      <c r="B703" s="125">
        <v>698</v>
      </c>
      <c r="C703" s="162" t="s">
        <v>74</v>
      </c>
      <c r="D703" s="145" t="s">
        <v>1213</v>
      </c>
      <c r="E703" s="165" t="s">
        <v>2724</v>
      </c>
      <c r="F703" s="158">
        <v>138856</v>
      </c>
      <c r="G703" s="540">
        <f t="shared" si="11"/>
        <v>7.2017053638301551E-6</v>
      </c>
      <c r="H703" s="59" t="s">
        <v>28</v>
      </c>
      <c r="I703" s="184">
        <v>1</v>
      </c>
      <c r="J703" s="184">
        <v>1</v>
      </c>
      <c r="K703" s="184">
        <v>1</v>
      </c>
      <c r="L703" s="184">
        <v>0</v>
      </c>
      <c r="M703" s="184">
        <v>1</v>
      </c>
      <c r="N703" s="184">
        <v>0</v>
      </c>
      <c r="O703" s="79">
        <v>0</v>
      </c>
      <c r="P703" s="79">
        <v>0</v>
      </c>
      <c r="Q703" s="86" t="s">
        <v>79</v>
      </c>
      <c r="R703" s="104" t="s">
        <v>32</v>
      </c>
      <c r="S703" s="105" t="s">
        <v>32</v>
      </c>
      <c r="T703" s="73" t="s">
        <v>79</v>
      </c>
      <c r="U703" s="74" t="s">
        <v>32</v>
      </c>
      <c r="V703" s="74" t="s">
        <v>32</v>
      </c>
      <c r="W703" s="79">
        <v>1</v>
      </c>
      <c r="X703" s="79">
        <v>0</v>
      </c>
      <c r="Y703" s="79">
        <v>0</v>
      </c>
      <c r="Z703" s="79">
        <v>1</v>
      </c>
      <c r="AA703" s="79">
        <v>0</v>
      </c>
      <c r="AB703" s="79">
        <v>0</v>
      </c>
      <c r="AC703" s="104" t="s">
        <v>28</v>
      </c>
      <c r="AD703" s="104" t="s">
        <v>32</v>
      </c>
      <c r="AE703" s="104" t="s">
        <v>32</v>
      </c>
      <c r="AF703" s="104" t="s">
        <v>32</v>
      </c>
      <c r="AG703" s="104" t="s">
        <v>32</v>
      </c>
      <c r="AH703" s="104" t="s">
        <v>32</v>
      </c>
      <c r="AI703" s="170" t="s">
        <v>32</v>
      </c>
      <c r="AJ703" s="104" t="s">
        <v>32</v>
      </c>
    </row>
    <row r="704" spans="2:36" s="144" customFormat="1" ht="20.100000000000001" customHeight="1">
      <c r="B704" s="125">
        <v>699</v>
      </c>
      <c r="C704" s="162" t="s">
        <v>74</v>
      </c>
      <c r="D704" s="145" t="s">
        <v>1214</v>
      </c>
      <c r="E704" s="165" t="s">
        <v>1215</v>
      </c>
      <c r="F704" s="158">
        <v>132325</v>
      </c>
      <c r="G704" s="540">
        <f t="shared" si="11"/>
        <v>7.5571509540903081E-6</v>
      </c>
      <c r="H704" s="59" t="s">
        <v>28</v>
      </c>
      <c r="I704" s="184">
        <v>1</v>
      </c>
      <c r="J704" s="184">
        <v>1</v>
      </c>
      <c r="K704" s="184">
        <v>1</v>
      </c>
      <c r="L704" s="184">
        <v>0</v>
      </c>
      <c r="M704" s="184">
        <v>1</v>
      </c>
      <c r="N704" s="184">
        <v>0</v>
      </c>
      <c r="O704" s="79">
        <v>0</v>
      </c>
      <c r="P704" s="79">
        <v>0</v>
      </c>
      <c r="Q704" s="86" t="s">
        <v>3360</v>
      </c>
      <c r="R704" s="104" t="s">
        <v>28</v>
      </c>
      <c r="S704" s="105" t="s">
        <v>2947</v>
      </c>
      <c r="T704" s="73" t="s">
        <v>37</v>
      </c>
      <c r="U704" s="79">
        <v>10</v>
      </c>
      <c r="V704" s="74" t="s">
        <v>32</v>
      </c>
      <c r="W704" s="79">
        <v>1</v>
      </c>
      <c r="X704" s="79">
        <v>0</v>
      </c>
      <c r="Y704" s="79">
        <v>1</v>
      </c>
      <c r="Z704" s="79">
        <v>0</v>
      </c>
      <c r="AA704" s="79">
        <v>0</v>
      </c>
      <c r="AB704" s="79">
        <v>0</v>
      </c>
      <c r="AC704" s="104" t="s">
        <v>28</v>
      </c>
      <c r="AD704" s="104" t="s">
        <v>32</v>
      </c>
      <c r="AE704" s="104" t="s">
        <v>32</v>
      </c>
      <c r="AF704" s="104" t="s">
        <v>32</v>
      </c>
      <c r="AG704" s="104" t="s">
        <v>28</v>
      </c>
      <c r="AH704" s="104" t="s">
        <v>28</v>
      </c>
      <c r="AI704" s="119">
        <v>8.9499999999999993</v>
      </c>
      <c r="AJ704" s="104" t="s">
        <v>28</v>
      </c>
    </row>
    <row r="705" spans="2:36" s="144" customFormat="1" ht="20.100000000000001" customHeight="1">
      <c r="B705" s="125">
        <v>700</v>
      </c>
      <c r="C705" s="162" t="s">
        <v>74</v>
      </c>
      <c r="D705" s="145" t="s">
        <v>1216</v>
      </c>
      <c r="E705" s="343" t="s">
        <v>2684</v>
      </c>
      <c r="F705" s="158">
        <v>40841</v>
      </c>
      <c r="G705" s="540">
        <f t="shared" si="11"/>
        <v>2.4485198697387428E-5</v>
      </c>
      <c r="H705" s="59" t="s">
        <v>28</v>
      </c>
      <c r="I705" s="184">
        <v>1</v>
      </c>
      <c r="J705" s="184">
        <v>1</v>
      </c>
      <c r="K705" s="184">
        <v>1</v>
      </c>
      <c r="L705" s="184">
        <v>0</v>
      </c>
      <c r="M705" s="184">
        <v>1</v>
      </c>
      <c r="N705" s="184">
        <v>0</v>
      </c>
      <c r="O705" s="79">
        <v>0</v>
      </c>
      <c r="P705" s="79">
        <v>0</v>
      </c>
      <c r="Q705" s="86" t="s">
        <v>79</v>
      </c>
      <c r="R705" s="104" t="s">
        <v>28</v>
      </c>
      <c r="S705" s="159" t="s">
        <v>2948</v>
      </c>
      <c r="T705" s="73" t="s">
        <v>79</v>
      </c>
      <c r="U705" s="79">
        <v>35</v>
      </c>
      <c r="V705" s="74" t="s">
        <v>151</v>
      </c>
      <c r="W705" s="79">
        <v>1</v>
      </c>
      <c r="X705" s="79">
        <v>0</v>
      </c>
      <c r="Y705" s="79">
        <v>1</v>
      </c>
      <c r="Z705" s="79">
        <v>0</v>
      </c>
      <c r="AA705" s="79">
        <v>0</v>
      </c>
      <c r="AB705" s="79">
        <v>0</v>
      </c>
      <c r="AC705" s="104" t="s">
        <v>28</v>
      </c>
      <c r="AD705" s="104" t="s">
        <v>32</v>
      </c>
      <c r="AE705" s="104" t="s">
        <v>32</v>
      </c>
      <c r="AF705" s="104" t="s">
        <v>32</v>
      </c>
      <c r="AG705" s="104" t="s">
        <v>28</v>
      </c>
      <c r="AH705" s="104" t="s">
        <v>28</v>
      </c>
      <c r="AI705" s="344">
        <v>124.7</v>
      </c>
      <c r="AJ705" s="104" t="s">
        <v>28</v>
      </c>
    </row>
    <row r="706" spans="2:36" s="144" customFormat="1" ht="20.100000000000001" customHeight="1">
      <c r="B706" s="125">
        <v>701</v>
      </c>
      <c r="C706" s="162" t="s">
        <v>74</v>
      </c>
      <c r="D706" s="145" t="s">
        <v>1217</v>
      </c>
      <c r="E706" s="165" t="s">
        <v>1218</v>
      </c>
      <c r="F706" s="158">
        <v>83913</v>
      </c>
      <c r="G706" s="540">
        <f t="shared" si="11"/>
        <v>1.191710462026146E-5</v>
      </c>
      <c r="H706" s="59" t="s">
        <v>28</v>
      </c>
      <c r="I706" s="184">
        <v>1</v>
      </c>
      <c r="J706" s="184">
        <v>1</v>
      </c>
      <c r="K706" s="184">
        <v>1</v>
      </c>
      <c r="L706" s="184">
        <v>0</v>
      </c>
      <c r="M706" s="184">
        <v>1</v>
      </c>
      <c r="N706" s="184">
        <v>0</v>
      </c>
      <c r="O706" s="79">
        <v>0</v>
      </c>
      <c r="P706" s="79">
        <v>0</v>
      </c>
      <c r="Q706" s="86" t="s">
        <v>37</v>
      </c>
      <c r="R706" s="104" t="s">
        <v>28</v>
      </c>
      <c r="S706" s="105" t="s">
        <v>2949</v>
      </c>
      <c r="T706" s="73" t="s">
        <v>37</v>
      </c>
      <c r="U706" s="79">
        <v>35</v>
      </c>
      <c r="V706" s="74" t="s">
        <v>32</v>
      </c>
      <c r="W706" s="79">
        <v>1</v>
      </c>
      <c r="X706" s="79">
        <v>0</v>
      </c>
      <c r="Y706" s="79">
        <v>0</v>
      </c>
      <c r="Z706" s="79">
        <v>1</v>
      </c>
      <c r="AA706" s="79">
        <v>0</v>
      </c>
      <c r="AB706" s="79">
        <v>0</v>
      </c>
      <c r="AC706" s="104" t="s">
        <v>32</v>
      </c>
      <c r="AD706" s="104" t="s">
        <v>28</v>
      </c>
      <c r="AE706" s="104" t="s">
        <v>32</v>
      </c>
      <c r="AF706" s="104" t="s">
        <v>32</v>
      </c>
      <c r="AG706" s="104" t="s">
        <v>28</v>
      </c>
      <c r="AH706" s="104" t="s">
        <v>28</v>
      </c>
      <c r="AI706" s="170" t="s">
        <v>32</v>
      </c>
      <c r="AJ706" s="104" t="s">
        <v>28</v>
      </c>
    </row>
    <row r="707" spans="2:36" s="144" customFormat="1" ht="20.100000000000001" customHeight="1">
      <c r="B707" s="125">
        <v>702</v>
      </c>
      <c r="C707" s="162" t="s">
        <v>74</v>
      </c>
      <c r="D707" s="145" t="s">
        <v>1219</v>
      </c>
      <c r="E707" s="447"/>
      <c r="F707" s="158">
        <v>31627</v>
      </c>
      <c r="G707" s="422"/>
      <c r="H707" s="59" t="s">
        <v>3271</v>
      </c>
      <c r="I707" s="184">
        <v>1</v>
      </c>
      <c r="J707" s="184">
        <v>1</v>
      </c>
      <c r="K707" s="184">
        <v>0</v>
      </c>
      <c r="L707" s="279"/>
      <c r="M707" s="279"/>
      <c r="N707" s="279"/>
      <c r="O707" s="280"/>
      <c r="P707" s="280"/>
      <c r="Q707" s="86" t="s">
        <v>573</v>
      </c>
      <c r="R707" s="284"/>
      <c r="S707" s="284"/>
      <c r="T707" s="284"/>
      <c r="U707" s="284"/>
      <c r="V707" s="284"/>
      <c r="W707" s="280"/>
      <c r="X707" s="280"/>
      <c r="Y707" s="280"/>
      <c r="Z707" s="280"/>
      <c r="AA707" s="280"/>
      <c r="AB707" s="280"/>
      <c r="AC707" s="284"/>
      <c r="AD707" s="284"/>
      <c r="AE707" s="284"/>
      <c r="AF707" s="284"/>
      <c r="AG707" s="284"/>
      <c r="AH707" s="284"/>
      <c r="AI707" s="284"/>
      <c r="AJ707" s="284"/>
    </row>
    <row r="708" spans="2:36" s="144" customFormat="1" ht="20.100000000000001" customHeight="1">
      <c r="B708" s="125">
        <v>703</v>
      </c>
      <c r="C708" s="162" t="s">
        <v>74</v>
      </c>
      <c r="D708" s="145" t="s">
        <v>1220</v>
      </c>
      <c r="E708" s="241"/>
      <c r="F708" s="238"/>
      <c r="G708" s="536" t="str">
        <f t="shared" si="11"/>
        <v/>
      </c>
      <c r="H708" s="219"/>
      <c r="I708" s="242"/>
      <c r="J708" s="242"/>
      <c r="K708" s="242"/>
      <c r="L708" s="242"/>
      <c r="M708" s="242"/>
      <c r="N708" s="242"/>
      <c r="O708" s="222"/>
      <c r="P708" s="222"/>
      <c r="Q708" s="227"/>
      <c r="R708" s="227"/>
      <c r="S708" s="227"/>
      <c r="T708" s="227"/>
      <c r="U708" s="222"/>
      <c r="V708" s="227"/>
      <c r="W708" s="222"/>
      <c r="X708" s="222"/>
      <c r="Y708" s="222"/>
      <c r="Z708" s="222"/>
      <c r="AA708" s="222"/>
      <c r="AB708" s="222"/>
      <c r="AC708" s="224"/>
      <c r="AD708" s="224"/>
      <c r="AE708" s="224"/>
      <c r="AF708" s="224"/>
      <c r="AG708" s="224"/>
      <c r="AH708" s="224"/>
      <c r="AI708" s="229"/>
      <c r="AJ708" s="224"/>
    </row>
    <row r="709" spans="2:36" s="144" customFormat="1" ht="20.100000000000001" customHeight="1">
      <c r="B709" s="125">
        <v>704</v>
      </c>
      <c r="C709" s="162" t="s">
        <v>74</v>
      </c>
      <c r="D709" s="145" t="s">
        <v>1221</v>
      </c>
      <c r="E709" s="241"/>
      <c r="F709" s="238"/>
      <c r="G709" s="536" t="str">
        <f t="shared" si="11"/>
        <v/>
      </c>
      <c r="H709" s="219"/>
      <c r="I709" s="242"/>
      <c r="J709" s="242"/>
      <c r="K709" s="242"/>
      <c r="L709" s="242"/>
      <c r="M709" s="242"/>
      <c r="N709" s="242"/>
      <c r="O709" s="222"/>
      <c r="P709" s="222"/>
      <c r="Q709" s="227"/>
      <c r="R709" s="224"/>
      <c r="S709" s="225"/>
      <c r="T709" s="225"/>
      <c r="U709" s="270"/>
      <c r="V709" s="225"/>
      <c r="W709" s="222"/>
      <c r="X709" s="222"/>
      <c r="Y709" s="222"/>
      <c r="Z709" s="222"/>
      <c r="AA709" s="222"/>
      <c r="AB709" s="222"/>
      <c r="AC709" s="224"/>
      <c r="AD709" s="224"/>
      <c r="AE709" s="224"/>
      <c r="AF709" s="224"/>
      <c r="AG709" s="224"/>
      <c r="AH709" s="224"/>
      <c r="AI709" s="229"/>
      <c r="AJ709" s="224"/>
    </row>
    <row r="710" spans="2:36" s="144" customFormat="1" ht="20.100000000000001" customHeight="1">
      <c r="B710" s="125">
        <v>705</v>
      </c>
      <c r="C710" s="162" t="s">
        <v>74</v>
      </c>
      <c r="D710" s="145" t="s">
        <v>1222</v>
      </c>
      <c r="E710" s="241"/>
      <c r="F710" s="238"/>
      <c r="G710" s="536" t="str">
        <f t="shared" si="11"/>
        <v/>
      </c>
      <c r="H710" s="219"/>
      <c r="I710" s="242"/>
      <c r="J710" s="242"/>
      <c r="K710" s="242"/>
      <c r="L710" s="242"/>
      <c r="M710" s="242"/>
      <c r="N710" s="242"/>
      <c r="O710" s="222"/>
      <c r="P710" s="222"/>
      <c r="Q710" s="227"/>
      <c r="R710" s="224"/>
      <c r="S710" s="224"/>
      <c r="T710" s="224"/>
      <c r="U710" s="271"/>
      <c r="V710" s="224"/>
      <c r="W710" s="222"/>
      <c r="X710" s="222"/>
      <c r="Y710" s="222"/>
      <c r="Z710" s="222"/>
      <c r="AA710" s="222"/>
      <c r="AB710" s="222"/>
      <c r="AC710" s="224"/>
      <c r="AD710" s="224"/>
      <c r="AE710" s="224"/>
      <c r="AF710" s="224"/>
      <c r="AG710" s="224"/>
      <c r="AH710" s="224"/>
      <c r="AI710" s="222"/>
      <c r="AJ710" s="227"/>
    </row>
    <row r="711" spans="2:36" s="144" customFormat="1" ht="20.100000000000001" customHeight="1">
      <c r="B711" s="125">
        <v>706</v>
      </c>
      <c r="C711" s="162" t="s">
        <v>74</v>
      </c>
      <c r="D711" s="145" t="s">
        <v>1223</v>
      </c>
      <c r="E711" s="241"/>
      <c r="F711" s="238"/>
      <c r="G711" s="536" t="str">
        <f t="shared" si="11"/>
        <v/>
      </c>
      <c r="H711" s="219"/>
      <c r="I711" s="242"/>
      <c r="J711" s="242"/>
      <c r="K711" s="242"/>
      <c r="L711" s="242"/>
      <c r="M711" s="242"/>
      <c r="N711" s="242"/>
      <c r="O711" s="222"/>
      <c r="P711" s="222"/>
      <c r="Q711" s="227"/>
      <c r="R711" s="224"/>
      <c r="S711" s="224"/>
      <c r="T711" s="224"/>
      <c r="U711" s="271"/>
      <c r="V711" s="224"/>
      <c r="W711" s="222"/>
      <c r="X711" s="222"/>
      <c r="Y711" s="222"/>
      <c r="Z711" s="222"/>
      <c r="AA711" s="222"/>
      <c r="AB711" s="222"/>
      <c r="AC711" s="224"/>
      <c r="AD711" s="224"/>
      <c r="AE711" s="224"/>
      <c r="AF711" s="224"/>
      <c r="AG711" s="224"/>
      <c r="AH711" s="224"/>
      <c r="AI711" s="222"/>
      <c r="AJ711" s="227"/>
    </row>
    <row r="712" spans="2:36" s="144" customFormat="1" ht="20.100000000000001" customHeight="1">
      <c r="B712" s="125">
        <v>707</v>
      </c>
      <c r="C712" s="162" t="s">
        <v>74</v>
      </c>
      <c r="D712" s="145" t="s">
        <v>1224</v>
      </c>
      <c r="E712" s="165" t="s">
        <v>505</v>
      </c>
      <c r="F712" s="158">
        <v>17129</v>
      </c>
      <c r="G712" s="540">
        <f t="shared" si="11"/>
        <v>5.8380524257107832E-5</v>
      </c>
      <c r="H712" s="59" t="s">
        <v>28</v>
      </c>
      <c r="I712" s="184">
        <v>1</v>
      </c>
      <c r="J712" s="184">
        <v>1</v>
      </c>
      <c r="K712" s="184">
        <v>1</v>
      </c>
      <c r="L712" s="184">
        <v>0</v>
      </c>
      <c r="M712" s="184">
        <v>1</v>
      </c>
      <c r="N712" s="184">
        <v>0</v>
      </c>
      <c r="O712" s="79">
        <v>0</v>
      </c>
      <c r="P712" s="79">
        <v>0</v>
      </c>
      <c r="Q712" s="86" t="s">
        <v>37</v>
      </c>
      <c r="R712" s="104" t="s">
        <v>28</v>
      </c>
      <c r="S712" s="159" t="s">
        <v>2950</v>
      </c>
      <c r="T712" s="73" t="s">
        <v>79</v>
      </c>
      <c r="U712" s="79">
        <v>40</v>
      </c>
      <c r="V712" s="74" t="s">
        <v>95</v>
      </c>
      <c r="W712" s="79">
        <v>1</v>
      </c>
      <c r="X712" s="79">
        <v>0</v>
      </c>
      <c r="Y712" s="79">
        <v>1</v>
      </c>
      <c r="Z712" s="79">
        <v>0</v>
      </c>
      <c r="AA712" s="79">
        <v>0</v>
      </c>
      <c r="AB712" s="79">
        <v>0</v>
      </c>
      <c r="AC712" s="104" t="s">
        <v>28</v>
      </c>
      <c r="AD712" s="104" t="s">
        <v>32</v>
      </c>
      <c r="AE712" s="104" t="s">
        <v>32</v>
      </c>
      <c r="AF712" s="104" t="s">
        <v>32</v>
      </c>
      <c r="AG712" s="104" t="s">
        <v>28</v>
      </c>
      <c r="AH712" s="104" t="s">
        <v>28</v>
      </c>
      <c r="AI712" s="119" t="s">
        <v>91</v>
      </c>
      <c r="AJ712" s="104" t="s">
        <v>28</v>
      </c>
    </row>
    <row r="713" spans="2:36" s="144" customFormat="1" ht="20.100000000000001" customHeight="1">
      <c r="B713" s="125">
        <v>708</v>
      </c>
      <c r="C713" s="162" t="s">
        <v>74</v>
      </c>
      <c r="D713" s="145" t="s">
        <v>1225</v>
      </c>
      <c r="E713" s="165" t="s">
        <v>1226</v>
      </c>
      <c r="F713" s="158">
        <v>10543</v>
      </c>
      <c r="G713" s="540">
        <f t="shared" si="11"/>
        <v>9.4849663283695342E-5</v>
      </c>
      <c r="H713" s="59" t="s">
        <v>28</v>
      </c>
      <c r="I713" s="184">
        <v>1</v>
      </c>
      <c r="J713" s="184">
        <v>1</v>
      </c>
      <c r="K713" s="184">
        <v>1</v>
      </c>
      <c r="L713" s="184">
        <v>0</v>
      </c>
      <c r="M713" s="184">
        <v>1</v>
      </c>
      <c r="N713" s="184">
        <v>0</v>
      </c>
      <c r="O713" s="79">
        <v>0</v>
      </c>
      <c r="P713" s="79">
        <v>0</v>
      </c>
      <c r="Q713" s="86" t="s">
        <v>37</v>
      </c>
      <c r="R713" s="104" t="s">
        <v>28</v>
      </c>
      <c r="S713" s="159" t="s">
        <v>2951</v>
      </c>
      <c r="T713" s="73" t="s">
        <v>79</v>
      </c>
      <c r="U713" s="79">
        <v>6</v>
      </c>
      <c r="V713" s="74" t="s">
        <v>32</v>
      </c>
      <c r="W713" s="79">
        <v>1</v>
      </c>
      <c r="X713" s="79">
        <v>0</v>
      </c>
      <c r="Y713" s="79">
        <v>1</v>
      </c>
      <c r="Z713" s="79">
        <v>0</v>
      </c>
      <c r="AA713" s="79">
        <v>0</v>
      </c>
      <c r="AB713" s="79">
        <v>0</v>
      </c>
      <c r="AC713" s="104" t="s">
        <v>28</v>
      </c>
      <c r="AD713" s="104" t="s">
        <v>32</v>
      </c>
      <c r="AE713" s="104" t="s">
        <v>32</v>
      </c>
      <c r="AF713" s="104" t="s">
        <v>28</v>
      </c>
      <c r="AG713" s="104" t="s">
        <v>32</v>
      </c>
      <c r="AH713" s="104" t="s">
        <v>32</v>
      </c>
      <c r="AI713" s="170" t="s">
        <v>32</v>
      </c>
      <c r="AJ713" s="104" t="s">
        <v>32</v>
      </c>
    </row>
    <row r="714" spans="2:36" s="144" customFormat="1" ht="20.100000000000001" customHeight="1">
      <c r="B714" s="125">
        <v>709</v>
      </c>
      <c r="C714" s="162" t="s">
        <v>74</v>
      </c>
      <c r="D714" s="145" t="s">
        <v>1227</v>
      </c>
      <c r="E714" s="241"/>
      <c r="F714" s="238"/>
      <c r="G714" s="536" t="str">
        <f t="shared" si="11"/>
        <v/>
      </c>
      <c r="H714" s="219"/>
      <c r="I714" s="242"/>
      <c r="J714" s="242"/>
      <c r="K714" s="242"/>
      <c r="L714" s="242"/>
      <c r="M714" s="242"/>
      <c r="N714" s="242"/>
      <c r="O714" s="222"/>
      <c r="P714" s="222"/>
      <c r="Q714" s="227"/>
      <c r="R714" s="224"/>
      <c r="S714" s="224"/>
      <c r="T714" s="224"/>
      <c r="U714" s="271"/>
      <c r="V714" s="224"/>
      <c r="W714" s="222"/>
      <c r="X714" s="222"/>
      <c r="Y714" s="222"/>
      <c r="Z714" s="222"/>
      <c r="AA714" s="222"/>
      <c r="AB714" s="222"/>
      <c r="AC714" s="224"/>
      <c r="AD714" s="224"/>
      <c r="AE714" s="224"/>
      <c r="AF714" s="224"/>
      <c r="AG714" s="224"/>
      <c r="AH714" s="224"/>
      <c r="AI714" s="229"/>
      <c r="AJ714" s="224"/>
    </row>
    <row r="715" spans="2:36" s="144" customFormat="1" ht="20.100000000000001" customHeight="1">
      <c r="B715" s="125">
        <v>710</v>
      </c>
      <c r="C715" s="162" t="s">
        <v>74</v>
      </c>
      <c r="D715" s="145" t="s">
        <v>1228</v>
      </c>
      <c r="E715" s="241"/>
      <c r="F715" s="238"/>
      <c r="G715" s="536" t="str">
        <f t="shared" si="11"/>
        <v/>
      </c>
      <c r="H715" s="219"/>
      <c r="I715" s="242"/>
      <c r="J715" s="242"/>
      <c r="K715" s="242"/>
      <c r="L715" s="242"/>
      <c r="M715" s="242"/>
      <c r="N715" s="242"/>
      <c r="O715" s="222"/>
      <c r="P715" s="222"/>
      <c r="Q715" s="227"/>
      <c r="R715" s="224"/>
      <c r="S715" s="224"/>
      <c r="T715" s="224"/>
      <c r="U715" s="271"/>
      <c r="V715" s="224"/>
      <c r="W715" s="222"/>
      <c r="X715" s="222"/>
      <c r="Y715" s="222"/>
      <c r="Z715" s="222"/>
      <c r="AA715" s="222"/>
      <c r="AB715" s="222"/>
      <c r="AC715" s="224"/>
      <c r="AD715" s="224"/>
      <c r="AE715" s="224"/>
      <c r="AF715" s="224"/>
      <c r="AG715" s="224"/>
      <c r="AH715" s="224"/>
      <c r="AI715" s="229"/>
      <c r="AJ715" s="224"/>
    </row>
    <row r="716" spans="2:36" s="144" customFormat="1" ht="20.100000000000001" customHeight="1">
      <c r="B716" s="125">
        <v>711</v>
      </c>
      <c r="C716" s="162" t="s">
        <v>74</v>
      </c>
      <c r="D716" s="145" t="s">
        <v>1229</v>
      </c>
      <c r="E716" s="241"/>
      <c r="F716" s="238"/>
      <c r="G716" s="536" t="str">
        <f t="shared" si="11"/>
        <v/>
      </c>
      <c r="H716" s="219"/>
      <c r="I716" s="242"/>
      <c r="J716" s="242"/>
      <c r="K716" s="242"/>
      <c r="L716" s="242"/>
      <c r="M716" s="242"/>
      <c r="N716" s="242"/>
      <c r="O716" s="222"/>
      <c r="P716" s="222"/>
      <c r="Q716" s="243"/>
      <c r="R716" s="224"/>
      <c r="S716" s="224"/>
      <c r="T716" s="224"/>
      <c r="U716" s="271"/>
      <c r="V716" s="224"/>
      <c r="W716" s="222"/>
      <c r="X716" s="222"/>
      <c r="Y716" s="222"/>
      <c r="Z716" s="222"/>
      <c r="AA716" s="222"/>
      <c r="AB716" s="222"/>
      <c r="AC716" s="224"/>
      <c r="AD716" s="224"/>
      <c r="AE716" s="224"/>
      <c r="AF716" s="224"/>
      <c r="AG716" s="224"/>
      <c r="AH716" s="224"/>
      <c r="AI716" s="229"/>
      <c r="AJ716" s="224"/>
    </row>
    <row r="717" spans="2:36" s="144" customFormat="1" ht="20.100000000000001" customHeight="1">
      <c r="B717" s="125">
        <v>712</v>
      </c>
      <c r="C717" s="162" t="s">
        <v>74</v>
      </c>
      <c r="D717" s="145" t="s">
        <v>1230</v>
      </c>
      <c r="E717" s="241"/>
      <c r="F717" s="238"/>
      <c r="G717" s="536" t="str">
        <f t="shared" si="11"/>
        <v/>
      </c>
      <c r="H717" s="219"/>
      <c r="I717" s="242"/>
      <c r="J717" s="242"/>
      <c r="K717" s="242"/>
      <c r="L717" s="242"/>
      <c r="M717" s="242"/>
      <c r="N717" s="242"/>
      <c r="O717" s="222"/>
      <c r="P717" s="222"/>
      <c r="Q717" s="227"/>
      <c r="R717" s="224"/>
      <c r="S717" s="224"/>
      <c r="T717" s="224"/>
      <c r="U717" s="271"/>
      <c r="V717" s="224"/>
      <c r="W717" s="222"/>
      <c r="X717" s="222"/>
      <c r="Y717" s="222"/>
      <c r="Z717" s="222"/>
      <c r="AA717" s="222"/>
      <c r="AB717" s="222"/>
      <c r="AC717" s="224"/>
      <c r="AD717" s="224"/>
      <c r="AE717" s="224"/>
      <c r="AF717" s="224"/>
      <c r="AG717" s="224"/>
      <c r="AH717" s="224"/>
      <c r="AI717" s="229"/>
      <c r="AJ717" s="224"/>
    </row>
    <row r="718" spans="2:36" s="144" customFormat="1" ht="20.100000000000001" customHeight="1">
      <c r="B718" s="125">
        <v>713</v>
      </c>
      <c r="C718" s="162" t="s">
        <v>74</v>
      </c>
      <c r="D718" s="145" t="s">
        <v>1231</v>
      </c>
      <c r="E718" s="241"/>
      <c r="F718" s="238"/>
      <c r="G718" s="536" t="str">
        <f t="shared" si="11"/>
        <v/>
      </c>
      <c r="H718" s="219"/>
      <c r="I718" s="242"/>
      <c r="J718" s="242"/>
      <c r="K718" s="242"/>
      <c r="L718" s="242"/>
      <c r="M718" s="242"/>
      <c r="N718" s="242"/>
      <c r="O718" s="222"/>
      <c r="P718" s="222"/>
      <c r="Q718" s="227"/>
      <c r="R718" s="227"/>
      <c r="S718" s="227"/>
      <c r="T718" s="227"/>
      <c r="U718" s="222"/>
      <c r="V718" s="227"/>
      <c r="W718" s="222"/>
      <c r="X718" s="222"/>
      <c r="Y718" s="222"/>
      <c r="Z718" s="222"/>
      <c r="AA718" s="222"/>
      <c r="AB718" s="222"/>
      <c r="AC718" s="224"/>
      <c r="AD718" s="224"/>
      <c r="AE718" s="224"/>
      <c r="AF718" s="224"/>
      <c r="AG718" s="224"/>
      <c r="AH718" s="224"/>
      <c r="AI718" s="229"/>
      <c r="AJ718" s="224"/>
    </row>
    <row r="719" spans="2:36" s="144" customFormat="1" ht="20.100000000000001" customHeight="1">
      <c r="B719" s="125">
        <v>714</v>
      </c>
      <c r="C719" s="162" t="s">
        <v>74</v>
      </c>
      <c r="D719" s="145" t="s">
        <v>1232</v>
      </c>
      <c r="E719" s="165" t="s">
        <v>1233</v>
      </c>
      <c r="F719" s="158">
        <v>39641</v>
      </c>
      <c r="G719" s="540">
        <f t="shared" ref="G719:G782" si="12">IF(W719="","",W719/F719)</f>
        <v>2.5226407002850583E-5</v>
      </c>
      <c r="H719" s="59" t="s">
        <v>28</v>
      </c>
      <c r="I719" s="184">
        <v>1</v>
      </c>
      <c r="J719" s="184">
        <v>1</v>
      </c>
      <c r="K719" s="184">
        <v>1</v>
      </c>
      <c r="L719" s="184">
        <v>0</v>
      </c>
      <c r="M719" s="184">
        <v>1</v>
      </c>
      <c r="N719" s="184">
        <v>0</v>
      </c>
      <c r="O719" s="79">
        <v>0</v>
      </c>
      <c r="P719" s="79">
        <v>0</v>
      </c>
      <c r="Q719" s="86" t="s">
        <v>37</v>
      </c>
      <c r="R719" s="104" t="s">
        <v>28</v>
      </c>
      <c r="S719" s="105" t="s">
        <v>2952</v>
      </c>
      <c r="T719" s="73" t="s">
        <v>79</v>
      </c>
      <c r="U719" s="79">
        <v>35</v>
      </c>
      <c r="V719" s="74" t="s">
        <v>32</v>
      </c>
      <c r="W719" s="79">
        <v>1</v>
      </c>
      <c r="X719" s="79">
        <v>0</v>
      </c>
      <c r="Y719" s="79">
        <v>1</v>
      </c>
      <c r="Z719" s="79">
        <v>0</v>
      </c>
      <c r="AA719" s="79">
        <v>0</v>
      </c>
      <c r="AB719" s="79">
        <v>0</v>
      </c>
      <c r="AC719" s="104" t="s">
        <v>28</v>
      </c>
      <c r="AD719" s="104" t="s">
        <v>32</v>
      </c>
      <c r="AE719" s="104" t="s">
        <v>32</v>
      </c>
      <c r="AF719" s="104" t="s">
        <v>32</v>
      </c>
      <c r="AG719" s="104" t="s">
        <v>28</v>
      </c>
      <c r="AH719" s="104" t="s">
        <v>28</v>
      </c>
      <c r="AI719" s="170" t="s">
        <v>32</v>
      </c>
      <c r="AJ719" s="104" t="s">
        <v>28</v>
      </c>
    </row>
    <row r="720" spans="2:36" s="144" customFormat="1" ht="20.100000000000001" customHeight="1">
      <c r="B720" s="125">
        <v>715</v>
      </c>
      <c r="C720" s="162" t="s">
        <v>74</v>
      </c>
      <c r="D720" s="145" t="s">
        <v>1234</v>
      </c>
      <c r="E720" s="241"/>
      <c r="F720" s="238"/>
      <c r="G720" s="536" t="str">
        <f t="shared" si="12"/>
        <v/>
      </c>
      <c r="H720" s="219"/>
      <c r="I720" s="242"/>
      <c r="J720" s="242"/>
      <c r="K720" s="242"/>
      <c r="L720" s="242"/>
      <c r="M720" s="242"/>
      <c r="N720" s="242"/>
      <c r="O720" s="222"/>
      <c r="P720" s="222"/>
      <c r="Q720" s="227"/>
      <c r="R720" s="227"/>
      <c r="S720" s="227"/>
      <c r="T720" s="227"/>
      <c r="U720" s="222"/>
      <c r="V720" s="227"/>
      <c r="W720" s="222"/>
      <c r="X720" s="222"/>
      <c r="Y720" s="222"/>
      <c r="Z720" s="222"/>
      <c r="AA720" s="222"/>
      <c r="AB720" s="222"/>
      <c r="AC720" s="224"/>
      <c r="AD720" s="224"/>
      <c r="AE720" s="224"/>
      <c r="AF720" s="224"/>
      <c r="AG720" s="224"/>
      <c r="AH720" s="224"/>
      <c r="AI720" s="229"/>
      <c r="AJ720" s="224"/>
    </row>
    <row r="721" spans="2:36" s="144" customFormat="1" ht="20.100000000000001" customHeight="1">
      <c r="B721" s="125">
        <v>716</v>
      </c>
      <c r="C721" s="162" t="s">
        <v>76</v>
      </c>
      <c r="D721" s="145" t="s">
        <v>1235</v>
      </c>
      <c r="E721" s="165" t="s">
        <v>1236</v>
      </c>
      <c r="F721" s="158">
        <v>266936</v>
      </c>
      <c r="G721" s="540">
        <f t="shared" si="12"/>
        <v>1.4984865286061079E-5</v>
      </c>
      <c r="H721" s="59" t="s">
        <v>28</v>
      </c>
      <c r="I721" s="184">
        <v>1</v>
      </c>
      <c r="J721" s="184">
        <v>1</v>
      </c>
      <c r="K721" s="184">
        <v>1</v>
      </c>
      <c r="L721" s="184">
        <v>1</v>
      </c>
      <c r="M721" s="184">
        <v>0</v>
      </c>
      <c r="N721" s="184">
        <v>0</v>
      </c>
      <c r="O721" s="79">
        <v>1</v>
      </c>
      <c r="P721" s="79" t="s">
        <v>33</v>
      </c>
      <c r="Q721" s="86" t="s">
        <v>64</v>
      </c>
      <c r="R721" s="104" t="s">
        <v>32</v>
      </c>
      <c r="S721" s="105" t="s">
        <v>32</v>
      </c>
      <c r="T721" s="73" t="s">
        <v>3360</v>
      </c>
      <c r="U721" s="79">
        <v>27</v>
      </c>
      <c r="V721" s="74" t="s">
        <v>79</v>
      </c>
      <c r="W721" s="79">
        <v>4</v>
      </c>
      <c r="X721" s="79">
        <v>0</v>
      </c>
      <c r="Y721" s="79">
        <v>3</v>
      </c>
      <c r="Z721" s="79">
        <v>1</v>
      </c>
      <c r="AA721" s="79">
        <v>0</v>
      </c>
      <c r="AB721" s="79">
        <v>0</v>
      </c>
      <c r="AC721" s="104" t="s">
        <v>28</v>
      </c>
      <c r="AD721" s="104" t="s">
        <v>32</v>
      </c>
      <c r="AE721" s="104" t="s">
        <v>32</v>
      </c>
      <c r="AF721" s="104" t="s">
        <v>32</v>
      </c>
      <c r="AG721" s="104" t="s">
        <v>32</v>
      </c>
      <c r="AH721" s="104" t="s">
        <v>32</v>
      </c>
      <c r="AI721" s="312" t="s">
        <v>1237</v>
      </c>
      <c r="AJ721" s="104" t="s">
        <v>32</v>
      </c>
    </row>
    <row r="722" spans="2:36" s="144" customFormat="1" ht="20.100000000000001" customHeight="1">
      <c r="B722" s="125">
        <v>717</v>
      </c>
      <c r="C722" s="162" t="s">
        <v>76</v>
      </c>
      <c r="D722" s="145" t="s">
        <v>1238</v>
      </c>
      <c r="E722" s="413"/>
      <c r="F722" s="238"/>
      <c r="G722" s="536" t="str">
        <f t="shared" si="12"/>
        <v/>
      </c>
      <c r="H722" s="219"/>
      <c r="I722" s="414"/>
      <c r="J722" s="414"/>
      <c r="K722" s="414"/>
      <c r="L722" s="414"/>
      <c r="M722" s="414"/>
      <c r="N722" s="414"/>
      <c r="O722" s="222"/>
      <c r="P722" s="222"/>
      <c r="Q722" s="223"/>
      <c r="R722" s="224"/>
      <c r="S722" s="225"/>
      <c r="T722" s="226"/>
      <c r="U722" s="222"/>
      <c r="V722" s="227"/>
      <c r="W722" s="222"/>
      <c r="X722" s="222"/>
      <c r="Y722" s="222"/>
      <c r="Z722" s="222"/>
      <c r="AA722" s="222"/>
      <c r="AB722" s="222"/>
      <c r="AC722" s="224"/>
      <c r="AD722" s="224"/>
      <c r="AE722" s="224"/>
      <c r="AF722" s="224"/>
      <c r="AG722" s="224"/>
      <c r="AH722" s="224"/>
      <c r="AI722" s="415"/>
      <c r="AJ722" s="224"/>
    </row>
    <row r="723" spans="2:36" s="144" customFormat="1" ht="20.100000000000001" customHeight="1">
      <c r="B723" s="125">
        <v>718</v>
      </c>
      <c r="C723" s="162" t="s">
        <v>76</v>
      </c>
      <c r="D723" s="145" t="s">
        <v>1239</v>
      </c>
      <c r="E723" s="165" t="s">
        <v>1240</v>
      </c>
      <c r="F723" s="158">
        <v>81526</v>
      </c>
      <c r="G723" s="540">
        <f t="shared" si="12"/>
        <v>2.4532051124794544E-5</v>
      </c>
      <c r="H723" s="59" t="s">
        <v>28</v>
      </c>
      <c r="I723" s="184">
        <v>1</v>
      </c>
      <c r="J723" s="184">
        <v>1</v>
      </c>
      <c r="K723" s="184">
        <v>1</v>
      </c>
      <c r="L723" s="184">
        <v>1</v>
      </c>
      <c r="M723" s="184">
        <v>0</v>
      </c>
      <c r="N723" s="184">
        <v>0</v>
      </c>
      <c r="O723" s="79">
        <v>1</v>
      </c>
      <c r="P723" s="79" t="s">
        <v>33</v>
      </c>
      <c r="Q723" s="86" t="s">
        <v>64</v>
      </c>
      <c r="R723" s="104" t="s">
        <v>32</v>
      </c>
      <c r="S723" s="105" t="s">
        <v>32</v>
      </c>
      <c r="T723" s="73" t="s">
        <v>64</v>
      </c>
      <c r="U723" s="79">
        <v>10</v>
      </c>
      <c r="V723" s="74" t="s">
        <v>79</v>
      </c>
      <c r="W723" s="79">
        <v>2</v>
      </c>
      <c r="X723" s="79">
        <v>1</v>
      </c>
      <c r="Y723" s="79">
        <v>0</v>
      </c>
      <c r="Z723" s="79">
        <v>1</v>
      </c>
      <c r="AA723" s="79">
        <v>0</v>
      </c>
      <c r="AB723" s="79">
        <v>0</v>
      </c>
      <c r="AC723" s="104" t="s">
        <v>28</v>
      </c>
      <c r="AD723" s="104" t="s">
        <v>28</v>
      </c>
      <c r="AE723" s="104" t="s">
        <v>28</v>
      </c>
      <c r="AF723" s="104" t="s">
        <v>28</v>
      </c>
      <c r="AG723" s="104" t="s">
        <v>32</v>
      </c>
      <c r="AH723" s="104" t="s">
        <v>32</v>
      </c>
      <c r="AI723" s="119">
        <v>0</v>
      </c>
      <c r="AJ723" s="104" t="s">
        <v>32</v>
      </c>
    </row>
    <row r="724" spans="2:36" s="144" customFormat="1" ht="20.100000000000001" customHeight="1">
      <c r="B724" s="125">
        <v>719</v>
      </c>
      <c r="C724" s="162" t="s">
        <v>76</v>
      </c>
      <c r="D724" s="145" t="s">
        <v>1241</v>
      </c>
      <c r="E724" s="165" t="s">
        <v>1242</v>
      </c>
      <c r="F724" s="158">
        <v>94927</v>
      </c>
      <c r="G724" s="540">
        <f t="shared" si="12"/>
        <v>1.0534410652396051E-5</v>
      </c>
      <c r="H724" s="59" t="s">
        <v>28</v>
      </c>
      <c r="I724" s="184">
        <v>1</v>
      </c>
      <c r="J724" s="184">
        <v>1</v>
      </c>
      <c r="K724" s="184">
        <v>1</v>
      </c>
      <c r="L724" s="184">
        <v>0</v>
      </c>
      <c r="M724" s="184">
        <v>1</v>
      </c>
      <c r="N724" s="184">
        <v>0</v>
      </c>
      <c r="O724" s="79">
        <v>0</v>
      </c>
      <c r="P724" s="79">
        <v>0</v>
      </c>
      <c r="Q724" s="86" t="s">
        <v>3360</v>
      </c>
      <c r="R724" s="104" t="s">
        <v>32</v>
      </c>
      <c r="S724" s="105" t="s">
        <v>32</v>
      </c>
      <c r="T724" s="73" t="s">
        <v>3360</v>
      </c>
      <c r="U724" s="79">
        <v>3</v>
      </c>
      <c r="V724" s="74" t="s">
        <v>32</v>
      </c>
      <c r="W724" s="79">
        <v>1</v>
      </c>
      <c r="X724" s="79">
        <v>0</v>
      </c>
      <c r="Y724" s="79">
        <v>1</v>
      </c>
      <c r="Z724" s="79">
        <v>0</v>
      </c>
      <c r="AA724" s="79">
        <v>0</v>
      </c>
      <c r="AB724" s="79">
        <v>0</v>
      </c>
      <c r="AC724" s="104" t="s">
        <v>28</v>
      </c>
      <c r="AD724" s="104" t="s">
        <v>32</v>
      </c>
      <c r="AE724" s="104" t="s">
        <v>32</v>
      </c>
      <c r="AF724" s="104" t="s">
        <v>32</v>
      </c>
      <c r="AG724" s="104" t="s">
        <v>32</v>
      </c>
      <c r="AH724" s="104" t="s">
        <v>32</v>
      </c>
      <c r="AI724" s="119">
        <v>6.6</v>
      </c>
      <c r="AJ724" s="104" t="s">
        <v>28</v>
      </c>
    </row>
    <row r="725" spans="2:36" s="144" customFormat="1" ht="20.100000000000001" customHeight="1">
      <c r="B725" s="125">
        <v>720</v>
      </c>
      <c r="C725" s="162" t="s">
        <v>76</v>
      </c>
      <c r="D725" s="145" t="s">
        <v>1243</v>
      </c>
      <c r="E725" s="165" t="s">
        <v>1244</v>
      </c>
      <c r="F725" s="158">
        <v>34096</v>
      </c>
      <c r="G725" s="540">
        <f t="shared" si="12"/>
        <v>5.8657907085875174E-5</v>
      </c>
      <c r="H725" s="59" t="s">
        <v>28</v>
      </c>
      <c r="I725" s="184">
        <v>1</v>
      </c>
      <c r="J725" s="184">
        <v>1</v>
      </c>
      <c r="K725" s="184">
        <v>1</v>
      </c>
      <c r="L725" s="184">
        <v>0</v>
      </c>
      <c r="M725" s="184">
        <v>1</v>
      </c>
      <c r="N725" s="184">
        <v>0</v>
      </c>
      <c r="O725" s="79">
        <v>0</v>
      </c>
      <c r="P725" s="79">
        <v>0</v>
      </c>
      <c r="Q725" s="86" t="s">
        <v>37</v>
      </c>
      <c r="R725" s="104" t="s">
        <v>32</v>
      </c>
      <c r="S725" s="105" t="s">
        <v>32</v>
      </c>
      <c r="T725" s="73" t="s">
        <v>37</v>
      </c>
      <c r="U725" s="79">
        <v>6</v>
      </c>
      <c r="V725" s="74" t="s">
        <v>32</v>
      </c>
      <c r="W725" s="79">
        <v>2</v>
      </c>
      <c r="X725" s="79">
        <v>0</v>
      </c>
      <c r="Y725" s="79">
        <v>1</v>
      </c>
      <c r="Z725" s="79">
        <v>1</v>
      </c>
      <c r="AA725" s="79">
        <v>0</v>
      </c>
      <c r="AB725" s="79">
        <v>0</v>
      </c>
      <c r="AC725" s="104" t="s">
        <v>28</v>
      </c>
      <c r="AD725" s="104" t="s">
        <v>32</v>
      </c>
      <c r="AE725" s="104" t="s">
        <v>32</v>
      </c>
      <c r="AF725" s="104" t="s">
        <v>32</v>
      </c>
      <c r="AG725" s="104" t="s">
        <v>28</v>
      </c>
      <c r="AH725" s="104" t="s">
        <v>28</v>
      </c>
      <c r="AI725" s="119">
        <v>0.9</v>
      </c>
      <c r="AJ725" s="104" t="s">
        <v>28</v>
      </c>
    </row>
    <row r="726" spans="2:36" s="144" customFormat="1" ht="20.100000000000001" customHeight="1">
      <c r="B726" s="125">
        <v>721</v>
      </c>
      <c r="C726" s="162" t="s">
        <v>76</v>
      </c>
      <c r="D726" s="145" t="s">
        <v>1245</v>
      </c>
      <c r="E726" s="165" t="s">
        <v>1246</v>
      </c>
      <c r="F726" s="158">
        <v>25441</v>
      </c>
      <c r="G726" s="540">
        <f t="shared" si="12"/>
        <v>3.9306631028654534E-5</v>
      </c>
      <c r="H726" s="59" t="s">
        <v>28</v>
      </c>
      <c r="I726" s="184">
        <v>1</v>
      </c>
      <c r="J726" s="184">
        <v>1</v>
      </c>
      <c r="K726" s="184">
        <v>1</v>
      </c>
      <c r="L726" s="184">
        <v>0</v>
      </c>
      <c r="M726" s="184">
        <v>1</v>
      </c>
      <c r="N726" s="184">
        <v>0</v>
      </c>
      <c r="O726" s="79">
        <v>0</v>
      </c>
      <c r="P726" s="79">
        <v>0</v>
      </c>
      <c r="Q726" s="86" t="s">
        <v>79</v>
      </c>
      <c r="R726" s="104" t="s">
        <v>28</v>
      </c>
      <c r="S726" s="105" t="s">
        <v>2953</v>
      </c>
      <c r="T726" s="73" t="s">
        <v>79</v>
      </c>
      <c r="U726" s="79">
        <v>10</v>
      </c>
      <c r="V726" s="74" t="s">
        <v>151</v>
      </c>
      <c r="W726" s="79">
        <v>1</v>
      </c>
      <c r="X726" s="79">
        <v>0</v>
      </c>
      <c r="Y726" s="79">
        <v>1</v>
      </c>
      <c r="Z726" s="79">
        <v>0</v>
      </c>
      <c r="AA726" s="79">
        <v>0</v>
      </c>
      <c r="AB726" s="79">
        <v>0</v>
      </c>
      <c r="AC726" s="104" t="s">
        <v>28</v>
      </c>
      <c r="AD726" s="104" t="s">
        <v>32</v>
      </c>
      <c r="AE726" s="104" t="s">
        <v>32</v>
      </c>
      <c r="AF726" s="104" t="s">
        <v>32</v>
      </c>
      <c r="AG726" s="104" t="s">
        <v>28</v>
      </c>
      <c r="AH726" s="104" t="s">
        <v>32</v>
      </c>
      <c r="AI726" s="119">
        <v>4</v>
      </c>
      <c r="AJ726" s="104" t="s">
        <v>28</v>
      </c>
    </row>
    <row r="727" spans="2:36" s="144" customFormat="1" ht="20.100000000000001" customHeight="1">
      <c r="B727" s="125">
        <v>722</v>
      </c>
      <c r="C727" s="162" t="s">
        <v>76</v>
      </c>
      <c r="D727" s="145" t="s">
        <v>1247</v>
      </c>
      <c r="E727" s="165" t="s">
        <v>706</v>
      </c>
      <c r="F727" s="158">
        <v>49820</v>
      </c>
      <c r="G727" s="540">
        <f t="shared" si="12"/>
        <v>2.0072260136491368E-5</v>
      </c>
      <c r="H727" s="59" t="s">
        <v>28</v>
      </c>
      <c r="I727" s="184">
        <v>1</v>
      </c>
      <c r="J727" s="184">
        <v>1</v>
      </c>
      <c r="K727" s="184">
        <v>1</v>
      </c>
      <c r="L727" s="184">
        <v>1</v>
      </c>
      <c r="M727" s="184">
        <v>0</v>
      </c>
      <c r="N727" s="184">
        <v>0</v>
      </c>
      <c r="O727" s="79">
        <v>0</v>
      </c>
      <c r="P727" s="79">
        <v>0</v>
      </c>
      <c r="Q727" s="86" t="s">
        <v>79</v>
      </c>
      <c r="R727" s="104" t="s">
        <v>28</v>
      </c>
      <c r="S727" s="105" t="s">
        <v>2954</v>
      </c>
      <c r="T727" s="73" t="s">
        <v>63</v>
      </c>
      <c r="U727" s="79">
        <v>35</v>
      </c>
      <c r="V727" s="74" t="s">
        <v>79</v>
      </c>
      <c r="W727" s="79">
        <v>1</v>
      </c>
      <c r="X727" s="79">
        <v>1</v>
      </c>
      <c r="Y727" s="79">
        <v>0</v>
      </c>
      <c r="Z727" s="79">
        <v>0</v>
      </c>
      <c r="AA727" s="79">
        <v>0</v>
      </c>
      <c r="AB727" s="79">
        <v>0</v>
      </c>
      <c r="AC727" s="104" t="s">
        <v>28</v>
      </c>
      <c r="AD727" s="104" t="s">
        <v>32</v>
      </c>
      <c r="AE727" s="104" t="s">
        <v>32</v>
      </c>
      <c r="AF727" s="104" t="s">
        <v>32</v>
      </c>
      <c r="AG727" s="104" t="s">
        <v>32</v>
      </c>
      <c r="AH727" s="104" t="s">
        <v>32</v>
      </c>
      <c r="AI727" s="170" t="s">
        <v>32</v>
      </c>
      <c r="AJ727" s="104" t="s">
        <v>32</v>
      </c>
    </row>
    <row r="728" spans="2:36" s="144" customFormat="1" ht="20.100000000000001" customHeight="1">
      <c r="B728" s="125">
        <v>723</v>
      </c>
      <c r="C728" s="162" t="s">
        <v>76</v>
      </c>
      <c r="D728" s="145" t="s">
        <v>1248</v>
      </c>
      <c r="E728" s="165" t="s">
        <v>966</v>
      </c>
      <c r="F728" s="158">
        <v>39237</v>
      </c>
      <c r="G728" s="540">
        <f t="shared" si="12"/>
        <v>2.5486148278410685E-5</v>
      </c>
      <c r="H728" s="59" t="s">
        <v>28</v>
      </c>
      <c r="I728" s="184">
        <v>1</v>
      </c>
      <c r="J728" s="184">
        <v>1</v>
      </c>
      <c r="K728" s="184">
        <v>1</v>
      </c>
      <c r="L728" s="184">
        <v>0</v>
      </c>
      <c r="M728" s="184">
        <v>1</v>
      </c>
      <c r="N728" s="184">
        <v>0</v>
      </c>
      <c r="O728" s="79">
        <v>0</v>
      </c>
      <c r="P728" s="79">
        <v>0</v>
      </c>
      <c r="Q728" s="86" t="s">
        <v>37</v>
      </c>
      <c r="R728" s="104" t="s">
        <v>28</v>
      </c>
      <c r="S728" s="105" t="s">
        <v>2955</v>
      </c>
      <c r="T728" s="73" t="s">
        <v>37</v>
      </c>
      <c r="U728" s="79">
        <v>16</v>
      </c>
      <c r="V728" s="74" t="s">
        <v>50</v>
      </c>
      <c r="W728" s="79">
        <v>1</v>
      </c>
      <c r="X728" s="79">
        <v>0</v>
      </c>
      <c r="Y728" s="79">
        <v>1</v>
      </c>
      <c r="Z728" s="79">
        <v>0</v>
      </c>
      <c r="AA728" s="79">
        <v>0</v>
      </c>
      <c r="AB728" s="79">
        <v>0</v>
      </c>
      <c r="AC728" s="104" t="s">
        <v>28</v>
      </c>
      <c r="AD728" s="104" t="s">
        <v>32</v>
      </c>
      <c r="AE728" s="104" t="s">
        <v>32</v>
      </c>
      <c r="AF728" s="104" t="s">
        <v>32</v>
      </c>
      <c r="AG728" s="104" t="s">
        <v>28</v>
      </c>
      <c r="AH728" s="104" t="s">
        <v>32</v>
      </c>
      <c r="AI728" s="119">
        <v>1.8</v>
      </c>
      <c r="AJ728" s="104" t="s">
        <v>28</v>
      </c>
    </row>
    <row r="729" spans="2:36" s="144" customFormat="1" ht="20.100000000000001" customHeight="1">
      <c r="B729" s="125">
        <v>724</v>
      </c>
      <c r="C729" s="162" t="s">
        <v>76</v>
      </c>
      <c r="D729" s="145" t="s">
        <v>1249</v>
      </c>
      <c r="E729" s="447"/>
      <c r="F729" s="158">
        <v>57418</v>
      </c>
      <c r="G729" s="422" t="s">
        <v>3270</v>
      </c>
      <c r="H729" s="59" t="s">
        <v>3271</v>
      </c>
      <c r="I729" s="184">
        <v>2</v>
      </c>
      <c r="J729" s="184">
        <v>2</v>
      </c>
      <c r="K729" s="184">
        <v>0</v>
      </c>
      <c r="L729" s="279"/>
      <c r="M729" s="279"/>
      <c r="N729" s="279"/>
      <c r="O729" s="280"/>
      <c r="P729" s="280"/>
      <c r="Q729" s="86" t="s">
        <v>573</v>
      </c>
      <c r="R729" s="281"/>
      <c r="S729" s="276"/>
      <c r="T729" s="283"/>
      <c r="U729" s="280"/>
      <c r="V729" s="284"/>
      <c r="W729" s="280"/>
      <c r="X729" s="280"/>
      <c r="Y729" s="280"/>
      <c r="Z729" s="280"/>
      <c r="AA729" s="280"/>
      <c r="AB729" s="280"/>
      <c r="AC729" s="281"/>
      <c r="AD729" s="281"/>
      <c r="AE729" s="281"/>
      <c r="AF729" s="281"/>
      <c r="AG729" s="281"/>
      <c r="AH729" s="281"/>
      <c r="AI729" s="285"/>
      <c r="AJ729" s="281"/>
    </row>
    <row r="730" spans="2:36" s="144" customFormat="1" ht="20.100000000000001" customHeight="1">
      <c r="B730" s="125">
        <v>725</v>
      </c>
      <c r="C730" s="162" t="s">
        <v>76</v>
      </c>
      <c r="D730" s="145" t="s">
        <v>1250</v>
      </c>
      <c r="E730" s="165" t="s">
        <v>2685</v>
      </c>
      <c r="F730" s="158">
        <v>77201</v>
      </c>
      <c r="G730" s="540">
        <f t="shared" si="12"/>
        <v>1.295320008808176E-5</v>
      </c>
      <c r="H730" s="59" t="s">
        <v>28</v>
      </c>
      <c r="I730" s="184">
        <v>1</v>
      </c>
      <c r="J730" s="184">
        <v>1</v>
      </c>
      <c r="K730" s="184">
        <v>1</v>
      </c>
      <c r="L730" s="184">
        <v>0</v>
      </c>
      <c r="M730" s="184">
        <v>1</v>
      </c>
      <c r="N730" s="184">
        <v>0</v>
      </c>
      <c r="O730" s="79">
        <v>0</v>
      </c>
      <c r="P730" s="79">
        <v>1</v>
      </c>
      <c r="Q730" s="86" t="s">
        <v>573</v>
      </c>
      <c r="R730" s="104" t="s">
        <v>32</v>
      </c>
      <c r="S730" s="105" t="s">
        <v>32</v>
      </c>
      <c r="T730" s="73" t="s">
        <v>64</v>
      </c>
      <c r="U730" s="79">
        <v>26</v>
      </c>
      <c r="V730" s="74" t="s">
        <v>32</v>
      </c>
      <c r="W730" s="79">
        <v>1</v>
      </c>
      <c r="X730" s="79">
        <v>0</v>
      </c>
      <c r="Y730" s="79">
        <v>0</v>
      </c>
      <c r="Z730" s="79">
        <v>1</v>
      </c>
      <c r="AA730" s="79">
        <v>0</v>
      </c>
      <c r="AB730" s="79">
        <v>0</v>
      </c>
      <c r="AC730" s="104" t="s">
        <v>28</v>
      </c>
      <c r="AD730" s="104" t="s">
        <v>28</v>
      </c>
      <c r="AE730" s="104" t="s">
        <v>32</v>
      </c>
      <c r="AF730" s="104" t="s">
        <v>32</v>
      </c>
      <c r="AG730" s="104" t="s">
        <v>28</v>
      </c>
      <c r="AH730" s="104" t="s">
        <v>32</v>
      </c>
      <c r="AI730" s="119">
        <v>9.8000000000000007</v>
      </c>
      <c r="AJ730" s="104" t="s">
        <v>32</v>
      </c>
    </row>
    <row r="731" spans="2:36" s="144" customFormat="1" ht="20.100000000000001" customHeight="1">
      <c r="B731" s="125">
        <v>726</v>
      </c>
      <c r="C731" s="162" t="s">
        <v>76</v>
      </c>
      <c r="D731" s="145" t="s">
        <v>1251</v>
      </c>
      <c r="E731" s="165" t="s">
        <v>467</v>
      </c>
      <c r="F731" s="158">
        <v>40765</v>
      </c>
      <c r="G731" s="540">
        <f t="shared" si="12"/>
        <v>9.8123390163130139E-5</v>
      </c>
      <c r="H731" s="59" t="s">
        <v>28</v>
      </c>
      <c r="I731" s="184">
        <v>1</v>
      </c>
      <c r="J731" s="184">
        <v>1</v>
      </c>
      <c r="K731" s="184">
        <v>1</v>
      </c>
      <c r="L731" s="184">
        <v>0</v>
      </c>
      <c r="M731" s="184">
        <v>1</v>
      </c>
      <c r="N731" s="184">
        <v>0</v>
      </c>
      <c r="O731" s="79">
        <v>0</v>
      </c>
      <c r="P731" s="79">
        <v>0</v>
      </c>
      <c r="Q731" s="86" t="s">
        <v>64</v>
      </c>
      <c r="R731" s="104" t="s">
        <v>28</v>
      </c>
      <c r="S731" s="105" t="s">
        <v>2956</v>
      </c>
      <c r="T731" s="73" t="s">
        <v>3360</v>
      </c>
      <c r="U731" s="79">
        <v>10</v>
      </c>
      <c r="V731" s="74" t="s">
        <v>32</v>
      </c>
      <c r="W731" s="79">
        <v>4</v>
      </c>
      <c r="X731" s="79">
        <v>0</v>
      </c>
      <c r="Y731" s="79">
        <v>3</v>
      </c>
      <c r="Z731" s="79">
        <v>1</v>
      </c>
      <c r="AA731" s="79">
        <v>0</v>
      </c>
      <c r="AB731" s="79">
        <v>0</v>
      </c>
      <c r="AC731" s="104" t="s">
        <v>28</v>
      </c>
      <c r="AD731" s="104" t="s">
        <v>32</v>
      </c>
      <c r="AE731" s="104" t="s">
        <v>32</v>
      </c>
      <c r="AF731" s="104" t="s">
        <v>28</v>
      </c>
      <c r="AG731" s="104" t="s">
        <v>32</v>
      </c>
      <c r="AH731" s="104" t="s">
        <v>32</v>
      </c>
      <c r="AI731" s="119">
        <v>2</v>
      </c>
      <c r="AJ731" s="104" t="s">
        <v>32</v>
      </c>
    </row>
    <row r="732" spans="2:36" s="144" customFormat="1" ht="20.100000000000001" customHeight="1">
      <c r="B732" s="125">
        <v>727</v>
      </c>
      <c r="C732" s="162" t="s">
        <v>76</v>
      </c>
      <c r="D732" s="145" t="s">
        <v>1252</v>
      </c>
      <c r="E732" s="165" t="s">
        <v>1253</v>
      </c>
      <c r="F732" s="158">
        <v>30383</v>
      </c>
      <c r="G732" s="540">
        <f t="shared" si="12"/>
        <v>3.2913142217687525E-5</v>
      </c>
      <c r="H732" s="59" t="s">
        <v>28</v>
      </c>
      <c r="I732" s="184">
        <v>1</v>
      </c>
      <c r="J732" s="184">
        <v>1</v>
      </c>
      <c r="K732" s="184">
        <v>1</v>
      </c>
      <c r="L732" s="184">
        <v>0</v>
      </c>
      <c r="M732" s="184">
        <v>1</v>
      </c>
      <c r="N732" s="184">
        <v>0</v>
      </c>
      <c r="O732" s="79">
        <v>0</v>
      </c>
      <c r="P732" s="79">
        <v>0</v>
      </c>
      <c r="Q732" s="86" t="s">
        <v>64</v>
      </c>
      <c r="R732" s="104" t="s">
        <v>28</v>
      </c>
      <c r="S732" s="105" t="s">
        <v>2957</v>
      </c>
      <c r="T732" s="73" t="s">
        <v>3360</v>
      </c>
      <c r="U732" s="79">
        <v>7</v>
      </c>
      <c r="V732" s="74" t="s">
        <v>84</v>
      </c>
      <c r="W732" s="79">
        <v>1</v>
      </c>
      <c r="X732" s="79">
        <v>0</v>
      </c>
      <c r="Y732" s="79">
        <v>1</v>
      </c>
      <c r="Z732" s="79">
        <v>0</v>
      </c>
      <c r="AA732" s="79">
        <v>0</v>
      </c>
      <c r="AB732" s="79">
        <v>0</v>
      </c>
      <c r="AC732" s="104" t="s">
        <v>28</v>
      </c>
      <c r="AD732" s="104" t="s">
        <v>32</v>
      </c>
      <c r="AE732" s="104" t="s">
        <v>32</v>
      </c>
      <c r="AF732" s="104" t="s">
        <v>32</v>
      </c>
      <c r="AG732" s="104" t="s">
        <v>32</v>
      </c>
      <c r="AH732" s="104" t="s">
        <v>32</v>
      </c>
      <c r="AI732" s="170" t="s">
        <v>32</v>
      </c>
      <c r="AJ732" s="104" t="s">
        <v>32</v>
      </c>
    </row>
    <row r="733" spans="2:36" s="144" customFormat="1" ht="20.100000000000001" customHeight="1">
      <c r="B733" s="125">
        <v>728</v>
      </c>
      <c r="C733" s="162" t="s">
        <v>76</v>
      </c>
      <c r="D733" s="145" t="s">
        <v>1254</v>
      </c>
      <c r="E733" s="397"/>
      <c r="F733" s="158">
        <v>47625</v>
      </c>
      <c r="G733" s="422" t="str">
        <f t="shared" si="12"/>
        <v/>
      </c>
      <c r="H733" s="59" t="s">
        <v>217</v>
      </c>
      <c r="I733" s="184">
        <v>1</v>
      </c>
      <c r="J733" s="184">
        <v>1</v>
      </c>
      <c r="K733" s="184">
        <v>0</v>
      </c>
      <c r="L733" s="279"/>
      <c r="M733" s="279"/>
      <c r="N733" s="279"/>
      <c r="O733" s="280"/>
      <c r="P733" s="280"/>
      <c r="Q733" s="86" t="s">
        <v>170</v>
      </c>
      <c r="R733" s="281"/>
      <c r="S733" s="276"/>
      <c r="T733" s="283"/>
      <c r="U733" s="280"/>
      <c r="V733" s="284"/>
      <c r="W733" s="280"/>
      <c r="X733" s="280"/>
      <c r="Y733" s="280"/>
      <c r="Z733" s="280"/>
      <c r="AA733" s="280"/>
      <c r="AB733" s="280"/>
      <c r="AC733" s="281"/>
      <c r="AD733" s="281"/>
      <c r="AE733" s="281"/>
      <c r="AF733" s="281"/>
      <c r="AG733" s="281"/>
      <c r="AH733" s="281"/>
      <c r="AI733" s="285"/>
      <c r="AJ733" s="281"/>
    </row>
    <row r="734" spans="2:36" s="144" customFormat="1" ht="20.100000000000001" customHeight="1">
      <c r="B734" s="125">
        <v>729</v>
      </c>
      <c r="C734" s="162" t="s">
        <v>76</v>
      </c>
      <c r="D734" s="145" t="s">
        <v>1255</v>
      </c>
      <c r="E734" s="165" t="s">
        <v>1256</v>
      </c>
      <c r="F734" s="158">
        <v>188047</v>
      </c>
      <c r="G734" s="540">
        <f t="shared" si="12"/>
        <v>5.3178194812998878E-6</v>
      </c>
      <c r="H734" s="59" t="s">
        <v>28</v>
      </c>
      <c r="I734" s="184">
        <v>1</v>
      </c>
      <c r="J734" s="184">
        <v>1</v>
      </c>
      <c r="K734" s="184">
        <v>1</v>
      </c>
      <c r="L734" s="184">
        <v>1</v>
      </c>
      <c r="M734" s="184">
        <v>0</v>
      </c>
      <c r="N734" s="184">
        <v>0</v>
      </c>
      <c r="O734" s="79">
        <v>0</v>
      </c>
      <c r="P734" s="79">
        <v>0</v>
      </c>
      <c r="Q734" s="86" t="s">
        <v>64</v>
      </c>
      <c r="R734" s="104" t="s">
        <v>32</v>
      </c>
      <c r="S734" s="105" t="s">
        <v>32</v>
      </c>
      <c r="T734" s="73" t="s">
        <v>64</v>
      </c>
      <c r="U734" s="79">
        <v>5</v>
      </c>
      <c r="V734" s="74" t="s">
        <v>37</v>
      </c>
      <c r="W734" s="79">
        <v>1</v>
      </c>
      <c r="X734" s="79">
        <v>0</v>
      </c>
      <c r="Y734" s="79">
        <v>0</v>
      </c>
      <c r="Z734" s="79">
        <v>1</v>
      </c>
      <c r="AA734" s="79">
        <v>0</v>
      </c>
      <c r="AB734" s="79">
        <v>0</v>
      </c>
      <c r="AC734" s="104" t="s">
        <v>28</v>
      </c>
      <c r="AD734" s="104" t="s">
        <v>32</v>
      </c>
      <c r="AE734" s="104" t="s">
        <v>32</v>
      </c>
      <c r="AF734" s="104" t="s">
        <v>32</v>
      </c>
      <c r="AG734" s="104" t="s">
        <v>32</v>
      </c>
      <c r="AH734" s="104" t="s">
        <v>32</v>
      </c>
      <c r="AI734" s="119">
        <v>4.5999999999999996</v>
      </c>
      <c r="AJ734" s="104" t="s">
        <v>32</v>
      </c>
    </row>
    <row r="735" spans="2:36" s="144" customFormat="1" ht="20.100000000000001" customHeight="1">
      <c r="B735" s="125">
        <v>730</v>
      </c>
      <c r="C735" s="162" t="s">
        <v>76</v>
      </c>
      <c r="D735" s="145" t="s">
        <v>1257</v>
      </c>
      <c r="E735" s="413"/>
      <c r="F735" s="238"/>
      <c r="G735" s="536" t="str">
        <f t="shared" si="12"/>
        <v/>
      </c>
      <c r="H735" s="219"/>
      <c r="I735" s="414"/>
      <c r="J735" s="414"/>
      <c r="K735" s="414"/>
      <c r="L735" s="414"/>
      <c r="M735" s="414"/>
      <c r="N735" s="414"/>
      <c r="O735" s="222"/>
      <c r="P735" s="222"/>
      <c r="Q735" s="223"/>
      <c r="R735" s="224"/>
      <c r="S735" s="225"/>
      <c r="T735" s="226"/>
      <c r="U735" s="222"/>
      <c r="V735" s="227"/>
      <c r="W735" s="222"/>
      <c r="X735" s="222"/>
      <c r="Y735" s="222"/>
      <c r="Z735" s="222"/>
      <c r="AA735" s="222"/>
      <c r="AB735" s="222"/>
      <c r="AC735" s="224"/>
      <c r="AD735" s="224"/>
      <c r="AE735" s="224"/>
      <c r="AF735" s="224"/>
      <c r="AG735" s="224"/>
      <c r="AH735" s="224"/>
      <c r="AI735" s="415"/>
      <c r="AJ735" s="224"/>
    </row>
    <row r="736" spans="2:36" s="144" customFormat="1" ht="20.100000000000001" customHeight="1">
      <c r="B736" s="125">
        <v>731</v>
      </c>
      <c r="C736" s="162" t="s">
        <v>76</v>
      </c>
      <c r="D736" s="145" t="s">
        <v>1258</v>
      </c>
      <c r="E736" s="447"/>
      <c r="F736" s="158">
        <v>51492</v>
      </c>
      <c r="G736" s="422" t="s">
        <v>3270</v>
      </c>
      <c r="H736" s="59" t="s">
        <v>3271</v>
      </c>
      <c r="I736" s="184">
        <v>1</v>
      </c>
      <c r="J736" s="184">
        <v>1</v>
      </c>
      <c r="K736" s="184">
        <v>0</v>
      </c>
      <c r="L736" s="279"/>
      <c r="M736" s="279"/>
      <c r="N736" s="279"/>
      <c r="O736" s="280"/>
      <c r="P736" s="280"/>
      <c r="Q736" s="86" t="s">
        <v>151</v>
      </c>
      <c r="R736" s="281"/>
      <c r="S736" s="276"/>
      <c r="T736" s="283"/>
      <c r="U736" s="280"/>
      <c r="V736" s="284"/>
      <c r="W736" s="280"/>
      <c r="X736" s="280"/>
      <c r="Y736" s="280"/>
      <c r="Z736" s="280"/>
      <c r="AA736" s="280"/>
      <c r="AB736" s="280"/>
      <c r="AC736" s="281"/>
      <c r="AD736" s="281"/>
      <c r="AE736" s="281"/>
      <c r="AF736" s="281"/>
      <c r="AG736" s="281"/>
      <c r="AH736" s="281"/>
      <c r="AI736" s="285"/>
      <c r="AJ736" s="281"/>
    </row>
    <row r="737" spans="1:37" s="144" customFormat="1" ht="20.100000000000001" customHeight="1">
      <c r="B737" s="125">
        <v>732</v>
      </c>
      <c r="C737" s="162" t="s">
        <v>76</v>
      </c>
      <c r="D737" s="145" t="s">
        <v>1259</v>
      </c>
      <c r="E737" s="165" t="s">
        <v>1260</v>
      </c>
      <c r="F737" s="158">
        <v>34483</v>
      </c>
      <c r="G737" s="540">
        <f t="shared" si="12"/>
        <v>2.8999797001420991E-5</v>
      </c>
      <c r="H737" s="59" t="s">
        <v>28</v>
      </c>
      <c r="I737" s="184">
        <v>1</v>
      </c>
      <c r="J737" s="184">
        <v>1</v>
      </c>
      <c r="K737" s="184">
        <v>1</v>
      </c>
      <c r="L737" s="184">
        <v>0</v>
      </c>
      <c r="M737" s="184">
        <v>1</v>
      </c>
      <c r="N737" s="184">
        <v>0</v>
      </c>
      <c r="O737" s="79">
        <v>0</v>
      </c>
      <c r="P737" s="79">
        <v>0</v>
      </c>
      <c r="Q737" s="86" t="s">
        <v>37</v>
      </c>
      <c r="R737" s="104" t="s">
        <v>32</v>
      </c>
      <c r="S737" s="105" t="s">
        <v>32</v>
      </c>
      <c r="T737" s="73" t="s">
        <v>37</v>
      </c>
      <c r="U737" s="79">
        <v>15</v>
      </c>
      <c r="V737" s="74" t="s">
        <v>32</v>
      </c>
      <c r="W737" s="79">
        <v>1</v>
      </c>
      <c r="X737" s="79">
        <v>0</v>
      </c>
      <c r="Y737" s="79">
        <v>1</v>
      </c>
      <c r="Z737" s="79">
        <v>0</v>
      </c>
      <c r="AA737" s="79">
        <v>0</v>
      </c>
      <c r="AB737" s="79">
        <v>0</v>
      </c>
      <c r="AC737" s="104" t="s">
        <v>28</v>
      </c>
      <c r="AD737" s="104" t="s">
        <v>32</v>
      </c>
      <c r="AE737" s="104" t="s">
        <v>32</v>
      </c>
      <c r="AF737" s="104" t="s">
        <v>32</v>
      </c>
      <c r="AG737" s="104" t="s">
        <v>28</v>
      </c>
      <c r="AH737" s="104" t="s">
        <v>28</v>
      </c>
      <c r="AI737" s="119">
        <v>60.3</v>
      </c>
      <c r="AJ737" s="104" t="s">
        <v>28</v>
      </c>
    </row>
    <row r="738" spans="1:37" s="144" customFormat="1" ht="20.100000000000001" customHeight="1">
      <c r="B738" s="125">
        <v>733</v>
      </c>
      <c r="C738" s="162" t="s">
        <v>76</v>
      </c>
      <c r="D738" s="145" t="s">
        <v>1261</v>
      </c>
      <c r="E738" s="165" t="s">
        <v>1262</v>
      </c>
      <c r="F738" s="158">
        <v>54851</v>
      </c>
      <c r="G738" s="540">
        <f t="shared" si="12"/>
        <v>1.823120818216623E-5</v>
      </c>
      <c r="H738" s="59" t="s">
        <v>28</v>
      </c>
      <c r="I738" s="184">
        <v>1</v>
      </c>
      <c r="J738" s="184">
        <v>1</v>
      </c>
      <c r="K738" s="184">
        <v>1</v>
      </c>
      <c r="L738" s="184">
        <v>0</v>
      </c>
      <c r="M738" s="184">
        <v>1</v>
      </c>
      <c r="N738" s="184">
        <v>0</v>
      </c>
      <c r="O738" s="79">
        <v>0</v>
      </c>
      <c r="P738" s="79">
        <v>0</v>
      </c>
      <c r="Q738" s="86" t="s">
        <v>79</v>
      </c>
      <c r="R738" s="104" t="s">
        <v>32</v>
      </c>
      <c r="S738" s="105" t="s">
        <v>32</v>
      </c>
      <c r="T738" s="73" t="s">
        <v>79</v>
      </c>
      <c r="U738" s="79">
        <v>26</v>
      </c>
      <c r="V738" s="104" t="s">
        <v>32</v>
      </c>
      <c r="W738" s="79">
        <v>1</v>
      </c>
      <c r="X738" s="79">
        <v>0</v>
      </c>
      <c r="Y738" s="79">
        <v>1</v>
      </c>
      <c r="Z738" s="79">
        <v>0</v>
      </c>
      <c r="AA738" s="79">
        <v>0</v>
      </c>
      <c r="AB738" s="79">
        <v>0</v>
      </c>
      <c r="AC738" s="104" t="s">
        <v>28</v>
      </c>
      <c r="AD738" s="104" t="s">
        <v>32</v>
      </c>
      <c r="AE738" s="104" t="s">
        <v>32</v>
      </c>
      <c r="AF738" s="104" t="s">
        <v>32</v>
      </c>
      <c r="AG738" s="104" t="s">
        <v>32</v>
      </c>
      <c r="AH738" s="104" t="s">
        <v>32</v>
      </c>
      <c r="AI738" s="119">
        <v>14.9</v>
      </c>
      <c r="AJ738" s="104" t="s">
        <v>32</v>
      </c>
    </row>
    <row r="739" spans="1:37" s="144" customFormat="1" ht="20.100000000000001" customHeight="1">
      <c r="B739" s="125">
        <v>734</v>
      </c>
      <c r="C739" s="162" t="s">
        <v>76</v>
      </c>
      <c r="D739" s="145" t="s">
        <v>1263</v>
      </c>
      <c r="E739" s="165" t="s">
        <v>467</v>
      </c>
      <c r="F739" s="158">
        <v>28509</v>
      </c>
      <c r="G739" s="540">
        <f t="shared" si="12"/>
        <v>3.5076642463783367E-5</v>
      </c>
      <c r="H739" s="59" t="s">
        <v>28</v>
      </c>
      <c r="I739" s="184">
        <v>1</v>
      </c>
      <c r="J739" s="184">
        <v>1</v>
      </c>
      <c r="K739" s="184">
        <v>1</v>
      </c>
      <c r="L739" s="184">
        <v>1</v>
      </c>
      <c r="M739" s="184">
        <v>0</v>
      </c>
      <c r="N739" s="184">
        <v>0</v>
      </c>
      <c r="O739" s="79">
        <v>0</v>
      </c>
      <c r="P739" s="79">
        <v>0</v>
      </c>
      <c r="Q739" s="86" t="s">
        <v>64</v>
      </c>
      <c r="R739" s="104" t="s">
        <v>32</v>
      </c>
      <c r="S739" s="105" t="s">
        <v>32</v>
      </c>
      <c r="T739" s="73" t="s">
        <v>64</v>
      </c>
      <c r="U739" s="79">
        <v>40</v>
      </c>
      <c r="V739" s="74" t="s">
        <v>37</v>
      </c>
      <c r="W739" s="79">
        <v>1</v>
      </c>
      <c r="X739" s="79">
        <v>0</v>
      </c>
      <c r="Y739" s="79">
        <v>1</v>
      </c>
      <c r="Z739" s="79">
        <v>0</v>
      </c>
      <c r="AA739" s="79">
        <v>0</v>
      </c>
      <c r="AB739" s="79">
        <v>0</v>
      </c>
      <c r="AC739" s="104" t="s">
        <v>28</v>
      </c>
      <c r="AD739" s="104" t="s">
        <v>32</v>
      </c>
      <c r="AE739" s="104" t="s">
        <v>32</v>
      </c>
      <c r="AF739" s="104" t="s">
        <v>32</v>
      </c>
      <c r="AG739" s="104" t="s">
        <v>28</v>
      </c>
      <c r="AH739" s="104" t="s">
        <v>32</v>
      </c>
      <c r="AI739" s="119">
        <v>33.200000000000003</v>
      </c>
      <c r="AJ739" s="104" t="s">
        <v>28</v>
      </c>
    </row>
    <row r="740" spans="1:37" s="144" customFormat="1" ht="20.100000000000001" customHeight="1">
      <c r="B740" s="125">
        <v>735</v>
      </c>
      <c r="C740" s="162" t="s">
        <v>76</v>
      </c>
      <c r="D740" s="145" t="s">
        <v>1264</v>
      </c>
      <c r="E740" s="165" t="s">
        <v>1265</v>
      </c>
      <c r="F740" s="158">
        <v>14259</v>
      </c>
      <c r="G740" s="540">
        <f t="shared" si="12"/>
        <v>2.1039343572480537E-4</v>
      </c>
      <c r="H740" s="59" t="s">
        <v>28</v>
      </c>
      <c r="I740" s="184">
        <v>1</v>
      </c>
      <c r="J740" s="184">
        <v>1</v>
      </c>
      <c r="K740" s="184">
        <v>1</v>
      </c>
      <c r="L740" s="184">
        <v>0</v>
      </c>
      <c r="M740" s="184">
        <v>1</v>
      </c>
      <c r="N740" s="184">
        <v>0</v>
      </c>
      <c r="O740" s="79">
        <v>0</v>
      </c>
      <c r="P740" s="79">
        <v>0</v>
      </c>
      <c r="Q740" s="86" t="s">
        <v>37</v>
      </c>
      <c r="R740" s="104" t="s">
        <v>28</v>
      </c>
      <c r="S740" s="105" t="s">
        <v>2958</v>
      </c>
      <c r="T740" s="73" t="s">
        <v>79</v>
      </c>
      <c r="U740" s="79">
        <v>10</v>
      </c>
      <c r="V740" s="74" t="s">
        <v>50</v>
      </c>
      <c r="W740" s="79">
        <v>3</v>
      </c>
      <c r="X740" s="79">
        <v>1</v>
      </c>
      <c r="Y740" s="79">
        <v>1</v>
      </c>
      <c r="Z740" s="79">
        <v>1</v>
      </c>
      <c r="AA740" s="79">
        <v>0</v>
      </c>
      <c r="AB740" s="79">
        <v>0</v>
      </c>
      <c r="AC740" s="104" t="s">
        <v>28</v>
      </c>
      <c r="AD740" s="104" t="s">
        <v>32</v>
      </c>
      <c r="AE740" s="104" t="s">
        <v>32</v>
      </c>
      <c r="AF740" s="104" t="s">
        <v>32</v>
      </c>
      <c r="AG740" s="104" t="s">
        <v>32</v>
      </c>
      <c r="AH740" s="104" t="s">
        <v>32</v>
      </c>
      <c r="AI740" s="119">
        <v>55.8</v>
      </c>
      <c r="AJ740" s="104" t="s">
        <v>32</v>
      </c>
    </row>
    <row r="741" spans="1:37" s="144" customFormat="1" ht="20.100000000000001" customHeight="1">
      <c r="B741" s="125">
        <v>736</v>
      </c>
      <c r="C741" s="162" t="s">
        <v>76</v>
      </c>
      <c r="D741" s="145" t="s">
        <v>1266</v>
      </c>
      <c r="E741" s="165" t="s">
        <v>505</v>
      </c>
      <c r="F741" s="158">
        <v>7705</v>
      </c>
      <c r="G741" s="540">
        <f t="shared" si="12"/>
        <v>1.2978585334198572E-4</v>
      </c>
      <c r="H741" s="59" t="s">
        <v>28</v>
      </c>
      <c r="I741" s="184">
        <v>1</v>
      </c>
      <c r="J741" s="184">
        <v>1</v>
      </c>
      <c r="K741" s="184">
        <v>1</v>
      </c>
      <c r="L741" s="184">
        <v>0</v>
      </c>
      <c r="M741" s="184">
        <v>1</v>
      </c>
      <c r="N741" s="184">
        <v>0</v>
      </c>
      <c r="O741" s="79">
        <v>0</v>
      </c>
      <c r="P741" s="79">
        <v>0</v>
      </c>
      <c r="Q741" s="86" t="s">
        <v>37</v>
      </c>
      <c r="R741" s="104" t="s">
        <v>28</v>
      </c>
      <c r="S741" s="105" t="s">
        <v>2959</v>
      </c>
      <c r="T741" s="73" t="s">
        <v>37</v>
      </c>
      <c r="U741" s="79">
        <v>14</v>
      </c>
      <c r="V741" s="74" t="s">
        <v>95</v>
      </c>
      <c r="W741" s="79">
        <v>1</v>
      </c>
      <c r="X741" s="79">
        <v>0</v>
      </c>
      <c r="Y741" s="79">
        <v>0</v>
      </c>
      <c r="Z741" s="79">
        <v>0</v>
      </c>
      <c r="AA741" s="79">
        <v>1</v>
      </c>
      <c r="AB741" s="79">
        <v>0</v>
      </c>
      <c r="AC741" s="104" t="s">
        <v>28</v>
      </c>
      <c r="AD741" s="104" t="s">
        <v>32</v>
      </c>
      <c r="AE741" s="104" t="s">
        <v>32</v>
      </c>
      <c r="AF741" s="104" t="s">
        <v>32</v>
      </c>
      <c r="AG741" s="104" t="s">
        <v>32</v>
      </c>
      <c r="AH741" s="104" t="s">
        <v>32</v>
      </c>
      <c r="AI741" s="170" t="s">
        <v>32</v>
      </c>
      <c r="AJ741" s="104" t="s">
        <v>32</v>
      </c>
    </row>
    <row r="742" spans="1:37" s="144" customFormat="1" ht="20.100000000000001" customHeight="1">
      <c r="B742" s="125">
        <v>737</v>
      </c>
      <c r="C742" s="162" t="s">
        <v>76</v>
      </c>
      <c r="D742" s="145" t="s">
        <v>1267</v>
      </c>
      <c r="E742" s="447"/>
      <c r="F742" s="158">
        <v>11227</v>
      </c>
      <c r="G742" s="422" t="s">
        <v>3270</v>
      </c>
      <c r="H742" s="59" t="s">
        <v>3271</v>
      </c>
      <c r="I742" s="184">
        <v>1</v>
      </c>
      <c r="J742" s="184">
        <v>1</v>
      </c>
      <c r="K742" s="184">
        <v>0</v>
      </c>
      <c r="L742" s="279"/>
      <c r="M742" s="279"/>
      <c r="N742" s="279"/>
      <c r="O742" s="280"/>
      <c r="P742" s="280"/>
      <c r="Q742" s="86" t="s">
        <v>151</v>
      </c>
      <c r="R742" s="281"/>
      <c r="S742" s="276"/>
      <c r="T742" s="283"/>
      <c r="U742" s="280"/>
      <c r="V742" s="284"/>
      <c r="W742" s="280"/>
      <c r="X742" s="280"/>
      <c r="Y742" s="280"/>
      <c r="Z742" s="280"/>
      <c r="AA742" s="280"/>
      <c r="AB742" s="280"/>
      <c r="AC742" s="281"/>
      <c r="AD742" s="281"/>
      <c r="AE742" s="281"/>
      <c r="AF742" s="281"/>
      <c r="AG742" s="281"/>
      <c r="AH742" s="281"/>
      <c r="AI742" s="285"/>
      <c r="AJ742" s="281"/>
    </row>
    <row r="743" spans="1:37" s="144" customFormat="1" ht="20.100000000000001" customHeight="1">
      <c r="B743" s="125">
        <v>738</v>
      </c>
      <c r="C743" s="162" t="s">
        <v>76</v>
      </c>
      <c r="D743" s="145" t="s">
        <v>1268</v>
      </c>
      <c r="E743" s="447"/>
      <c r="F743" s="158">
        <v>9965</v>
      </c>
      <c r="G743" s="422" t="s">
        <v>3270</v>
      </c>
      <c r="H743" s="59" t="s">
        <v>3271</v>
      </c>
      <c r="I743" s="184">
        <v>1</v>
      </c>
      <c r="J743" s="184">
        <v>1</v>
      </c>
      <c r="K743" s="184">
        <v>0</v>
      </c>
      <c r="L743" s="279"/>
      <c r="M743" s="279"/>
      <c r="N743" s="279"/>
      <c r="O743" s="280"/>
      <c r="P743" s="280"/>
      <c r="Q743" s="86" t="s">
        <v>573</v>
      </c>
      <c r="R743" s="281"/>
      <c r="S743" s="276"/>
      <c r="T743" s="283"/>
      <c r="U743" s="280"/>
      <c r="V743" s="284"/>
      <c r="W743" s="280"/>
      <c r="X743" s="280"/>
      <c r="Y743" s="280"/>
      <c r="Z743" s="280"/>
      <c r="AA743" s="280"/>
      <c r="AB743" s="280"/>
      <c r="AC743" s="281"/>
      <c r="AD743" s="281"/>
      <c r="AE743" s="281"/>
      <c r="AF743" s="281"/>
      <c r="AG743" s="281"/>
      <c r="AH743" s="281"/>
      <c r="AI743" s="285"/>
      <c r="AJ743" s="281"/>
    </row>
    <row r="744" spans="1:37" s="144" customFormat="1" ht="20.100000000000001" customHeight="1">
      <c r="B744" s="125">
        <v>739</v>
      </c>
      <c r="C744" s="162" t="s">
        <v>76</v>
      </c>
      <c r="D744" s="145" t="s">
        <v>1269</v>
      </c>
      <c r="E744" s="413"/>
      <c r="F744" s="238"/>
      <c r="G744" s="536"/>
      <c r="H744" s="219"/>
      <c r="I744" s="414"/>
      <c r="J744" s="414"/>
      <c r="K744" s="414"/>
      <c r="L744" s="414"/>
      <c r="M744" s="414"/>
      <c r="N744" s="414"/>
      <c r="O744" s="222"/>
      <c r="P744" s="222"/>
      <c r="Q744" s="223"/>
      <c r="R744" s="224"/>
      <c r="S744" s="225"/>
      <c r="T744" s="226"/>
      <c r="U744" s="222"/>
      <c r="V744" s="227"/>
      <c r="W744" s="222"/>
      <c r="X744" s="222"/>
      <c r="Y744" s="222"/>
      <c r="Z744" s="222"/>
      <c r="AA744" s="222"/>
      <c r="AB744" s="222"/>
      <c r="AC744" s="224"/>
      <c r="AD744" s="224"/>
      <c r="AE744" s="224"/>
      <c r="AF744" s="224"/>
      <c r="AG744" s="224"/>
      <c r="AH744" s="224"/>
      <c r="AI744" s="415"/>
      <c r="AJ744" s="224"/>
    </row>
    <row r="745" spans="1:37" s="144" customFormat="1" ht="20.100000000000001" customHeight="1">
      <c r="B745" s="125">
        <v>740</v>
      </c>
      <c r="C745" s="162" t="s">
        <v>76</v>
      </c>
      <c r="D745" s="145" t="s">
        <v>1270</v>
      </c>
      <c r="E745" s="413"/>
      <c r="F745" s="238"/>
      <c r="G745" s="536"/>
      <c r="H745" s="219"/>
      <c r="I745" s="414"/>
      <c r="J745" s="414"/>
      <c r="K745" s="414"/>
      <c r="L745" s="414"/>
      <c r="M745" s="414"/>
      <c r="N745" s="414"/>
      <c r="O745" s="222"/>
      <c r="P745" s="222"/>
      <c r="Q745" s="223"/>
      <c r="R745" s="224"/>
      <c r="S745" s="225"/>
      <c r="T745" s="226"/>
      <c r="U745" s="222"/>
      <c r="V745" s="227"/>
      <c r="W745" s="222"/>
      <c r="X745" s="222"/>
      <c r="Y745" s="222"/>
      <c r="Z745" s="222"/>
      <c r="AA745" s="222"/>
      <c r="AB745" s="222"/>
      <c r="AC745" s="224"/>
      <c r="AD745" s="224"/>
      <c r="AE745" s="224"/>
      <c r="AF745" s="224"/>
      <c r="AG745" s="224"/>
      <c r="AH745" s="224"/>
      <c r="AI745" s="415"/>
      <c r="AJ745" s="224"/>
    </row>
    <row r="746" spans="1:37" s="144" customFormat="1" ht="20.100000000000001" customHeight="1">
      <c r="B746" s="125">
        <v>741</v>
      </c>
      <c r="C746" s="162" t="s">
        <v>76</v>
      </c>
      <c r="D746" s="145" t="s">
        <v>1271</v>
      </c>
      <c r="E746" s="165" t="s">
        <v>505</v>
      </c>
      <c r="F746" s="158">
        <v>8989</v>
      </c>
      <c r="G746" s="540">
        <f t="shared" si="12"/>
        <v>1.1124707976415619E-4</v>
      </c>
      <c r="H746" s="59" t="s">
        <v>28</v>
      </c>
      <c r="I746" s="184">
        <v>1</v>
      </c>
      <c r="J746" s="184">
        <v>1</v>
      </c>
      <c r="K746" s="184">
        <v>1</v>
      </c>
      <c r="L746" s="184">
        <v>0</v>
      </c>
      <c r="M746" s="184">
        <v>1</v>
      </c>
      <c r="N746" s="184">
        <v>0</v>
      </c>
      <c r="O746" s="79">
        <v>0</v>
      </c>
      <c r="P746" s="79">
        <v>0</v>
      </c>
      <c r="Q746" s="86" t="s">
        <v>37</v>
      </c>
      <c r="R746" s="104" t="s">
        <v>28</v>
      </c>
      <c r="S746" s="105" t="s">
        <v>2960</v>
      </c>
      <c r="T746" s="73" t="s">
        <v>79</v>
      </c>
      <c r="U746" s="79">
        <v>10</v>
      </c>
      <c r="V746" s="74" t="s">
        <v>32</v>
      </c>
      <c r="W746" s="79">
        <v>1</v>
      </c>
      <c r="X746" s="79">
        <v>0</v>
      </c>
      <c r="Y746" s="79">
        <v>0</v>
      </c>
      <c r="Z746" s="79">
        <v>0</v>
      </c>
      <c r="AA746" s="79">
        <v>0</v>
      </c>
      <c r="AB746" s="79">
        <v>0</v>
      </c>
      <c r="AC746" s="104" t="s">
        <v>32</v>
      </c>
      <c r="AD746" s="104" t="s">
        <v>32</v>
      </c>
      <c r="AE746" s="104" t="s">
        <v>32</v>
      </c>
      <c r="AF746" s="104" t="s">
        <v>32</v>
      </c>
      <c r="AG746" s="104" t="s">
        <v>32</v>
      </c>
      <c r="AH746" s="104" t="s">
        <v>32</v>
      </c>
      <c r="AI746" s="119">
        <v>0</v>
      </c>
      <c r="AJ746" s="104" t="s">
        <v>32</v>
      </c>
    </row>
    <row r="747" spans="1:37" s="144" customFormat="1" ht="20.100000000000001" customHeight="1">
      <c r="A747" s="454"/>
      <c r="B747" s="456">
        <v>742</v>
      </c>
      <c r="C747" s="162" t="s">
        <v>76</v>
      </c>
      <c r="D747" s="145" t="s">
        <v>1272</v>
      </c>
      <c r="E747" s="278"/>
      <c r="F747" s="158">
        <v>4380</v>
      </c>
      <c r="G747" s="422" t="s">
        <v>3270</v>
      </c>
      <c r="H747" s="59" t="s">
        <v>3271</v>
      </c>
      <c r="I747" s="122">
        <v>1</v>
      </c>
      <c r="J747" s="122">
        <v>1</v>
      </c>
      <c r="K747" s="122">
        <v>0</v>
      </c>
      <c r="L747" s="374"/>
      <c r="M747" s="374"/>
      <c r="N747" s="374"/>
      <c r="O747" s="280"/>
      <c r="P747" s="280"/>
      <c r="Q747" s="128" t="s">
        <v>151</v>
      </c>
      <c r="R747" s="281"/>
      <c r="S747" s="276"/>
      <c r="T747" s="283"/>
      <c r="U747" s="280"/>
      <c r="V747" s="284"/>
      <c r="W747" s="280"/>
      <c r="X747" s="280"/>
      <c r="Y747" s="280"/>
      <c r="Z747" s="280"/>
      <c r="AA747" s="280"/>
      <c r="AB747" s="280"/>
      <c r="AC747" s="281"/>
      <c r="AD747" s="281"/>
      <c r="AE747" s="281"/>
      <c r="AF747" s="281"/>
      <c r="AG747" s="281"/>
      <c r="AH747" s="281"/>
      <c r="AI747" s="285"/>
      <c r="AJ747" s="281"/>
      <c r="AK747" s="487"/>
    </row>
    <row r="748" spans="1:37" s="144" customFormat="1" ht="20.100000000000001" customHeight="1">
      <c r="B748" s="125">
        <v>743</v>
      </c>
      <c r="C748" s="162" t="s">
        <v>76</v>
      </c>
      <c r="D748" s="145" t="s">
        <v>1273</v>
      </c>
      <c r="E748" s="397"/>
      <c r="F748" s="158">
        <v>5144</v>
      </c>
      <c r="G748" s="422" t="str">
        <f t="shared" si="12"/>
        <v/>
      </c>
      <c r="H748" s="59" t="s">
        <v>217</v>
      </c>
      <c r="I748" s="184">
        <v>1</v>
      </c>
      <c r="J748" s="184">
        <v>1</v>
      </c>
      <c r="K748" s="184">
        <v>0</v>
      </c>
      <c r="L748" s="279"/>
      <c r="M748" s="279"/>
      <c r="N748" s="279"/>
      <c r="O748" s="280"/>
      <c r="P748" s="280"/>
      <c r="Q748" s="86" t="s">
        <v>170</v>
      </c>
      <c r="R748" s="281"/>
      <c r="S748" s="276"/>
      <c r="T748" s="283"/>
      <c r="U748" s="280"/>
      <c r="V748" s="284"/>
      <c r="W748" s="280"/>
      <c r="X748" s="280"/>
      <c r="Y748" s="280"/>
      <c r="Z748" s="280"/>
      <c r="AA748" s="280"/>
      <c r="AB748" s="280"/>
      <c r="AC748" s="281"/>
      <c r="AD748" s="281"/>
      <c r="AE748" s="281"/>
      <c r="AF748" s="281"/>
      <c r="AG748" s="281"/>
      <c r="AH748" s="281"/>
      <c r="AI748" s="285"/>
      <c r="AJ748" s="281"/>
    </row>
    <row r="749" spans="1:37" s="144" customFormat="1" ht="20.100000000000001" customHeight="1">
      <c r="B749" s="125">
        <v>744</v>
      </c>
      <c r="C749" s="162" t="s">
        <v>76</v>
      </c>
      <c r="D749" s="145" t="s">
        <v>1274</v>
      </c>
      <c r="E749" s="413"/>
      <c r="F749" s="238"/>
      <c r="G749" s="536" t="str">
        <f t="shared" si="12"/>
        <v/>
      </c>
      <c r="H749" s="219"/>
      <c r="I749" s="414"/>
      <c r="J749" s="414"/>
      <c r="K749" s="414"/>
      <c r="L749" s="414"/>
      <c r="M749" s="414"/>
      <c r="N749" s="414"/>
      <c r="O749" s="222"/>
      <c r="P749" s="222"/>
      <c r="Q749" s="223"/>
      <c r="R749" s="224"/>
      <c r="S749" s="225"/>
      <c r="T749" s="226"/>
      <c r="U749" s="222"/>
      <c r="V749" s="227"/>
      <c r="W749" s="222"/>
      <c r="X749" s="222"/>
      <c r="Y749" s="222"/>
      <c r="Z749" s="222"/>
      <c r="AA749" s="222"/>
      <c r="AB749" s="222"/>
      <c r="AC749" s="224"/>
      <c r="AD749" s="224"/>
      <c r="AE749" s="224"/>
      <c r="AF749" s="224"/>
      <c r="AG749" s="224"/>
      <c r="AH749" s="224"/>
      <c r="AI749" s="415"/>
      <c r="AJ749" s="224"/>
    </row>
    <row r="750" spans="1:37" s="144" customFormat="1" ht="20.100000000000001" customHeight="1">
      <c r="B750" s="125">
        <v>745</v>
      </c>
      <c r="C750" s="162" t="s">
        <v>80</v>
      </c>
      <c r="D750" s="145" t="s">
        <v>1275</v>
      </c>
      <c r="E750" s="165" t="s">
        <v>1276</v>
      </c>
      <c r="F750" s="158">
        <v>413938</v>
      </c>
      <c r="G750" s="540">
        <f t="shared" si="12"/>
        <v>7.247462180326522E-6</v>
      </c>
      <c r="H750" s="59" t="s">
        <v>28</v>
      </c>
      <c r="I750" s="184">
        <v>1</v>
      </c>
      <c r="J750" s="184">
        <v>1</v>
      </c>
      <c r="K750" s="184">
        <v>1</v>
      </c>
      <c r="L750" s="184">
        <v>1</v>
      </c>
      <c r="M750" s="184">
        <v>0</v>
      </c>
      <c r="N750" s="184">
        <v>0</v>
      </c>
      <c r="O750" s="79">
        <v>0</v>
      </c>
      <c r="P750" s="79">
        <v>0</v>
      </c>
      <c r="Q750" s="86" t="s">
        <v>64</v>
      </c>
      <c r="R750" s="104" t="s">
        <v>32</v>
      </c>
      <c r="S750" s="105" t="s">
        <v>112</v>
      </c>
      <c r="T750" s="73" t="s">
        <v>64</v>
      </c>
      <c r="U750" s="79">
        <v>19</v>
      </c>
      <c r="V750" s="74" t="s">
        <v>170</v>
      </c>
      <c r="W750" s="79">
        <v>3</v>
      </c>
      <c r="X750" s="79">
        <v>0</v>
      </c>
      <c r="Y750" s="79">
        <v>3</v>
      </c>
      <c r="Z750" s="79">
        <v>0</v>
      </c>
      <c r="AA750" s="79">
        <v>0</v>
      </c>
      <c r="AB750" s="79">
        <v>0</v>
      </c>
      <c r="AC750" s="104" t="s">
        <v>28</v>
      </c>
      <c r="AD750" s="104" t="s">
        <v>32</v>
      </c>
      <c r="AE750" s="104" t="s">
        <v>32</v>
      </c>
      <c r="AF750" s="104" t="s">
        <v>32</v>
      </c>
      <c r="AG750" s="104" t="s">
        <v>32</v>
      </c>
      <c r="AH750" s="104" t="s">
        <v>32</v>
      </c>
      <c r="AI750" s="119">
        <v>38.78</v>
      </c>
      <c r="AJ750" s="104" t="s">
        <v>32</v>
      </c>
    </row>
    <row r="751" spans="1:37" s="144" customFormat="1" ht="20.100000000000001" customHeight="1">
      <c r="B751" s="125">
        <v>746</v>
      </c>
      <c r="C751" s="162" t="s">
        <v>80</v>
      </c>
      <c r="D751" s="145" t="s">
        <v>1277</v>
      </c>
      <c r="E751" s="146" t="s">
        <v>3294</v>
      </c>
      <c r="F751" s="158">
        <v>166393</v>
      </c>
      <c r="G751" s="540">
        <v>1.2019736407180591E-5</v>
      </c>
      <c r="H751" s="59" t="s">
        <v>28</v>
      </c>
      <c r="I751" s="122">
        <v>1</v>
      </c>
      <c r="J751" s="122">
        <v>1</v>
      </c>
      <c r="K751" s="122">
        <v>1</v>
      </c>
      <c r="L751" s="122">
        <v>0</v>
      </c>
      <c r="M751" s="122">
        <v>1</v>
      </c>
      <c r="N751" s="122">
        <v>0</v>
      </c>
      <c r="O751" s="79">
        <v>0</v>
      </c>
      <c r="P751" s="79">
        <v>0</v>
      </c>
      <c r="Q751" s="128" t="s">
        <v>3295</v>
      </c>
      <c r="R751" s="104" t="s">
        <v>28</v>
      </c>
      <c r="S751" s="105" t="s">
        <v>2961</v>
      </c>
      <c r="T751" s="73" t="s">
        <v>79</v>
      </c>
      <c r="U751" s="79">
        <v>10</v>
      </c>
      <c r="V751" s="74" t="s">
        <v>151</v>
      </c>
      <c r="W751" s="79">
        <v>2</v>
      </c>
      <c r="X751" s="79">
        <v>1</v>
      </c>
      <c r="Y751" s="79">
        <v>1</v>
      </c>
      <c r="Z751" s="79">
        <v>0</v>
      </c>
      <c r="AA751" s="79">
        <v>0</v>
      </c>
      <c r="AB751" s="79">
        <v>0</v>
      </c>
      <c r="AC751" s="104" t="s">
        <v>28</v>
      </c>
      <c r="AD751" s="104" t="s">
        <v>32</v>
      </c>
      <c r="AE751" s="104" t="s">
        <v>32</v>
      </c>
      <c r="AF751" s="104" t="s">
        <v>32</v>
      </c>
      <c r="AG751" s="104" t="s">
        <v>28</v>
      </c>
      <c r="AH751" s="104" t="s">
        <v>32</v>
      </c>
      <c r="AI751" s="119">
        <v>5.5</v>
      </c>
      <c r="AJ751" s="104" t="s">
        <v>28</v>
      </c>
    </row>
    <row r="752" spans="1:37" s="144" customFormat="1" ht="20.100000000000001" customHeight="1">
      <c r="B752" s="125">
        <v>747</v>
      </c>
      <c r="C752" s="162" t="s">
        <v>80</v>
      </c>
      <c r="D752" s="145" t="s">
        <v>1278</v>
      </c>
      <c r="E752" s="165" t="s">
        <v>2725</v>
      </c>
      <c r="F752" s="158">
        <v>40533</v>
      </c>
      <c r="G752" s="540">
        <f t="shared" si="12"/>
        <v>2.4671255520193422E-5</v>
      </c>
      <c r="H752" s="59" t="s">
        <v>28</v>
      </c>
      <c r="I752" s="184">
        <v>1</v>
      </c>
      <c r="J752" s="184">
        <v>1</v>
      </c>
      <c r="K752" s="184">
        <v>1</v>
      </c>
      <c r="L752" s="184">
        <v>1</v>
      </c>
      <c r="M752" s="184">
        <v>0</v>
      </c>
      <c r="N752" s="184">
        <v>0</v>
      </c>
      <c r="O752" s="79">
        <v>0</v>
      </c>
      <c r="P752" s="79">
        <v>1</v>
      </c>
      <c r="Q752" s="86" t="s">
        <v>37</v>
      </c>
      <c r="R752" s="104" t="s">
        <v>28</v>
      </c>
      <c r="S752" s="105" t="s">
        <v>2962</v>
      </c>
      <c r="T752" s="73" t="s">
        <v>37</v>
      </c>
      <c r="U752" s="79">
        <v>20</v>
      </c>
      <c r="V752" s="74" t="s">
        <v>79</v>
      </c>
      <c r="W752" s="79">
        <v>1</v>
      </c>
      <c r="X752" s="79">
        <v>0</v>
      </c>
      <c r="Y752" s="79">
        <v>1</v>
      </c>
      <c r="Z752" s="79">
        <v>0</v>
      </c>
      <c r="AA752" s="79">
        <v>0</v>
      </c>
      <c r="AB752" s="79">
        <v>0</v>
      </c>
      <c r="AC752" s="104" t="s">
        <v>28</v>
      </c>
      <c r="AD752" s="104" t="s">
        <v>28</v>
      </c>
      <c r="AE752" s="104" t="s">
        <v>28</v>
      </c>
      <c r="AF752" s="104" t="s">
        <v>28</v>
      </c>
      <c r="AG752" s="104" t="s">
        <v>28</v>
      </c>
      <c r="AH752" s="104" t="s">
        <v>28</v>
      </c>
      <c r="AI752" s="119">
        <v>0.9</v>
      </c>
      <c r="AJ752" s="104" t="s">
        <v>28</v>
      </c>
    </row>
    <row r="753" spans="1:37" s="144" customFormat="1" ht="20.100000000000001" customHeight="1">
      <c r="B753" s="125">
        <v>748</v>
      </c>
      <c r="C753" s="162" t="s">
        <v>80</v>
      </c>
      <c r="D753" s="145" t="s">
        <v>1279</v>
      </c>
      <c r="E753" s="241"/>
      <c r="F753" s="238"/>
      <c r="G753" s="536" t="str">
        <f t="shared" si="12"/>
        <v/>
      </c>
      <c r="H753" s="219"/>
      <c r="I753" s="242"/>
      <c r="J753" s="242"/>
      <c r="K753" s="242"/>
      <c r="L753" s="242"/>
      <c r="M753" s="242"/>
      <c r="N753" s="242"/>
      <c r="O753" s="222"/>
      <c r="P753" s="222"/>
      <c r="Q753" s="243"/>
      <c r="R753" s="224"/>
      <c r="S753" s="225"/>
      <c r="T753" s="226"/>
      <c r="U753" s="222"/>
      <c r="V753" s="227"/>
      <c r="W753" s="222"/>
      <c r="X753" s="222"/>
      <c r="Y753" s="222"/>
      <c r="Z753" s="222"/>
      <c r="AA753" s="222"/>
      <c r="AB753" s="222"/>
      <c r="AC753" s="224"/>
      <c r="AD753" s="224"/>
      <c r="AE753" s="224"/>
      <c r="AF753" s="224"/>
      <c r="AG753" s="224"/>
      <c r="AH753" s="224"/>
      <c r="AI753" s="229"/>
      <c r="AJ753" s="224"/>
    </row>
    <row r="754" spans="1:37" s="144" customFormat="1" ht="20.100000000000001" customHeight="1">
      <c r="B754" s="125">
        <v>749</v>
      </c>
      <c r="C754" s="162" t="s">
        <v>80</v>
      </c>
      <c r="D754" s="145" t="s">
        <v>1280</v>
      </c>
      <c r="E754" s="165" t="s">
        <v>706</v>
      </c>
      <c r="F754" s="158">
        <v>32349</v>
      </c>
      <c r="G754" s="540">
        <f t="shared" si="12"/>
        <v>6.1825713314167362E-5</v>
      </c>
      <c r="H754" s="59" t="s">
        <v>28</v>
      </c>
      <c r="I754" s="184">
        <v>1</v>
      </c>
      <c r="J754" s="184">
        <v>1</v>
      </c>
      <c r="K754" s="184">
        <v>1</v>
      </c>
      <c r="L754" s="184">
        <v>0</v>
      </c>
      <c r="M754" s="184">
        <v>1</v>
      </c>
      <c r="N754" s="184">
        <v>0</v>
      </c>
      <c r="O754" s="79">
        <v>0</v>
      </c>
      <c r="P754" s="79">
        <v>0</v>
      </c>
      <c r="Q754" s="86" t="s">
        <v>37</v>
      </c>
      <c r="R754" s="104" t="s">
        <v>28</v>
      </c>
      <c r="S754" s="105" t="s">
        <v>2963</v>
      </c>
      <c r="T754" s="73" t="s">
        <v>37</v>
      </c>
      <c r="U754" s="79">
        <v>10</v>
      </c>
      <c r="V754" s="74" t="s">
        <v>32</v>
      </c>
      <c r="W754" s="79">
        <v>2</v>
      </c>
      <c r="X754" s="79">
        <v>0</v>
      </c>
      <c r="Y754" s="79">
        <v>1</v>
      </c>
      <c r="Z754" s="79">
        <v>1</v>
      </c>
      <c r="AA754" s="79">
        <v>0</v>
      </c>
      <c r="AB754" s="79">
        <v>0</v>
      </c>
      <c r="AC754" s="104" t="s">
        <v>28</v>
      </c>
      <c r="AD754" s="104" t="s">
        <v>32</v>
      </c>
      <c r="AE754" s="104" t="s">
        <v>32</v>
      </c>
      <c r="AF754" s="104" t="s">
        <v>32</v>
      </c>
      <c r="AG754" s="104" t="s">
        <v>28</v>
      </c>
      <c r="AH754" s="104" t="s">
        <v>32</v>
      </c>
      <c r="AI754" s="119">
        <v>0.375</v>
      </c>
      <c r="AJ754" s="104" t="s">
        <v>28</v>
      </c>
    </row>
    <row r="755" spans="1:37" s="144" customFormat="1" ht="20.100000000000001" customHeight="1">
      <c r="B755" s="125">
        <v>750</v>
      </c>
      <c r="C755" s="162" t="s">
        <v>80</v>
      </c>
      <c r="D755" s="145" t="s">
        <v>1281</v>
      </c>
      <c r="E755" s="165" t="s">
        <v>1282</v>
      </c>
      <c r="F755" s="158">
        <v>39638</v>
      </c>
      <c r="G755" s="540">
        <f t="shared" si="12"/>
        <v>7.5684948786517982E-5</v>
      </c>
      <c r="H755" s="59" t="s">
        <v>28</v>
      </c>
      <c r="I755" s="184">
        <v>1</v>
      </c>
      <c r="J755" s="184">
        <v>1</v>
      </c>
      <c r="K755" s="184">
        <v>1</v>
      </c>
      <c r="L755" s="184">
        <v>1</v>
      </c>
      <c r="M755" s="184">
        <v>0</v>
      </c>
      <c r="N755" s="184">
        <v>0</v>
      </c>
      <c r="O755" s="79">
        <v>0</v>
      </c>
      <c r="P755" s="79">
        <v>0</v>
      </c>
      <c r="Q755" s="86" t="s">
        <v>29</v>
      </c>
      <c r="R755" s="104" t="s">
        <v>28</v>
      </c>
      <c r="S755" s="105" t="s">
        <v>2964</v>
      </c>
      <c r="T755" s="73" t="s">
        <v>31</v>
      </c>
      <c r="U755" s="79">
        <v>40</v>
      </c>
      <c r="V755" s="74" t="s">
        <v>79</v>
      </c>
      <c r="W755" s="79">
        <v>3</v>
      </c>
      <c r="X755" s="79">
        <v>0</v>
      </c>
      <c r="Y755" s="79">
        <v>2</v>
      </c>
      <c r="Z755" s="79">
        <v>1</v>
      </c>
      <c r="AA755" s="79">
        <v>0</v>
      </c>
      <c r="AB755" s="79">
        <v>0</v>
      </c>
      <c r="AC755" s="104" t="s">
        <v>28</v>
      </c>
      <c r="AD755" s="104" t="s">
        <v>32</v>
      </c>
      <c r="AE755" s="104" t="s">
        <v>28</v>
      </c>
      <c r="AF755" s="104" t="s">
        <v>28</v>
      </c>
      <c r="AG755" s="104" t="s">
        <v>28</v>
      </c>
      <c r="AH755" s="104" t="s">
        <v>28</v>
      </c>
      <c r="AI755" s="345" t="s">
        <v>32</v>
      </c>
      <c r="AJ755" s="104" t="s">
        <v>32</v>
      </c>
    </row>
    <row r="756" spans="1:37" s="144" customFormat="1" ht="20.100000000000001" customHeight="1">
      <c r="B756" s="125">
        <v>751</v>
      </c>
      <c r="C756" s="162" t="s">
        <v>80</v>
      </c>
      <c r="D756" s="145" t="s">
        <v>1283</v>
      </c>
      <c r="E756" s="165" t="s">
        <v>1284</v>
      </c>
      <c r="F756" s="188">
        <v>48154</v>
      </c>
      <c r="G756" s="542">
        <f t="shared" si="12"/>
        <v>2.0766706815633176E-4</v>
      </c>
      <c r="H756" s="543" t="s">
        <v>28</v>
      </c>
      <c r="I756" s="288">
        <v>1</v>
      </c>
      <c r="J756" s="288">
        <v>1</v>
      </c>
      <c r="K756" s="288">
        <v>1</v>
      </c>
      <c r="L756" s="288">
        <v>0</v>
      </c>
      <c r="M756" s="288">
        <v>1</v>
      </c>
      <c r="N756" s="288">
        <v>0</v>
      </c>
      <c r="O756" s="135">
        <v>0</v>
      </c>
      <c r="P756" s="135">
        <v>0</v>
      </c>
      <c r="Q756" s="289" t="s">
        <v>877</v>
      </c>
      <c r="R756" s="133" t="s">
        <v>32</v>
      </c>
      <c r="S756" s="104" t="s">
        <v>32</v>
      </c>
      <c r="T756" s="134" t="s">
        <v>878</v>
      </c>
      <c r="U756" s="135">
        <v>10</v>
      </c>
      <c r="V756" s="131" t="s">
        <v>1285</v>
      </c>
      <c r="W756" s="135">
        <v>10</v>
      </c>
      <c r="X756" s="135">
        <v>3</v>
      </c>
      <c r="Y756" s="135">
        <v>6</v>
      </c>
      <c r="Z756" s="135">
        <v>1</v>
      </c>
      <c r="AA756" s="135">
        <v>0</v>
      </c>
      <c r="AB756" s="135">
        <v>0</v>
      </c>
      <c r="AC756" s="133" t="s">
        <v>28</v>
      </c>
      <c r="AD756" s="133" t="s">
        <v>28</v>
      </c>
      <c r="AE756" s="133" t="s">
        <v>32</v>
      </c>
      <c r="AF756" s="133" t="s">
        <v>32</v>
      </c>
      <c r="AG756" s="133" t="s">
        <v>32</v>
      </c>
      <c r="AH756" s="133" t="s">
        <v>32</v>
      </c>
      <c r="AI756" s="136">
        <v>10.5</v>
      </c>
      <c r="AJ756" s="133" t="s">
        <v>32</v>
      </c>
    </row>
    <row r="757" spans="1:37" s="144" customFormat="1" ht="20.100000000000001" customHeight="1">
      <c r="B757" s="125">
        <v>752</v>
      </c>
      <c r="C757" s="162" t="s">
        <v>80</v>
      </c>
      <c r="D757" s="145" t="s">
        <v>1286</v>
      </c>
      <c r="E757" s="165" t="s">
        <v>1287</v>
      </c>
      <c r="F757" s="158">
        <v>28983</v>
      </c>
      <c r="G757" s="540">
        <f t="shared" si="12"/>
        <v>1.0350895352447987E-4</v>
      </c>
      <c r="H757" s="59" t="s">
        <v>28</v>
      </c>
      <c r="I757" s="184">
        <v>1</v>
      </c>
      <c r="J757" s="184">
        <v>1</v>
      </c>
      <c r="K757" s="184">
        <v>1</v>
      </c>
      <c r="L757" s="184">
        <v>0</v>
      </c>
      <c r="M757" s="184">
        <v>1</v>
      </c>
      <c r="N757" s="184">
        <v>0</v>
      </c>
      <c r="O757" s="79">
        <v>0</v>
      </c>
      <c r="P757" s="79">
        <v>0</v>
      </c>
      <c r="Q757" s="86" t="s">
        <v>3360</v>
      </c>
      <c r="R757" s="104" t="s">
        <v>32</v>
      </c>
      <c r="S757" s="104" t="s">
        <v>32</v>
      </c>
      <c r="T757" s="73" t="s">
        <v>3360</v>
      </c>
      <c r="U757" s="79">
        <v>10</v>
      </c>
      <c r="V757" s="74" t="s">
        <v>32</v>
      </c>
      <c r="W757" s="79">
        <v>3</v>
      </c>
      <c r="X757" s="79">
        <v>0</v>
      </c>
      <c r="Y757" s="79">
        <v>4</v>
      </c>
      <c r="Z757" s="79">
        <v>1</v>
      </c>
      <c r="AA757" s="79">
        <v>0</v>
      </c>
      <c r="AB757" s="79">
        <v>0</v>
      </c>
      <c r="AC757" s="104" t="s">
        <v>28</v>
      </c>
      <c r="AD757" s="104" t="s">
        <v>32</v>
      </c>
      <c r="AE757" s="104" t="s">
        <v>28</v>
      </c>
      <c r="AF757" s="104" t="s">
        <v>28</v>
      </c>
      <c r="AG757" s="104" t="s">
        <v>32</v>
      </c>
      <c r="AH757" s="104" t="s">
        <v>32</v>
      </c>
      <c r="AI757" s="119" t="s">
        <v>945</v>
      </c>
      <c r="AJ757" s="104" t="s">
        <v>28</v>
      </c>
    </row>
    <row r="758" spans="1:37" s="144" customFormat="1" ht="20.100000000000001" customHeight="1">
      <c r="B758" s="125">
        <v>753</v>
      </c>
      <c r="C758" s="162" t="s">
        <v>80</v>
      </c>
      <c r="D758" s="145" t="s">
        <v>1288</v>
      </c>
      <c r="E758" s="397"/>
      <c r="F758" s="158">
        <v>48312</v>
      </c>
      <c r="G758" s="422" t="str">
        <f t="shared" si="12"/>
        <v/>
      </c>
      <c r="H758" s="59" t="s">
        <v>217</v>
      </c>
      <c r="I758" s="184">
        <v>2</v>
      </c>
      <c r="J758" s="184">
        <v>2</v>
      </c>
      <c r="K758" s="184">
        <v>0</v>
      </c>
      <c r="L758" s="279"/>
      <c r="M758" s="279"/>
      <c r="N758" s="279"/>
      <c r="O758" s="280"/>
      <c r="P758" s="280"/>
      <c r="Q758" s="86" t="s">
        <v>170</v>
      </c>
      <c r="R758" s="281"/>
      <c r="S758" s="276"/>
      <c r="T758" s="283"/>
      <c r="U758" s="280"/>
      <c r="V758" s="284"/>
      <c r="W758" s="280"/>
      <c r="X758" s="280"/>
      <c r="Y758" s="280"/>
      <c r="Z758" s="280"/>
      <c r="AA758" s="280"/>
      <c r="AB758" s="280"/>
      <c r="AC758" s="281"/>
      <c r="AD758" s="281"/>
      <c r="AE758" s="281"/>
      <c r="AF758" s="281"/>
      <c r="AG758" s="281"/>
      <c r="AH758" s="281"/>
      <c r="AI758" s="285"/>
      <c r="AJ758" s="281"/>
    </row>
    <row r="759" spans="1:37" s="144" customFormat="1" ht="20.100000000000001" customHeight="1">
      <c r="B759" s="125">
        <v>754</v>
      </c>
      <c r="C759" s="162" t="s">
        <v>80</v>
      </c>
      <c r="D759" s="145" t="s">
        <v>1289</v>
      </c>
      <c r="E759" s="165" t="s">
        <v>1290</v>
      </c>
      <c r="F759" s="158">
        <v>90742</v>
      </c>
      <c r="G759" s="540">
        <f t="shared" si="12"/>
        <v>3.3060765687333319E-5</v>
      </c>
      <c r="H759" s="59" t="s">
        <v>28</v>
      </c>
      <c r="I759" s="184">
        <v>1</v>
      </c>
      <c r="J759" s="184">
        <v>1</v>
      </c>
      <c r="K759" s="184">
        <v>1</v>
      </c>
      <c r="L759" s="184">
        <v>0</v>
      </c>
      <c r="M759" s="184">
        <v>1</v>
      </c>
      <c r="N759" s="184">
        <v>0</v>
      </c>
      <c r="O759" s="79">
        <v>0</v>
      </c>
      <c r="P759" s="79">
        <v>1</v>
      </c>
      <c r="Q759" s="86" t="s">
        <v>37</v>
      </c>
      <c r="R759" s="104" t="s">
        <v>28</v>
      </c>
      <c r="S759" s="105" t="s">
        <v>2965</v>
      </c>
      <c r="T759" s="73" t="s">
        <v>79</v>
      </c>
      <c r="U759" s="79">
        <v>13</v>
      </c>
      <c r="V759" s="74" t="s">
        <v>50</v>
      </c>
      <c r="W759" s="79">
        <v>3</v>
      </c>
      <c r="X759" s="79">
        <v>0</v>
      </c>
      <c r="Y759" s="79">
        <v>2</v>
      </c>
      <c r="Z759" s="79">
        <v>1</v>
      </c>
      <c r="AA759" s="79">
        <v>0</v>
      </c>
      <c r="AB759" s="79">
        <v>0</v>
      </c>
      <c r="AC759" s="104" t="s">
        <v>28</v>
      </c>
      <c r="AD759" s="104" t="s">
        <v>32</v>
      </c>
      <c r="AE759" s="104" t="s">
        <v>32</v>
      </c>
      <c r="AF759" s="104" t="s">
        <v>28</v>
      </c>
      <c r="AG759" s="104" t="s">
        <v>28</v>
      </c>
      <c r="AH759" s="104" t="s">
        <v>28</v>
      </c>
      <c r="AI759" s="119">
        <v>0</v>
      </c>
      <c r="AJ759" s="104" t="s">
        <v>28</v>
      </c>
    </row>
    <row r="760" spans="1:37" s="144" customFormat="1" ht="20.100000000000001" customHeight="1">
      <c r="B760" s="125">
        <v>755</v>
      </c>
      <c r="C760" s="162" t="s">
        <v>80</v>
      </c>
      <c r="D760" s="145" t="s">
        <v>1291</v>
      </c>
      <c r="E760" s="241"/>
      <c r="F760" s="238"/>
      <c r="G760" s="536" t="str">
        <f t="shared" si="12"/>
        <v/>
      </c>
      <c r="H760" s="219"/>
      <c r="I760" s="242"/>
      <c r="J760" s="242"/>
      <c r="K760" s="242"/>
      <c r="L760" s="242"/>
      <c r="M760" s="242"/>
      <c r="N760" s="242"/>
      <c r="O760" s="222"/>
      <c r="P760" s="222"/>
      <c r="Q760" s="243"/>
      <c r="R760" s="224"/>
      <c r="S760" s="225"/>
      <c r="T760" s="226"/>
      <c r="U760" s="222"/>
      <c r="V760" s="227"/>
      <c r="W760" s="222"/>
      <c r="X760" s="222"/>
      <c r="Y760" s="222"/>
      <c r="Z760" s="222"/>
      <c r="AA760" s="222"/>
      <c r="AB760" s="222"/>
      <c r="AC760" s="224"/>
      <c r="AD760" s="224"/>
      <c r="AE760" s="224"/>
      <c r="AF760" s="224"/>
      <c r="AG760" s="224"/>
      <c r="AH760" s="224"/>
      <c r="AI760" s="229"/>
      <c r="AJ760" s="224"/>
    </row>
    <row r="761" spans="1:37" s="144" customFormat="1" ht="20.100000000000001" customHeight="1">
      <c r="B761" s="125">
        <v>756</v>
      </c>
      <c r="C761" s="162" t="s">
        <v>80</v>
      </c>
      <c r="D761" s="145" t="s">
        <v>1292</v>
      </c>
      <c r="E761" s="165" t="s">
        <v>1293</v>
      </c>
      <c r="F761" s="158">
        <v>19367</v>
      </c>
      <c r="G761" s="540">
        <f t="shared" si="12"/>
        <v>5.1634223163112509E-5</v>
      </c>
      <c r="H761" s="59" t="s">
        <v>28</v>
      </c>
      <c r="I761" s="184">
        <v>1</v>
      </c>
      <c r="J761" s="184">
        <v>1</v>
      </c>
      <c r="K761" s="184">
        <v>1</v>
      </c>
      <c r="L761" s="184">
        <v>0</v>
      </c>
      <c r="M761" s="184">
        <v>1</v>
      </c>
      <c r="N761" s="184">
        <v>0</v>
      </c>
      <c r="O761" s="79">
        <v>0</v>
      </c>
      <c r="P761" s="79">
        <v>0</v>
      </c>
      <c r="Q761" s="86" t="s">
        <v>79</v>
      </c>
      <c r="R761" s="104" t="s">
        <v>32</v>
      </c>
      <c r="S761" s="105" t="s">
        <v>32</v>
      </c>
      <c r="T761" s="73" t="s">
        <v>79</v>
      </c>
      <c r="U761" s="79">
        <v>10</v>
      </c>
      <c r="V761" s="74" t="s">
        <v>32</v>
      </c>
      <c r="W761" s="79">
        <v>1</v>
      </c>
      <c r="X761" s="79">
        <v>0</v>
      </c>
      <c r="Y761" s="79">
        <v>1</v>
      </c>
      <c r="Z761" s="79">
        <v>0</v>
      </c>
      <c r="AA761" s="79">
        <v>0</v>
      </c>
      <c r="AB761" s="79">
        <v>0</v>
      </c>
      <c r="AC761" s="104" t="s">
        <v>28</v>
      </c>
      <c r="AD761" s="104" t="s">
        <v>32</v>
      </c>
      <c r="AE761" s="104" t="s">
        <v>32</v>
      </c>
      <c r="AF761" s="104" t="s">
        <v>32</v>
      </c>
      <c r="AG761" s="104" t="s">
        <v>28</v>
      </c>
      <c r="AH761" s="104" t="s">
        <v>32</v>
      </c>
      <c r="AI761" s="119">
        <v>0.9</v>
      </c>
      <c r="AJ761" s="104" t="s">
        <v>28</v>
      </c>
    </row>
    <row r="762" spans="1:37" s="144" customFormat="1" ht="20.100000000000001" customHeight="1">
      <c r="B762" s="125">
        <v>757</v>
      </c>
      <c r="C762" s="162" t="s">
        <v>80</v>
      </c>
      <c r="D762" s="145" t="s">
        <v>1294</v>
      </c>
      <c r="E762" s="346" t="s">
        <v>1295</v>
      </c>
      <c r="F762" s="158">
        <v>24792</v>
      </c>
      <c r="G762" s="542">
        <f t="shared" si="12"/>
        <v>1.2100677637947725E-4</v>
      </c>
      <c r="H762" s="59" t="s">
        <v>28</v>
      </c>
      <c r="I762" s="184">
        <v>1</v>
      </c>
      <c r="J762" s="184">
        <v>1</v>
      </c>
      <c r="K762" s="184">
        <v>1</v>
      </c>
      <c r="L762" s="184">
        <v>0</v>
      </c>
      <c r="M762" s="184">
        <v>1</v>
      </c>
      <c r="N762" s="184">
        <v>0</v>
      </c>
      <c r="O762" s="79">
        <v>0</v>
      </c>
      <c r="P762" s="79">
        <v>0</v>
      </c>
      <c r="Q762" s="86" t="s">
        <v>37</v>
      </c>
      <c r="R762" s="104" t="s">
        <v>32</v>
      </c>
      <c r="S762" s="105" t="s">
        <v>32</v>
      </c>
      <c r="T762" s="73" t="s">
        <v>37</v>
      </c>
      <c r="U762" s="79">
        <v>40</v>
      </c>
      <c r="V762" s="74" t="s">
        <v>32</v>
      </c>
      <c r="W762" s="79">
        <v>3</v>
      </c>
      <c r="X762" s="79">
        <v>1</v>
      </c>
      <c r="Y762" s="79">
        <v>1</v>
      </c>
      <c r="Z762" s="79">
        <v>1</v>
      </c>
      <c r="AA762" s="79">
        <v>0</v>
      </c>
      <c r="AB762" s="79">
        <v>0</v>
      </c>
      <c r="AC762" s="104" t="s">
        <v>28</v>
      </c>
      <c r="AD762" s="104" t="s">
        <v>32</v>
      </c>
      <c r="AE762" s="104" t="s">
        <v>32</v>
      </c>
      <c r="AF762" s="104" t="s">
        <v>32</v>
      </c>
      <c r="AG762" s="104" t="s">
        <v>28</v>
      </c>
      <c r="AH762" s="105" t="s">
        <v>32</v>
      </c>
      <c r="AI762" s="347" t="s">
        <v>91</v>
      </c>
      <c r="AJ762" s="104" t="s">
        <v>28</v>
      </c>
    </row>
    <row r="763" spans="1:37" s="144" customFormat="1" ht="20.100000000000001" customHeight="1">
      <c r="B763" s="125">
        <v>758</v>
      </c>
      <c r="C763" s="162" t="s">
        <v>80</v>
      </c>
      <c r="D763" s="145" t="s">
        <v>1296</v>
      </c>
      <c r="E763" s="165" t="s">
        <v>1297</v>
      </c>
      <c r="F763" s="158">
        <v>23839</v>
      </c>
      <c r="G763" s="540">
        <f t="shared" si="12"/>
        <v>4.1948068291455179E-5</v>
      </c>
      <c r="H763" s="59" t="s">
        <v>28</v>
      </c>
      <c r="I763" s="184">
        <v>1</v>
      </c>
      <c r="J763" s="184">
        <v>1</v>
      </c>
      <c r="K763" s="184">
        <v>1</v>
      </c>
      <c r="L763" s="184">
        <v>0</v>
      </c>
      <c r="M763" s="184">
        <v>1</v>
      </c>
      <c r="N763" s="184">
        <v>0</v>
      </c>
      <c r="O763" s="79">
        <v>0</v>
      </c>
      <c r="P763" s="79">
        <v>0</v>
      </c>
      <c r="Q763" s="86" t="s">
        <v>79</v>
      </c>
      <c r="R763" s="104" t="s">
        <v>32</v>
      </c>
      <c r="S763" s="105" t="s">
        <v>32</v>
      </c>
      <c r="T763" s="73" t="s">
        <v>79</v>
      </c>
      <c r="U763" s="79">
        <v>36</v>
      </c>
      <c r="V763" s="74" t="s">
        <v>32</v>
      </c>
      <c r="W763" s="79">
        <v>1</v>
      </c>
      <c r="X763" s="79">
        <v>0</v>
      </c>
      <c r="Y763" s="79">
        <v>1</v>
      </c>
      <c r="Z763" s="79">
        <v>0</v>
      </c>
      <c r="AA763" s="79">
        <v>0</v>
      </c>
      <c r="AB763" s="79">
        <v>0</v>
      </c>
      <c r="AC763" s="104" t="s">
        <v>28</v>
      </c>
      <c r="AD763" s="104" t="s">
        <v>32</v>
      </c>
      <c r="AE763" s="104" t="s">
        <v>32</v>
      </c>
      <c r="AF763" s="104" t="s">
        <v>32</v>
      </c>
      <c r="AG763" s="104" t="s">
        <v>28</v>
      </c>
      <c r="AH763" s="104" t="s">
        <v>28</v>
      </c>
      <c r="AI763" s="119">
        <v>30.8</v>
      </c>
      <c r="AJ763" s="104" t="s">
        <v>28</v>
      </c>
    </row>
    <row r="764" spans="1:37" s="144" customFormat="1" ht="20.100000000000001" customHeight="1">
      <c r="B764" s="125">
        <v>759</v>
      </c>
      <c r="C764" s="162" t="s">
        <v>80</v>
      </c>
      <c r="D764" s="145" t="s">
        <v>672</v>
      </c>
      <c r="E764" s="272"/>
      <c r="F764" s="238"/>
      <c r="G764" s="536" t="str">
        <f t="shared" si="12"/>
        <v/>
      </c>
      <c r="H764" s="219"/>
      <c r="I764" s="242"/>
      <c r="J764" s="242"/>
      <c r="K764" s="242"/>
      <c r="L764" s="242"/>
      <c r="M764" s="242"/>
      <c r="N764" s="242"/>
      <c r="O764" s="222"/>
      <c r="P764" s="222"/>
      <c r="Q764" s="243"/>
      <c r="R764" s="224"/>
      <c r="S764" s="225"/>
      <c r="T764" s="226"/>
      <c r="U764" s="222"/>
      <c r="V764" s="227"/>
      <c r="W764" s="222"/>
      <c r="X764" s="222"/>
      <c r="Y764" s="222"/>
      <c r="Z764" s="222"/>
      <c r="AA764" s="222"/>
      <c r="AB764" s="222"/>
      <c r="AC764" s="224"/>
      <c r="AD764" s="224"/>
      <c r="AE764" s="224"/>
      <c r="AF764" s="224"/>
      <c r="AG764" s="224"/>
      <c r="AH764" s="224"/>
      <c r="AI764" s="229"/>
      <c r="AJ764" s="224"/>
    </row>
    <row r="765" spans="1:37" s="144" customFormat="1" ht="20.100000000000001" customHeight="1">
      <c r="B765" s="125">
        <v>760</v>
      </c>
      <c r="C765" s="162" t="s">
        <v>83</v>
      </c>
      <c r="D765" s="145" t="s">
        <v>1298</v>
      </c>
      <c r="E765" s="165" t="s">
        <v>1299</v>
      </c>
      <c r="F765" s="158">
        <v>460254</v>
      </c>
      <c r="G765" s="540">
        <f t="shared" si="12"/>
        <v>6.5181399835742868E-6</v>
      </c>
      <c r="H765" s="59" t="s">
        <v>28</v>
      </c>
      <c r="I765" s="184">
        <v>1</v>
      </c>
      <c r="J765" s="184">
        <v>1</v>
      </c>
      <c r="K765" s="184">
        <v>1</v>
      </c>
      <c r="L765" s="184">
        <v>1</v>
      </c>
      <c r="M765" s="184">
        <v>0</v>
      </c>
      <c r="N765" s="184">
        <v>0</v>
      </c>
      <c r="O765" s="79">
        <v>0</v>
      </c>
      <c r="P765" s="79">
        <v>0</v>
      </c>
      <c r="Q765" s="86" t="s">
        <v>31</v>
      </c>
      <c r="R765" s="104" t="s">
        <v>28</v>
      </c>
      <c r="S765" s="159" t="s">
        <v>2966</v>
      </c>
      <c r="T765" s="73" t="s">
        <v>63</v>
      </c>
      <c r="U765" s="79">
        <v>10</v>
      </c>
      <c r="V765" s="74" t="s">
        <v>79</v>
      </c>
      <c r="W765" s="79">
        <v>3</v>
      </c>
      <c r="X765" s="79">
        <v>0</v>
      </c>
      <c r="Y765" s="79">
        <v>1</v>
      </c>
      <c r="Z765" s="79">
        <v>2</v>
      </c>
      <c r="AA765" s="79">
        <v>0</v>
      </c>
      <c r="AB765" s="79">
        <v>0</v>
      </c>
      <c r="AC765" s="104" t="s">
        <v>28</v>
      </c>
      <c r="AD765" s="104" t="s">
        <v>32</v>
      </c>
      <c r="AE765" s="104" t="s">
        <v>32</v>
      </c>
      <c r="AF765" s="104" t="s">
        <v>32</v>
      </c>
      <c r="AG765" s="104" t="s">
        <v>28</v>
      </c>
      <c r="AH765" s="104" t="s">
        <v>32</v>
      </c>
      <c r="AI765" s="119">
        <v>15.3</v>
      </c>
      <c r="AJ765" s="104" t="s">
        <v>28</v>
      </c>
    </row>
    <row r="766" spans="1:37" s="144" customFormat="1" ht="20.100000000000001" customHeight="1">
      <c r="A766" s="454"/>
      <c r="B766" s="456">
        <v>761</v>
      </c>
      <c r="C766" s="162" t="s">
        <v>83</v>
      </c>
      <c r="D766" s="145" t="s">
        <v>1300</v>
      </c>
      <c r="E766" s="278"/>
      <c r="F766" s="192">
        <v>50300</v>
      </c>
      <c r="G766" s="422" t="str">
        <f t="shared" si="12"/>
        <v/>
      </c>
      <c r="H766" s="59" t="s">
        <v>3271</v>
      </c>
      <c r="I766" s="122">
        <v>1</v>
      </c>
      <c r="J766" s="122">
        <v>1</v>
      </c>
      <c r="K766" s="122">
        <v>0</v>
      </c>
      <c r="L766" s="374"/>
      <c r="M766" s="374"/>
      <c r="N766" s="374"/>
      <c r="O766" s="280"/>
      <c r="P766" s="280"/>
      <c r="Q766" s="455" t="s">
        <v>573</v>
      </c>
      <c r="R766" s="281"/>
      <c r="S766" s="276"/>
      <c r="T766" s="283"/>
      <c r="U766" s="280"/>
      <c r="V766" s="284"/>
      <c r="W766" s="280"/>
      <c r="X766" s="280"/>
      <c r="Y766" s="280"/>
      <c r="Z766" s="280"/>
      <c r="AA766" s="280"/>
      <c r="AB766" s="280"/>
      <c r="AC766" s="281"/>
      <c r="AD766" s="281"/>
      <c r="AE766" s="281"/>
      <c r="AF766" s="281"/>
      <c r="AG766" s="281"/>
      <c r="AH766" s="281"/>
      <c r="AI766" s="285"/>
      <c r="AJ766" s="281"/>
      <c r="AK766" s="487"/>
    </row>
    <row r="767" spans="1:37" s="144" customFormat="1" ht="20.100000000000001" customHeight="1">
      <c r="B767" s="125">
        <v>762</v>
      </c>
      <c r="C767" s="162" t="s">
        <v>83</v>
      </c>
      <c r="D767" s="145" t="s">
        <v>1301</v>
      </c>
      <c r="E767" s="165" t="s">
        <v>1302</v>
      </c>
      <c r="F767" s="158">
        <v>1132526</v>
      </c>
      <c r="G767" s="540">
        <f t="shared" si="12"/>
        <v>8.8298193595555424E-7</v>
      </c>
      <c r="H767" s="59" t="s">
        <v>28</v>
      </c>
      <c r="I767" s="184">
        <v>1</v>
      </c>
      <c r="J767" s="184">
        <v>1</v>
      </c>
      <c r="K767" s="184">
        <v>1</v>
      </c>
      <c r="L767" s="184">
        <v>0</v>
      </c>
      <c r="M767" s="184">
        <v>1</v>
      </c>
      <c r="N767" s="184">
        <v>0</v>
      </c>
      <c r="O767" s="79">
        <v>0</v>
      </c>
      <c r="P767" s="79">
        <v>0</v>
      </c>
      <c r="Q767" s="86" t="s">
        <v>37</v>
      </c>
      <c r="R767" s="104" t="s">
        <v>32</v>
      </c>
      <c r="S767" s="105" t="s">
        <v>32</v>
      </c>
      <c r="T767" s="73" t="s">
        <v>37</v>
      </c>
      <c r="U767" s="79">
        <v>10</v>
      </c>
      <c r="V767" s="74" t="s">
        <v>32</v>
      </c>
      <c r="W767" s="79">
        <v>1</v>
      </c>
      <c r="X767" s="79">
        <v>1</v>
      </c>
      <c r="Y767" s="79">
        <v>0</v>
      </c>
      <c r="Z767" s="79">
        <v>0</v>
      </c>
      <c r="AA767" s="79">
        <v>0</v>
      </c>
      <c r="AB767" s="79">
        <v>0</v>
      </c>
      <c r="AC767" s="104" t="s">
        <v>32</v>
      </c>
      <c r="AD767" s="104" t="s">
        <v>32</v>
      </c>
      <c r="AE767" s="104" t="s">
        <v>32</v>
      </c>
      <c r="AF767" s="104" t="s">
        <v>32</v>
      </c>
      <c r="AG767" s="104" t="s">
        <v>32</v>
      </c>
      <c r="AH767" s="104" t="s">
        <v>32</v>
      </c>
      <c r="AI767" s="170" t="s">
        <v>32</v>
      </c>
      <c r="AJ767" s="104" t="s">
        <v>32</v>
      </c>
    </row>
    <row r="768" spans="1:37" s="144" customFormat="1" ht="20.100000000000001" customHeight="1">
      <c r="B768" s="125">
        <v>763</v>
      </c>
      <c r="C768" s="162" t="s">
        <v>83</v>
      </c>
      <c r="D768" s="145" t="s">
        <v>1303</v>
      </c>
      <c r="E768" s="165" t="s">
        <v>1304</v>
      </c>
      <c r="F768" s="158">
        <v>24608</v>
      </c>
      <c r="G768" s="540">
        <f t="shared" si="12"/>
        <v>4.0637191157347205E-5</v>
      </c>
      <c r="H768" s="59" t="s">
        <v>28</v>
      </c>
      <c r="I768" s="184">
        <v>1</v>
      </c>
      <c r="J768" s="184">
        <v>1</v>
      </c>
      <c r="K768" s="184">
        <v>1</v>
      </c>
      <c r="L768" s="184">
        <v>0</v>
      </c>
      <c r="M768" s="184">
        <v>1</v>
      </c>
      <c r="N768" s="184">
        <v>0</v>
      </c>
      <c r="O768" s="79">
        <v>0</v>
      </c>
      <c r="P768" s="79">
        <v>0</v>
      </c>
      <c r="Q768" s="86" t="s">
        <v>3360</v>
      </c>
      <c r="R768" s="104" t="s">
        <v>32</v>
      </c>
      <c r="S768" s="105" t="s">
        <v>32</v>
      </c>
      <c r="T768" s="73" t="s">
        <v>37</v>
      </c>
      <c r="U768" s="79">
        <v>10</v>
      </c>
      <c r="V768" s="120" t="s">
        <v>50</v>
      </c>
      <c r="W768" s="79">
        <v>1</v>
      </c>
      <c r="X768" s="79">
        <v>0</v>
      </c>
      <c r="Y768" s="79">
        <v>0</v>
      </c>
      <c r="Z768" s="79">
        <v>1</v>
      </c>
      <c r="AA768" s="79">
        <v>0</v>
      </c>
      <c r="AB768" s="79">
        <v>0</v>
      </c>
      <c r="AC768" s="104" t="s">
        <v>28</v>
      </c>
      <c r="AD768" s="104" t="s">
        <v>32</v>
      </c>
      <c r="AE768" s="104" t="s">
        <v>32</v>
      </c>
      <c r="AF768" s="104" t="s">
        <v>32</v>
      </c>
      <c r="AG768" s="104" t="s">
        <v>28</v>
      </c>
      <c r="AH768" s="104" t="s">
        <v>28</v>
      </c>
      <c r="AI768" s="119">
        <v>10</v>
      </c>
      <c r="AJ768" s="104" t="s">
        <v>32</v>
      </c>
    </row>
    <row r="769" spans="2:36" s="144" customFormat="1" ht="20.100000000000001" customHeight="1">
      <c r="B769" s="125">
        <v>764</v>
      </c>
      <c r="C769" s="162" t="s">
        <v>83</v>
      </c>
      <c r="D769" s="145" t="s">
        <v>1305</v>
      </c>
      <c r="E769" s="447"/>
      <c r="F769" s="189">
        <v>12929</v>
      </c>
      <c r="G769" s="422" t="str">
        <f t="shared" si="12"/>
        <v/>
      </c>
      <c r="H769" s="59" t="s">
        <v>2676</v>
      </c>
      <c r="I769" s="184">
        <v>1</v>
      </c>
      <c r="J769" s="184">
        <v>1</v>
      </c>
      <c r="K769" s="184">
        <v>0</v>
      </c>
      <c r="L769" s="279"/>
      <c r="M769" s="279"/>
      <c r="N769" s="279"/>
      <c r="O769" s="280"/>
      <c r="P769" s="280"/>
      <c r="Q769" s="86" t="s">
        <v>151</v>
      </c>
      <c r="R769" s="281"/>
      <c r="S769" s="276"/>
      <c r="T769" s="283"/>
      <c r="U769" s="280"/>
      <c r="V769" s="284"/>
      <c r="W769" s="280"/>
      <c r="X769" s="280"/>
      <c r="Y769" s="280"/>
      <c r="Z769" s="280"/>
      <c r="AA769" s="280"/>
      <c r="AB769" s="280"/>
      <c r="AC769" s="281"/>
      <c r="AD769" s="281"/>
      <c r="AE769" s="281"/>
      <c r="AF769" s="281"/>
      <c r="AG769" s="281"/>
      <c r="AH769" s="281"/>
      <c r="AI769" s="285"/>
      <c r="AJ769" s="281"/>
    </row>
    <row r="770" spans="2:36" s="144" customFormat="1" ht="20.100000000000001" customHeight="1">
      <c r="B770" s="125">
        <v>765</v>
      </c>
      <c r="C770" s="162" t="s">
        <v>83</v>
      </c>
      <c r="D770" s="145" t="s">
        <v>1306</v>
      </c>
      <c r="E770" s="165" t="s">
        <v>2726</v>
      </c>
      <c r="F770" s="158">
        <v>63263</v>
      </c>
      <c r="G770" s="540">
        <f t="shared" si="12"/>
        <v>3.1614055609123818E-5</v>
      </c>
      <c r="H770" s="59" t="s">
        <v>28</v>
      </c>
      <c r="I770" s="184">
        <v>1</v>
      </c>
      <c r="J770" s="184">
        <v>1</v>
      </c>
      <c r="K770" s="184">
        <v>1</v>
      </c>
      <c r="L770" s="184">
        <v>0</v>
      </c>
      <c r="M770" s="184">
        <v>1</v>
      </c>
      <c r="N770" s="184">
        <v>0</v>
      </c>
      <c r="O770" s="79">
        <v>0</v>
      </c>
      <c r="P770" s="79">
        <v>0</v>
      </c>
      <c r="Q770" s="86" t="s">
        <v>37</v>
      </c>
      <c r="R770" s="104" t="s">
        <v>28</v>
      </c>
      <c r="S770" s="105" t="s">
        <v>2967</v>
      </c>
      <c r="T770" s="73" t="s">
        <v>79</v>
      </c>
      <c r="U770" s="79">
        <v>14</v>
      </c>
      <c r="V770" s="74" t="s">
        <v>32</v>
      </c>
      <c r="W770" s="79">
        <v>2</v>
      </c>
      <c r="X770" s="79">
        <v>0</v>
      </c>
      <c r="Y770" s="79">
        <v>0</v>
      </c>
      <c r="Z770" s="79">
        <v>2</v>
      </c>
      <c r="AA770" s="79">
        <v>0</v>
      </c>
      <c r="AB770" s="79">
        <v>0</v>
      </c>
      <c r="AC770" s="104" t="s">
        <v>28</v>
      </c>
      <c r="AD770" s="104" t="s">
        <v>32</v>
      </c>
      <c r="AE770" s="104" t="s">
        <v>28</v>
      </c>
      <c r="AF770" s="104" t="s">
        <v>32</v>
      </c>
      <c r="AG770" s="104" t="s">
        <v>32</v>
      </c>
      <c r="AH770" s="104" t="s">
        <v>32</v>
      </c>
      <c r="AI770" s="170" t="s">
        <v>32</v>
      </c>
      <c r="AJ770" s="104" t="s">
        <v>32</v>
      </c>
    </row>
    <row r="771" spans="2:36" s="144" customFormat="1" ht="20.100000000000001" customHeight="1">
      <c r="B771" s="125">
        <v>766</v>
      </c>
      <c r="C771" s="162" t="s">
        <v>83</v>
      </c>
      <c r="D771" s="145" t="s">
        <v>1307</v>
      </c>
      <c r="E771" s="157" t="s">
        <v>1308</v>
      </c>
      <c r="F771" s="158">
        <v>20407</v>
      </c>
      <c r="G771" s="540">
        <f t="shared" si="12"/>
        <v>4.9002793159210073E-5</v>
      </c>
      <c r="H771" s="59" t="s">
        <v>28</v>
      </c>
      <c r="I771" s="184">
        <v>1</v>
      </c>
      <c r="J771" s="184">
        <v>1</v>
      </c>
      <c r="K771" s="184">
        <v>1</v>
      </c>
      <c r="L771" s="184">
        <v>1</v>
      </c>
      <c r="M771" s="184">
        <v>0</v>
      </c>
      <c r="N771" s="184">
        <v>0</v>
      </c>
      <c r="O771" s="79">
        <v>0</v>
      </c>
      <c r="P771" s="79">
        <v>0</v>
      </c>
      <c r="Q771" s="86" t="s">
        <v>1309</v>
      </c>
      <c r="R771" s="105" t="s">
        <v>28</v>
      </c>
      <c r="S771" s="311" t="s">
        <v>2968</v>
      </c>
      <c r="T771" s="73" t="s">
        <v>1309</v>
      </c>
      <c r="U771" s="79">
        <v>25</v>
      </c>
      <c r="V771" s="74" t="s">
        <v>3359</v>
      </c>
      <c r="W771" s="79">
        <v>1</v>
      </c>
      <c r="X771" s="79">
        <v>0</v>
      </c>
      <c r="Y771" s="79">
        <v>1</v>
      </c>
      <c r="Z771" s="79">
        <v>0</v>
      </c>
      <c r="AA771" s="79">
        <v>0</v>
      </c>
      <c r="AB771" s="79">
        <v>0</v>
      </c>
      <c r="AC771" s="104" t="s">
        <v>28</v>
      </c>
      <c r="AD771" s="104" t="s">
        <v>32</v>
      </c>
      <c r="AE771" s="104" t="s">
        <v>32</v>
      </c>
      <c r="AF771" s="104" t="s">
        <v>32</v>
      </c>
      <c r="AG771" s="104" t="s">
        <v>28</v>
      </c>
      <c r="AH771" s="104" t="s">
        <v>32</v>
      </c>
      <c r="AI771" s="119">
        <v>17</v>
      </c>
      <c r="AJ771" s="104" t="s">
        <v>28</v>
      </c>
    </row>
    <row r="772" spans="2:36" s="144" customFormat="1" ht="20.100000000000001" customHeight="1">
      <c r="B772" s="125">
        <v>767</v>
      </c>
      <c r="C772" s="162" t="s">
        <v>83</v>
      </c>
      <c r="D772" s="145" t="s">
        <v>1310</v>
      </c>
      <c r="E772" s="241"/>
      <c r="F772" s="238"/>
      <c r="G772" s="536" t="str">
        <f t="shared" si="12"/>
        <v/>
      </c>
      <c r="H772" s="219"/>
      <c r="I772" s="242"/>
      <c r="J772" s="242"/>
      <c r="K772" s="242"/>
      <c r="L772" s="242"/>
      <c r="M772" s="242"/>
      <c r="N772" s="242"/>
      <c r="O772" s="222"/>
      <c r="P772" s="222"/>
      <c r="Q772" s="243"/>
      <c r="R772" s="224"/>
      <c r="S772" s="225"/>
      <c r="T772" s="226"/>
      <c r="U772" s="222"/>
      <c r="V772" s="227"/>
      <c r="W772" s="222"/>
      <c r="X772" s="222"/>
      <c r="Y772" s="222"/>
      <c r="Z772" s="222"/>
      <c r="AA772" s="222"/>
      <c r="AB772" s="222"/>
      <c r="AC772" s="224"/>
      <c r="AD772" s="224"/>
      <c r="AE772" s="224"/>
      <c r="AF772" s="224"/>
      <c r="AG772" s="224"/>
      <c r="AH772" s="224"/>
      <c r="AI772" s="229"/>
      <c r="AJ772" s="224"/>
    </row>
    <row r="773" spans="2:36" s="144" customFormat="1" ht="20.100000000000001" customHeight="1">
      <c r="B773" s="125">
        <v>768</v>
      </c>
      <c r="C773" s="162" t="s">
        <v>83</v>
      </c>
      <c r="D773" s="145" t="s">
        <v>1311</v>
      </c>
      <c r="E773" s="346" t="s">
        <v>1312</v>
      </c>
      <c r="F773" s="158">
        <v>110408</v>
      </c>
      <c r="G773" s="540">
        <f t="shared" si="12"/>
        <v>3.622925874936599E-5</v>
      </c>
      <c r="H773" s="59" t="s">
        <v>28</v>
      </c>
      <c r="I773" s="184">
        <v>2</v>
      </c>
      <c r="J773" s="184">
        <v>2</v>
      </c>
      <c r="K773" s="184">
        <v>2</v>
      </c>
      <c r="L773" s="184">
        <v>0</v>
      </c>
      <c r="M773" s="184">
        <v>2</v>
      </c>
      <c r="N773" s="184">
        <v>0</v>
      </c>
      <c r="O773" s="79">
        <v>0</v>
      </c>
      <c r="P773" s="79">
        <v>0</v>
      </c>
      <c r="Q773" s="86" t="s">
        <v>37</v>
      </c>
      <c r="R773" s="105" t="s">
        <v>32</v>
      </c>
      <c r="S773" s="105" t="s">
        <v>32</v>
      </c>
      <c r="T773" s="73" t="s">
        <v>37</v>
      </c>
      <c r="U773" s="79">
        <v>10</v>
      </c>
      <c r="V773" s="74" t="s">
        <v>32</v>
      </c>
      <c r="W773" s="79">
        <v>4</v>
      </c>
      <c r="X773" s="79">
        <v>1</v>
      </c>
      <c r="Y773" s="79">
        <v>2</v>
      </c>
      <c r="Z773" s="79">
        <v>1</v>
      </c>
      <c r="AA773" s="79">
        <v>0</v>
      </c>
      <c r="AB773" s="79">
        <v>0</v>
      </c>
      <c r="AC773" s="105" t="s">
        <v>28</v>
      </c>
      <c r="AD773" s="105" t="s">
        <v>28</v>
      </c>
      <c r="AE773" s="105" t="s">
        <v>32</v>
      </c>
      <c r="AF773" s="105" t="s">
        <v>32</v>
      </c>
      <c r="AG773" s="105" t="s">
        <v>28</v>
      </c>
      <c r="AH773" s="105" t="s">
        <v>28</v>
      </c>
      <c r="AI773" s="348" t="s">
        <v>32</v>
      </c>
      <c r="AJ773" s="105" t="s">
        <v>32</v>
      </c>
    </row>
    <row r="774" spans="2:36" s="144" customFormat="1" ht="20.100000000000001" customHeight="1">
      <c r="B774" s="125">
        <v>769</v>
      </c>
      <c r="C774" s="162" t="s">
        <v>83</v>
      </c>
      <c r="D774" s="145" t="s">
        <v>1313</v>
      </c>
      <c r="E774" s="287" t="s">
        <v>1314</v>
      </c>
      <c r="F774" s="188">
        <v>48523</v>
      </c>
      <c r="G774" s="540">
        <f t="shared" si="12"/>
        <v>2.0608783463512148E-5</v>
      </c>
      <c r="H774" s="543" t="s">
        <v>28</v>
      </c>
      <c r="I774" s="288">
        <v>1</v>
      </c>
      <c r="J774" s="288">
        <v>1</v>
      </c>
      <c r="K774" s="288">
        <v>1</v>
      </c>
      <c r="L774" s="288">
        <v>1</v>
      </c>
      <c r="M774" s="288">
        <v>0</v>
      </c>
      <c r="N774" s="288">
        <v>0</v>
      </c>
      <c r="O774" s="135">
        <v>0</v>
      </c>
      <c r="P774" s="135">
        <v>0</v>
      </c>
      <c r="Q774" s="289" t="s">
        <v>99</v>
      </c>
      <c r="R774" s="133" t="s">
        <v>32</v>
      </c>
      <c r="S774" s="152" t="s">
        <v>32</v>
      </c>
      <c r="T774" s="134" t="s">
        <v>99</v>
      </c>
      <c r="U774" s="135">
        <v>11</v>
      </c>
      <c r="V774" s="131" t="s">
        <v>32</v>
      </c>
      <c r="W774" s="135">
        <v>1</v>
      </c>
      <c r="X774" s="135">
        <v>0</v>
      </c>
      <c r="Y774" s="135">
        <v>1</v>
      </c>
      <c r="Z774" s="135">
        <v>0</v>
      </c>
      <c r="AA774" s="135">
        <v>0</v>
      </c>
      <c r="AB774" s="135">
        <v>0</v>
      </c>
      <c r="AC774" s="133" t="s">
        <v>28</v>
      </c>
      <c r="AD774" s="133" t="s">
        <v>32</v>
      </c>
      <c r="AE774" s="133" t="s">
        <v>32</v>
      </c>
      <c r="AF774" s="133" t="s">
        <v>32</v>
      </c>
      <c r="AG774" s="133" t="s">
        <v>32</v>
      </c>
      <c r="AH774" s="133" t="s">
        <v>32</v>
      </c>
      <c r="AI774" s="136">
        <v>7</v>
      </c>
      <c r="AJ774" s="133" t="s">
        <v>32</v>
      </c>
    </row>
    <row r="775" spans="2:36" s="144" customFormat="1" ht="20.100000000000001" customHeight="1">
      <c r="B775" s="125">
        <v>770</v>
      </c>
      <c r="C775" s="162" t="s">
        <v>83</v>
      </c>
      <c r="D775" s="531" t="s">
        <v>1315</v>
      </c>
      <c r="E775" s="165" t="s">
        <v>1316</v>
      </c>
      <c r="F775" s="158">
        <v>57238</v>
      </c>
      <c r="G775" s="540">
        <f t="shared" si="12"/>
        <v>1.7470910933296063E-5</v>
      </c>
      <c r="H775" s="59" t="s">
        <v>28</v>
      </c>
      <c r="I775" s="184">
        <v>1</v>
      </c>
      <c r="J775" s="184">
        <v>1</v>
      </c>
      <c r="K775" s="184">
        <v>1</v>
      </c>
      <c r="L775" s="184">
        <v>0</v>
      </c>
      <c r="M775" s="184">
        <v>1</v>
      </c>
      <c r="N775" s="184">
        <v>0</v>
      </c>
      <c r="O775" s="79">
        <v>0</v>
      </c>
      <c r="P775" s="79">
        <v>0</v>
      </c>
      <c r="Q775" s="86" t="s">
        <v>37</v>
      </c>
      <c r="R775" s="104" t="s">
        <v>28</v>
      </c>
      <c r="S775" s="159" t="s">
        <v>3347</v>
      </c>
      <c r="T775" s="73" t="s">
        <v>79</v>
      </c>
      <c r="U775" s="79">
        <v>10</v>
      </c>
      <c r="V775" s="74" t="s">
        <v>32</v>
      </c>
      <c r="W775" s="79">
        <v>1</v>
      </c>
      <c r="X775" s="79">
        <v>0</v>
      </c>
      <c r="Y775" s="79">
        <v>1</v>
      </c>
      <c r="Z775" s="79">
        <v>0</v>
      </c>
      <c r="AA775" s="79">
        <v>0</v>
      </c>
      <c r="AB775" s="79">
        <v>0</v>
      </c>
      <c r="AC775" s="104" t="s">
        <v>28</v>
      </c>
      <c r="AD775" s="104" t="s">
        <v>32</v>
      </c>
      <c r="AE775" s="104" t="s">
        <v>32</v>
      </c>
      <c r="AF775" s="104" t="s">
        <v>32</v>
      </c>
      <c r="AG775" s="104" t="s">
        <v>32</v>
      </c>
      <c r="AH775" s="104" t="s">
        <v>32</v>
      </c>
      <c r="AI775" s="119">
        <v>11.1</v>
      </c>
      <c r="AJ775" s="104" t="s">
        <v>28</v>
      </c>
    </row>
    <row r="776" spans="2:36" s="144" customFormat="1" ht="20.100000000000001" customHeight="1">
      <c r="B776" s="125">
        <v>771</v>
      </c>
      <c r="C776" s="162" t="s">
        <v>83</v>
      </c>
      <c r="D776" s="145" t="s">
        <v>1317</v>
      </c>
      <c r="E776" s="165" t="s">
        <v>505</v>
      </c>
      <c r="F776" s="158">
        <v>6135</v>
      </c>
      <c r="G776" s="542">
        <f t="shared" si="12"/>
        <v>1.6299918500407498E-4</v>
      </c>
      <c r="H776" s="59" t="s">
        <v>28</v>
      </c>
      <c r="I776" s="184">
        <v>1</v>
      </c>
      <c r="J776" s="184">
        <v>1</v>
      </c>
      <c r="K776" s="184">
        <v>1</v>
      </c>
      <c r="L776" s="184">
        <v>0</v>
      </c>
      <c r="M776" s="184">
        <v>1</v>
      </c>
      <c r="N776" s="184">
        <v>0</v>
      </c>
      <c r="O776" s="79">
        <v>0</v>
      </c>
      <c r="P776" s="79">
        <v>0</v>
      </c>
      <c r="Q776" s="86" t="s">
        <v>37</v>
      </c>
      <c r="R776" s="104" t="s">
        <v>112</v>
      </c>
      <c r="S776" s="105" t="s">
        <v>32</v>
      </c>
      <c r="T776" s="73" t="s">
        <v>79</v>
      </c>
      <c r="U776" s="79">
        <v>10</v>
      </c>
      <c r="V776" s="120" t="s">
        <v>50</v>
      </c>
      <c r="W776" s="79">
        <v>1</v>
      </c>
      <c r="X776" s="79">
        <v>0</v>
      </c>
      <c r="Y776" s="79">
        <v>1</v>
      </c>
      <c r="Z776" s="79">
        <v>0</v>
      </c>
      <c r="AA776" s="79">
        <v>0</v>
      </c>
      <c r="AB776" s="79">
        <v>0</v>
      </c>
      <c r="AC776" s="104" t="s">
        <v>28</v>
      </c>
      <c r="AD776" s="104" t="s">
        <v>32</v>
      </c>
      <c r="AE776" s="104" t="s">
        <v>32</v>
      </c>
      <c r="AF776" s="104" t="s">
        <v>32</v>
      </c>
      <c r="AG776" s="104" t="s">
        <v>28</v>
      </c>
      <c r="AH776" s="104" t="s">
        <v>28</v>
      </c>
      <c r="AI776" s="170" t="s">
        <v>32</v>
      </c>
      <c r="AJ776" s="104" t="s">
        <v>28</v>
      </c>
    </row>
    <row r="777" spans="2:36" s="144" customFormat="1" ht="20.100000000000001" customHeight="1">
      <c r="B777" s="125">
        <v>772</v>
      </c>
      <c r="C777" s="162" t="s">
        <v>83</v>
      </c>
      <c r="D777" s="145" t="s">
        <v>1318</v>
      </c>
      <c r="E777" s="165" t="s">
        <v>1319</v>
      </c>
      <c r="F777" s="158">
        <v>36957</v>
      </c>
      <c r="G777" s="542">
        <f t="shared" si="12"/>
        <v>8.1175420082798931E-5</v>
      </c>
      <c r="H777" s="59" t="s">
        <v>28</v>
      </c>
      <c r="I777" s="184">
        <v>1</v>
      </c>
      <c r="J777" s="184">
        <v>1</v>
      </c>
      <c r="K777" s="184">
        <v>1</v>
      </c>
      <c r="L777" s="184">
        <v>0</v>
      </c>
      <c r="M777" s="184">
        <v>1</v>
      </c>
      <c r="N777" s="184">
        <v>0</v>
      </c>
      <c r="O777" s="79">
        <v>0</v>
      </c>
      <c r="P777" s="79">
        <v>0</v>
      </c>
      <c r="Q777" s="86" t="s">
        <v>64</v>
      </c>
      <c r="R777" s="104" t="s">
        <v>32</v>
      </c>
      <c r="S777" s="105" t="s">
        <v>32</v>
      </c>
      <c r="T777" s="73" t="s">
        <v>64</v>
      </c>
      <c r="U777" s="79">
        <v>30</v>
      </c>
      <c r="V777" s="74" t="s">
        <v>32</v>
      </c>
      <c r="W777" s="79">
        <v>3</v>
      </c>
      <c r="X777" s="79">
        <v>1</v>
      </c>
      <c r="Y777" s="79">
        <v>2</v>
      </c>
      <c r="Z777" s="79">
        <v>0</v>
      </c>
      <c r="AA777" s="79">
        <v>0</v>
      </c>
      <c r="AB777" s="79">
        <v>0</v>
      </c>
      <c r="AC777" s="104" t="s">
        <v>28</v>
      </c>
      <c r="AD777" s="104" t="s">
        <v>28</v>
      </c>
      <c r="AE777" s="104" t="s">
        <v>32</v>
      </c>
      <c r="AF777" s="104" t="s">
        <v>32</v>
      </c>
      <c r="AG777" s="104" t="s">
        <v>32</v>
      </c>
      <c r="AH777" s="104" t="s">
        <v>32</v>
      </c>
      <c r="AI777" s="119">
        <v>41.4</v>
      </c>
      <c r="AJ777" s="104" t="s">
        <v>28</v>
      </c>
    </row>
    <row r="778" spans="2:36" s="144" customFormat="1" ht="20.100000000000001" customHeight="1">
      <c r="B778" s="125">
        <v>773</v>
      </c>
      <c r="C778" s="162" t="s">
        <v>83</v>
      </c>
      <c r="D778" s="145" t="s">
        <v>1320</v>
      </c>
      <c r="E778" s="293" t="s">
        <v>2727</v>
      </c>
      <c r="F778" s="188">
        <v>26574</v>
      </c>
      <c r="G778" s="542">
        <f t="shared" si="12"/>
        <v>3.7630766915029729E-5</v>
      </c>
      <c r="H778" s="543" t="s">
        <v>28</v>
      </c>
      <c r="I778" s="185">
        <v>1</v>
      </c>
      <c r="J778" s="185">
        <v>1</v>
      </c>
      <c r="K778" s="185">
        <v>1</v>
      </c>
      <c r="L778" s="185">
        <v>0</v>
      </c>
      <c r="M778" s="185">
        <v>1</v>
      </c>
      <c r="N778" s="185">
        <v>0</v>
      </c>
      <c r="O778" s="135">
        <v>0</v>
      </c>
      <c r="P778" s="135">
        <v>0</v>
      </c>
      <c r="Q778" s="134" t="s">
        <v>46</v>
      </c>
      <c r="R778" s="152" t="s">
        <v>32</v>
      </c>
      <c r="S778" s="152" t="s">
        <v>32</v>
      </c>
      <c r="T778" s="134" t="s">
        <v>46</v>
      </c>
      <c r="U778" s="135">
        <v>10</v>
      </c>
      <c r="V778" s="131" t="s">
        <v>32</v>
      </c>
      <c r="W778" s="135">
        <v>1</v>
      </c>
      <c r="X778" s="135">
        <v>0</v>
      </c>
      <c r="Y778" s="135">
        <v>0</v>
      </c>
      <c r="Z778" s="135">
        <v>1</v>
      </c>
      <c r="AA778" s="135">
        <v>0</v>
      </c>
      <c r="AB778" s="135">
        <v>0</v>
      </c>
      <c r="AC778" s="152" t="s">
        <v>28</v>
      </c>
      <c r="AD778" s="152" t="s">
        <v>28</v>
      </c>
      <c r="AE778" s="152" t="s">
        <v>32</v>
      </c>
      <c r="AF778" s="152" t="s">
        <v>32</v>
      </c>
      <c r="AG778" s="152" t="s">
        <v>28</v>
      </c>
      <c r="AH778" s="152" t="s">
        <v>32</v>
      </c>
      <c r="AI778" s="292" t="s">
        <v>32</v>
      </c>
      <c r="AJ778" s="152" t="s">
        <v>32</v>
      </c>
    </row>
    <row r="779" spans="2:36" s="144" customFormat="1" ht="20.100000000000001" customHeight="1">
      <c r="B779" s="125">
        <v>774</v>
      </c>
      <c r="C779" s="162" t="s">
        <v>83</v>
      </c>
      <c r="D779" s="145" t="s">
        <v>1321</v>
      </c>
      <c r="E779" s="447"/>
      <c r="F779" s="158">
        <v>18630</v>
      </c>
      <c r="G779" s="425" t="s">
        <v>3270</v>
      </c>
      <c r="H779" s="59" t="s">
        <v>3271</v>
      </c>
      <c r="I779" s="184">
        <v>1</v>
      </c>
      <c r="J779" s="184">
        <v>1</v>
      </c>
      <c r="K779" s="184">
        <v>0</v>
      </c>
      <c r="L779" s="279"/>
      <c r="M779" s="279"/>
      <c r="N779" s="279"/>
      <c r="O779" s="280"/>
      <c r="P779" s="280"/>
      <c r="Q779" s="86" t="s">
        <v>171</v>
      </c>
      <c r="R779" s="281"/>
      <c r="S779" s="276"/>
      <c r="T779" s="283"/>
      <c r="U779" s="280"/>
      <c r="V779" s="284"/>
      <c r="W779" s="280"/>
      <c r="X779" s="280"/>
      <c r="Y779" s="280"/>
      <c r="Z779" s="280"/>
      <c r="AA779" s="280"/>
      <c r="AB779" s="280"/>
      <c r="AC779" s="281"/>
      <c r="AD779" s="281"/>
      <c r="AE779" s="281"/>
      <c r="AF779" s="281"/>
      <c r="AG779" s="281"/>
      <c r="AH779" s="281"/>
      <c r="AI779" s="285"/>
      <c r="AJ779" s="281"/>
    </row>
    <row r="780" spans="2:36" s="144" customFormat="1" ht="20.100000000000001" customHeight="1">
      <c r="B780" s="125">
        <v>775</v>
      </c>
      <c r="C780" s="162" t="s">
        <v>83</v>
      </c>
      <c r="D780" s="145" t="s">
        <v>1322</v>
      </c>
      <c r="E780" s="287" t="s">
        <v>1323</v>
      </c>
      <c r="F780" s="188">
        <v>12129</v>
      </c>
      <c r="G780" s="542">
        <f t="shared" si="12"/>
        <v>8.2447027784648367E-5</v>
      </c>
      <c r="H780" s="543" t="s">
        <v>28</v>
      </c>
      <c r="I780" s="288">
        <v>1</v>
      </c>
      <c r="J780" s="288">
        <v>1</v>
      </c>
      <c r="K780" s="288">
        <v>1</v>
      </c>
      <c r="L780" s="288">
        <v>0</v>
      </c>
      <c r="M780" s="288">
        <v>1</v>
      </c>
      <c r="N780" s="288">
        <v>0</v>
      </c>
      <c r="O780" s="79">
        <v>0</v>
      </c>
      <c r="P780" s="79">
        <v>0</v>
      </c>
      <c r="Q780" s="289" t="s">
        <v>99</v>
      </c>
      <c r="R780" s="133" t="s">
        <v>32</v>
      </c>
      <c r="S780" s="152" t="s">
        <v>32</v>
      </c>
      <c r="T780" s="134" t="s">
        <v>144</v>
      </c>
      <c r="U780" s="79">
        <v>5</v>
      </c>
      <c r="V780" s="131" t="s">
        <v>32</v>
      </c>
      <c r="W780" s="135">
        <v>1</v>
      </c>
      <c r="X780" s="135">
        <v>0</v>
      </c>
      <c r="Y780" s="135">
        <v>1</v>
      </c>
      <c r="Z780" s="135">
        <v>0</v>
      </c>
      <c r="AA780" s="135">
        <v>0</v>
      </c>
      <c r="AB780" s="135">
        <v>0</v>
      </c>
      <c r="AC780" s="133" t="s">
        <v>28</v>
      </c>
      <c r="AD780" s="133" t="s">
        <v>32</v>
      </c>
      <c r="AE780" s="133" t="s">
        <v>32</v>
      </c>
      <c r="AF780" s="133" t="s">
        <v>32</v>
      </c>
      <c r="AG780" s="133" t="s">
        <v>28</v>
      </c>
      <c r="AH780" s="133" t="s">
        <v>28</v>
      </c>
      <c r="AI780" s="292" t="s">
        <v>32</v>
      </c>
      <c r="AJ780" s="133" t="s">
        <v>28</v>
      </c>
    </row>
    <row r="781" spans="2:36" s="144" customFormat="1" ht="20.100000000000001" customHeight="1">
      <c r="B781" s="125">
        <v>776</v>
      </c>
      <c r="C781" s="162" t="s">
        <v>83</v>
      </c>
      <c r="D781" s="145" t="s">
        <v>1324</v>
      </c>
      <c r="E781" s="148" t="s">
        <v>1325</v>
      </c>
      <c r="F781" s="195">
        <v>16540</v>
      </c>
      <c r="G781" s="542">
        <f t="shared" si="12"/>
        <v>1.2091898428053205E-4</v>
      </c>
      <c r="H781" s="546" t="s">
        <v>515</v>
      </c>
      <c r="I781" s="183">
        <v>1</v>
      </c>
      <c r="J781" s="183">
        <v>1</v>
      </c>
      <c r="K781" s="183">
        <v>1</v>
      </c>
      <c r="L781" s="183">
        <v>0</v>
      </c>
      <c r="M781" s="183">
        <v>1</v>
      </c>
      <c r="N781" s="183">
        <v>0</v>
      </c>
      <c r="O781" s="154">
        <v>0</v>
      </c>
      <c r="P781" s="154">
        <v>0</v>
      </c>
      <c r="Q781" s="151" t="s">
        <v>516</v>
      </c>
      <c r="R781" s="133" t="s">
        <v>32</v>
      </c>
      <c r="S781" s="152" t="s">
        <v>32</v>
      </c>
      <c r="T781" s="153" t="s">
        <v>516</v>
      </c>
      <c r="U781" s="79">
        <v>5</v>
      </c>
      <c r="V781" s="150" t="s">
        <v>1326</v>
      </c>
      <c r="W781" s="154">
        <v>2</v>
      </c>
      <c r="X781" s="154">
        <v>0</v>
      </c>
      <c r="Y781" s="154">
        <v>2</v>
      </c>
      <c r="Z781" s="154">
        <v>0</v>
      </c>
      <c r="AA781" s="154">
        <v>0</v>
      </c>
      <c r="AB781" s="154">
        <v>0</v>
      </c>
      <c r="AC781" s="133" t="s">
        <v>32</v>
      </c>
      <c r="AD781" s="133" t="s">
        <v>32</v>
      </c>
      <c r="AE781" s="133" t="s">
        <v>32</v>
      </c>
      <c r="AF781" s="133" t="s">
        <v>32</v>
      </c>
      <c r="AG781" s="133" t="s">
        <v>32</v>
      </c>
      <c r="AH781" s="133" t="s">
        <v>32</v>
      </c>
      <c r="AI781" s="349" t="s">
        <v>32</v>
      </c>
      <c r="AJ781" s="104" t="s">
        <v>32</v>
      </c>
    </row>
    <row r="782" spans="2:36" s="144" customFormat="1" ht="20.100000000000001" customHeight="1">
      <c r="B782" s="125">
        <v>777</v>
      </c>
      <c r="C782" s="162" t="s">
        <v>83</v>
      </c>
      <c r="D782" s="145" t="s">
        <v>1327</v>
      </c>
      <c r="E782" s="251"/>
      <c r="F782" s="240"/>
      <c r="G782" s="548" t="str">
        <f t="shared" si="12"/>
        <v/>
      </c>
      <c r="H782" s="219"/>
      <c r="I782" s="242"/>
      <c r="J782" s="242"/>
      <c r="K782" s="242"/>
      <c r="L782" s="242"/>
      <c r="M782" s="242"/>
      <c r="N782" s="242"/>
      <c r="O782" s="222"/>
      <c r="P782" s="222"/>
      <c r="Q782" s="243"/>
      <c r="R782" s="224"/>
      <c r="S782" s="225"/>
      <c r="T782" s="226"/>
      <c r="U782" s="222"/>
      <c r="V782" s="227"/>
      <c r="W782" s="222"/>
      <c r="X782" s="222"/>
      <c r="Y782" s="222"/>
      <c r="Z782" s="222"/>
      <c r="AA782" s="222"/>
      <c r="AB782" s="222"/>
      <c r="AC782" s="224"/>
      <c r="AD782" s="224"/>
      <c r="AE782" s="224"/>
      <c r="AF782" s="224"/>
      <c r="AG782" s="224"/>
      <c r="AH782" s="224"/>
      <c r="AI782" s="229"/>
      <c r="AJ782" s="224"/>
    </row>
    <row r="783" spans="2:36" s="144" customFormat="1" ht="20.100000000000001" customHeight="1">
      <c r="B783" s="125">
        <v>778</v>
      </c>
      <c r="C783" s="162" t="s">
        <v>83</v>
      </c>
      <c r="D783" s="145" t="s">
        <v>1328</v>
      </c>
      <c r="E783" s="241"/>
      <c r="F783" s="238"/>
      <c r="G783" s="548"/>
      <c r="H783" s="219"/>
      <c r="I783" s="242"/>
      <c r="J783" s="242"/>
      <c r="K783" s="242"/>
      <c r="L783" s="242"/>
      <c r="M783" s="242"/>
      <c r="N783" s="242"/>
      <c r="O783" s="222"/>
      <c r="P783" s="222"/>
      <c r="Q783" s="243"/>
      <c r="R783" s="224"/>
      <c r="S783" s="260"/>
      <c r="T783" s="226"/>
      <c r="U783" s="222"/>
      <c r="V783" s="227"/>
      <c r="W783" s="222"/>
      <c r="X783" s="222"/>
      <c r="Y783" s="222"/>
      <c r="Z783" s="222"/>
      <c r="AA783" s="222"/>
      <c r="AB783" s="222"/>
      <c r="AC783" s="224"/>
      <c r="AD783" s="224"/>
      <c r="AE783" s="224"/>
      <c r="AF783" s="224"/>
      <c r="AG783" s="224"/>
      <c r="AH783" s="224"/>
      <c r="AI783" s="415"/>
      <c r="AJ783" s="224"/>
    </row>
    <row r="784" spans="2:36" s="144" customFormat="1" ht="20.100000000000001" customHeight="1">
      <c r="B784" s="125">
        <v>779</v>
      </c>
      <c r="C784" s="162" t="s">
        <v>1329</v>
      </c>
      <c r="D784" s="145" t="s">
        <v>1330</v>
      </c>
      <c r="E784" s="413"/>
      <c r="F784" s="239"/>
      <c r="G784" s="536" t="str">
        <f t="shared" ref="G784:G846" si="13">IF(W784="","",W784/F784)</f>
        <v/>
      </c>
      <c r="H784" s="219"/>
      <c r="I784" s="414"/>
      <c r="J784" s="414"/>
      <c r="K784" s="414"/>
      <c r="L784" s="414"/>
      <c r="M784" s="414"/>
      <c r="N784" s="414"/>
      <c r="O784" s="222"/>
      <c r="P784" s="222"/>
      <c r="Q784" s="223"/>
      <c r="R784" s="224"/>
      <c r="S784" s="225"/>
      <c r="T784" s="226"/>
      <c r="U784" s="222"/>
      <c r="V784" s="227"/>
      <c r="W784" s="222"/>
      <c r="X784" s="222"/>
      <c r="Y784" s="222"/>
      <c r="Z784" s="222"/>
      <c r="AA784" s="222"/>
      <c r="AB784" s="222"/>
      <c r="AC784" s="224"/>
      <c r="AD784" s="224"/>
      <c r="AE784" s="224"/>
      <c r="AF784" s="224"/>
      <c r="AG784" s="224"/>
      <c r="AH784" s="224"/>
      <c r="AI784" s="415"/>
      <c r="AJ784" s="224"/>
    </row>
    <row r="785" spans="1:37" s="144" customFormat="1" ht="20.100000000000001" customHeight="1">
      <c r="B785" s="125">
        <v>780</v>
      </c>
      <c r="C785" s="162" t="s">
        <v>1329</v>
      </c>
      <c r="D785" s="145" t="s">
        <v>1331</v>
      </c>
      <c r="E785" s="165" t="s">
        <v>1332</v>
      </c>
      <c r="F785" s="189">
        <v>64264</v>
      </c>
      <c r="G785" s="540">
        <f t="shared" si="13"/>
        <v>1.5560811651935766E-5</v>
      </c>
      <c r="H785" s="59" t="s">
        <v>28</v>
      </c>
      <c r="I785" s="184">
        <v>1</v>
      </c>
      <c r="J785" s="184">
        <v>1</v>
      </c>
      <c r="K785" s="184">
        <v>1</v>
      </c>
      <c r="L785" s="184">
        <v>0</v>
      </c>
      <c r="M785" s="184">
        <v>1</v>
      </c>
      <c r="N785" s="184">
        <v>0</v>
      </c>
      <c r="O785" s="79">
        <v>0</v>
      </c>
      <c r="P785" s="79">
        <v>0</v>
      </c>
      <c r="Q785" s="86" t="s">
        <v>64</v>
      </c>
      <c r="R785" s="104" t="s">
        <v>28</v>
      </c>
      <c r="S785" s="159" t="s">
        <v>2969</v>
      </c>
      <c r="T785" s="73" t="s">
        <v>64</v>
      </c>
      <c r="U785" s="79">
        <v>10</v>
      </c>
      <c r="V785" s="74" t="s">
        <v>32</v>
      </c>
      <c r="W785" s="79">
        <v>1</v>
      </c>
      <c r="X785" s="79">
        <v>0</v>
      </c>
      <c r="Y785" s="79">
        <v>0</v>
      </c>
      <c r="Z785" s="79">
        <v>1</v>
      </c>
      <c r="AA785" s="79">
        <v>0</v>
      </c>
      <c r="AB785" s="79">
        <v>0</v>
      </c>
      <c r="AC785" s="104" t="s">
        <v>28</v>
      </c>
      <c r="AD785" s="104" t="s">
        <v>32</v>
      </c>
      <c r="AE785" s="104" t="s">
        <v>32</v>
      </c>
      <c r="AF785" s="104" t="s">
        <v>32</v>
      </c>
      <c r="AG785" s="104" t="s">
        <v>32</v>
      </c>
      <c r="AH785" s="104" t="s">
        <v>28</v>
      </c>
      <c r="AI785" s="119">
        <v>1.6</v>
      </c>
      <c r="AJ785" s="104" t="s">
        <v>28</v>
      </c>
    </row>
    <row r="786" spans="1:37" s="144" customFormat="1" ht="20.100000000000001" customHeight="1">
      <c r="B786" s="125">
        <v>781</v>
      </c>
      <c r="C786" s="162" t="s">
        <v>1329</v>
      </c>
      <c r="D786" s="145" t="s">
        <v>1333</v>
      </c>
      <c r="E786" s="165" t="s">
        <v>2728</v>
      </c>
      <c r="F786" s="189">
        <v>28991</v>
      </c>
      <c r="G786" s="540">
        <f t="shared" si="13"/>
        <v>3.4493463488668896E-5</v>
      </c>
      <c r="H786" s="59" t="s">
        <v>28</v>
      </c>
      <c r="I786" s="184">
        <v>1</v>
      </c>
      <c r="J786" s="184">
        <v>1</v>
      </c>
      <c r="K786" s="184">
        <v>1</v>
      </c>
      <c r="L786" s="184">
        <v>0</v>
      </c>
      <c r="M786" s="184">
        <v>1</v>
      </c>
      <c r="N786" s="184">
        <v>0</v>
      </c>
      <c r="O786" s="79">
        <v>0</v>
      </c>
      <c r="P786" s="79">
        <v>0</v>
      </c>
      <c r="Q786" s="86" t="s">
        <v>3360</v>
      </c>
      <c r="R786" s="104" t="s">
        <v>28</v>
      </c>
      <c r="S786" s="159" t="s">
        <v>2970</v>
      </c>
      <c r="T786" s="73" t="s">
        <v>3360</v>
      </c>
      <c r="U786" s="79">
        <v>15</v>
      </c>
      <c r="V786" s="74" t="s">
        <v>32</v>
      </c>
      <c r="W786" s="79">
        <v>1</v>
      </c>
      <c r="X786" s="79">
        <v>0</v>
      </c>
      <c r="Y786" s="79">
        <v>0</v>
      </c>
      <c r="Z786" s="79">
        <v>1</v>
      </c>
      <c r="AA786" s="79">
        <v>0</v>
      </c>
      <c r="AB786" s="79">
        <v>0</v>
      </c>
      <c r="AC786" s="104" t="s">
        <v>28</v>
      </c>
      <c r="AD786" s="104" t="s">
        <v>32</v>
      </c>
      <c r="AE786" s="104" t="s">
        <v>32</v>
      </c>
      <c r="AF786" s="104" t="s">
        <v>32</v>
      </c>
      <c r="AG786" s="104" t="s">
        <v>32</v>
      </c>
      <c r="AH786" s="104" t="s">
        <v>32</v>
      </c>
      <c r="AI786" s="170" t="s">
        <v>32</v>
      </c>
      <c r="AJ786" s="104" t="s">
        <v>32</v>
      </c>
    </row>
    <row r="787" spans="1:37" s="144" customFormat="1" ht="20.100000000000001" customHeight="1">
      <c r="B787" s="125">
        <v>782</v>
      </c>
      <c r="C787" s="162" t="s">
        <v>1329</v>
      </c>
      <c r="D787" s="145" t="s">
        <v>1334</v>
      </c>
      <c r="E787" s="350" t="s">
        <v>1335</v>
      </c>
      <c r="F787" s="194">
        <v>31286</v>
      </c>
      <c r="G787" s="540">
        <f t="shared" si="13"/>
        <v>3.1963178418461929E-5</v>
      </c>
      <c r="H787" s="553" t="s">
        <v>28</v>
      </c>
      <c r="I787" s="351">
        <v>1</v>
      </c>
      <c r="J787" s="351">
        <v>1</v>
      </c>
      <c r="K787" s="351">
        <v>1</v>
      </c>
      <c r="L787" s="351">
        <v>1</v>
      </c>
      <c r="M787" s="351">
        <v>0</v>
      </c>
      <c r="N787" s="351">
        <v>0</v>
      </c>
      <c r="O787" s="352">
        <v>0</v>
      </c>
      <c r="P787" s="352">
        <v>0</v>
      </c>
      <c r="Q787" s="353" t="s">
        <v>99</v>
      </c>
      <c r="R787" s="354" t="s">
        <v>32</v>
      </c>
      <c r="S787" s="104" t="s">
        <v>32</v>
      </c>
      <c r="T787" s="355" t="s">
        <v>144</v>
      </c>
      <c r="U787" s="352">
        <v>10</v>
      </c>
      <c r="V787" s="356" t="s">
        <v>32</v>
      </c>
      <c r="W787" s="352">
        <v>1</v>
      </c>
      <c r="X787" s="352">
        <v>0</v>
      </c>
      <c r="Y787" s="352">
        <v>0</v>
      </c>
      <c r="Z787" s="352">
        <v>1</v>
      </c>
      <c r="AA787" s="352">
        <v>0</v>
      </c>
      <c r="AB787" s="352">
        <v>0</v>
      </c>
      <c r="AC787" s="354" t="s">
        <v>28</v>
      </c>
      <c r="AD787" s="354" t="s">
        <v>32</v>
      </c>
      <c r="AE787" s="354" t="s">
        <v>32</v>
      </c>
      <c r="AF787" s="354" t="s">
        <v>32</v>
      </c>
      <c r="AG787" s="354" t="s">
        <v>32</v>
      </c>
      <c r="AH787" s="354" t="s">
        <v>32</v>
      </c>
      <c r="AI787" s="357" t="s">
        <v>32</v>
      </c>
      <c r="AJ787" s="354" t="s">
        <v>32</v>
      </c>
    </row>
    <row r="788" spans="1:37" s="144" customFormat="1" ht="20.100000000000001" customHeight="1">
      <c r="B788" s="125">
        <v>783</v>
      </c>
      <c r="C788" s="162" t="s">
        <v>1329</v>
      </c>
      <c r="D788" s="145" t="s">
        <v>1336</v>
      </c>
      <c r="E788" s="397"/>
      <c r="F788" s="189">
        <v>22150</v>
      </c>
      <c r="G788" s="422" t="str">
        <f t="shared" si="13"/>
        <v/>
      </c>
      <c r="H788" s="59" t="s">
        <v>217</v>
      </c>
      <c r="I788" s="184">
        <v>1</v>
      </c>
      <c r="J788" s="184">
        <v>1</v>
      </c>
      <c r="K788" s="184">
        <v>0</v>
      </c>
      <c r="L788" s="279"/>
      <c r="M788" s="279"/>
      <c r="N788" s="279"/>
      <c r="O788" s="280"/>
      <c r="P788" s="280"/>
      <c r="Q788" s="86" t="s">
        <v>170</v>
      </c>
      <c r="R788" s="281"/>
      <c r="S788" s="276"/>
      <c r="T788" s="283"/>
      <c r="U788" s="280"/>
      <c r="V788" s="284"/>
      <c r="W788" s="280"/>
      <c r="X788" s="280"/>
      <c r="Y788" s="280"/>
      <c r="Z788" s="280"/>
      <c r="AA788" s="280"/>
      <c r="AB788" s="280"/>
      <c r="AC788" s="281"/>
      <c r="AD788" s="281"/>
      <c r="AE788" s="281"/>
      <c r="AF788" s="281"/>
      <c r="AG788" s="281"/>
      <c r="AH788" s="281"/>
      <c r="AI788" s="285"/>
      <c r="AJ788" s="281"/>
    </row>
    <row r="789" spans="1:37" s="144" customFormat="1" ht="20.100000000000001" customHeight="1">
      <c r="B789" s="125">
        <v>784</v>
      </c>
      <c r="C789" s="162" t="s">
        <v>1329</v>
      </c>
      <c r="D789" s="145" t="s">
        <v>1337</v>
      </c>
      <c r="E789" s="165" t="s">
        <v>1338</v>
      </c>
      <c r="F789" s="189">
        <v>68302</v>
      </c>
      <c r="G789" s="540">
        <f t="shared" si="13"/>
        <v>1.4640859711282247E-5</v>
      </c>
      <c r="H789" s="59" t="s">
        <v>28</v>
      </c>
      <c r="I789" s="184">
        <v>1</v>
      </c>
      <c r="J789" s="184">
        <v>1</v>
      </c>
      <c r="K789" s="184">
        <v>1</v>
      </c>
      <c r="L789" s="184">
        <v>1</v>
      </c>
      <c r="M789" s="184">
        <v>0</v>
      </c>
      <c r="N789" s="184">
        <v>0</v>
      </c>
      <c r="O789" s="79">
        <v>0</v>
      </c>
      <c r="P789" s="79">
        <v>0</v>
      </c>
      <c r="Q789" s="86" t="s">
        <v>3360</v>
      </c>
      <c r="R789" s="104" t="s">
        <v>28</v>
      </c>
      <c r="S789" s="159" t="s">
        <v>2971</v>
      </c>
      <c r="T789" s="73" t="s">
        <v>37</v>
      </c>
      <c r="U789" s="79">
        <v>10</v>
      </c>
      <c r="V789" s="74" t="s">
        <v>79</v>
      </c>
      <c r="W789" s="79">
        <v>1</v>
      </c>
      <c r="X789" s="79">
        <v>0</v>
      </c>
      <c r="Y789" s="79">
        <v>0</v>
      </c>
      <c r="Z789" s="79">
        <v>1</v>
      </c>
      <c r="AA789" s="79">
        <v>0</v>
      </c>
      <c r="AB789" s="79">
        <v>0</v>
      </c>
      <c r="AC789" s="104" t="s">
        <v>28</v>
      </c>
      <c r="AD789" s="104" t="s">
        <v>32</v>
      </c>
      <c r="AE789" s="104" t="s">
        <v>32</v>
      </c>
      <c r="AF789" s="104" t="s">
        <v>32</v>
      </c>
      <c r="AG789" s="104" t="s">
        <v>28</v>
      </c>
      <c r="AH789" s="104" t="s">
        <v>28</v>
      </c>
      <c r="AI789" s="119">
        <v>4.3</v>
      </c>
      <c r="AJ789" s="104" t="s">
        <v>28</v>
      </c>
    </row>
    <row r="790" spans="1:37" s="144" customFormat="1" ht="20.100000000000001" customHeight="1">
      <c r="B790" s="125">
        <v>785</v>
      </c>
      <c r="C790" s="162" t="s">
        <v>1329</v>
      </c>
      <c r="D790" s="145" t="s">
        <v>1339</v>
      </c>
      <c r="E790" s="397"/>
      <c r="F790" s="189">
        <v>27524</v>
      </c>
      <c r="G790" s="422" t="str">
        <f t="shared" si="13"/>
        <v/>
      </c>
      <c r="H790" s="59" t="s">
        <v>217</v>
      </c>
      <c r="I790" s="184">
        <v>1</v>
      </c>
      <c r="J790" s="184">
        <v>1</v>
      </c>
      <c r="K790" s="184">
        <v>0</v>
      </c>
      <c r="L790" s="279"/>
      <c r="M790" s="279"/>
      <c r="N790" s="279"/>
      <c r="O790" s="280"/>
      <c r="P790" s="280"/>
      <c r="Q790" s="86" t="s">
        <v>170</v>
      </c>
      <c r="R790" s="281"/>
      <c r="S790" s="276"/>
      <c r="T790" s="283"/>
      <c r="U790" s="280"/>
      <c r="V790" s="284"/>
      <c r="W790" s="280"/>
      <c r="X790" s="280"/>
      <c r="Y790" s="280"/>
      <c r="Z790" s="280"/>
      <c r="AA790" s="280"/>
      <c r="AB790" s="280"/>
      <c r="AC790" s="281"/>
      <c r="AD790" s="281"/>
      <c r="AE790" s="281"/>
      <c r="AF790" s="281"/>
      <c r="AG790" s="281"/>
      <c r="AH790" s="281"/>
      <c r="AI790" s="285"/>
      <c r="AJ790" s="281"/>
    </row>
    <row r="791" spans="1:37" s="144" customFormat="1" ht="20.100000000000001" customHeight="1">
      <c r="B791" s="125">
        <v>786</v>
      </c>
      <c r="C791" s="162" t="s">
        <v>1329</v>
      </c>
      <c r="D791" s="145" t="s">
        <v>1340</v>
      </c>
      <c r="E791" s="165" t="s">
        <v>1341</v>
      </c>
      <c r="F791" s="189">
        <v>80611</v>
      </c>
      <c r="G791" s="540">
        <f t="shared" si="13"/>
        <v>1.2405254865961222E-5</v>
      </c>
      <c r="H791" s="59" t="s">
        <v>28</v>
      </c>
      <c r="I791" s="184">
        <v>1</v>
      </c>
      <c r="J791" s="184">
        <v>1</v>
      </c>
      <c r="K791" s="184">
        <v>1</v>
      </c>
      <c r="L791" s="184">
        <v>0</v>
      </c>
      <c r="M791" s="184">
        <v>1</v>
      </c>
      <c r="N791" s="184">
        <v>0</v>
      </c>
      <c r="O791" s="79">
        <v>1</v>
      </c>
      <c r="P791" s="79">
        <v>0</v>
      </c>
      <c r="Q791" s="86" t="s">
        <v>37</v>
      </c>
      <c r="R791" s="104" t="s">
        <v>28</v>
      </c>
      <c r="S791" s="159" t="s">
        <v>2972</v>
      </c>
      <c r="T791" s="73" t="s">
        <v>37</v>
      </c>
      <c r="U791" s="79">
        <v>37</v>
      </c>
      <c r="V791" s="74" t="s">
        <v>32</v>
      </c>
      <c r="W791" s="79">
        <v>1</v>
      </c>
      <c r="X791" s="79">
        <v>0</v>
      </c>
      <c r="Y791" s="79">
        <v>2</v>
      </c>
      <c r="Z791" s="79">
        <v>0</v>
      </c>
      <c r="AA791" s="79">
        <v>0</v>
      </c>
      <c r="AB791" s="79">
        <v>0</v>
      </c>
      <c r="AC791" s="104" t="s">
        <v>28</v>
      </c>
      <c r="AD791" s="104" t="s">
        <v>32</v>
      </c>
      <c r="AE791" s="104" t="s">
        <v>32</v>
      </c>
      <c r="AF791" s="104" t="s">
        <v>32</v>
      </c>
      <c r="AG791" s="104" t="s">
        <v>28</v>
      </c>
      <c r="AH791" s="104" t="s">
        <v>28</v>
      </c>
      <c r="AI791" s="119">
        <v>1</v>
      </c>
      <c r="AJ791" s="104" t="s">
        <v>28</v>
      </c>
    </row>
    <row r="792" spans="1:37" s="144" customFormat="1" ht="20.100000000000001" customHeight="1">
      <c r="B792" s="125">
        <v>787</v>
      </c>
      <c r="C792" s="162" t="s">
        <v>1329</v>
      </c>
      <c r="D792" s="145" t="s">
        <v>1342</v>
      </c>
      <c r="E792" s="165" t="s">
        <v>1343</v>
      </c>
      <c r="F792" s="189">
        <v>88481</v>
      </c>
      <c r="G792" s="540">
        <f t="shared" si="13"/>
        <v>3.3905584249725932E-5</v>
      </c>
      <c r="H792" s="553" t="s">
        <v>28</v>
      </c>
      <c r="I792" s="351">
        <v>1</v>
      </c>
      <c r="J792" s="351">
        <v>1</v>
      </c>
      <c r="K792" s="351">
        <v>1</v>
      </c>
      <c r="L792" s="351">
        <v>0</v>
      </c>
      <c r="M792" s="351">
        <v>1</v>
      </c>
      <c r="N792" s="351">
        <v>0</v>
      </c>
      <c r="O792" s="79">
        <v>0</v>
      </c>
      <c r="P792" s="79">
        <v>1</v>
      </c>
      <c r="Q792" s="86" t="s">
        <v>37</v>
      </c>
      <c r="R792" s="104" t="s">
        <v>32</v>
      </c>
      <c r="S792" s="105" t="s">
        <v>32</v>
      </c>
      <c r="T792" s="73" t="s">
        <v>37</v>
      </c>
      <c r="U792" s="79">
        <v>27</v>
      </c>
      <c r="V792" s="74" t="s">
        <v>32</v>
      </c>
      <c r="W792" s="79">
        <v>3</v>
      </c>
      <c r="X792" s="79">
        <v>0</v>
      </c>
      <c r="Y792" s="79">
        <v>2</v>
      </c>
      <c r="Z792" s="79">
        <v>1</v>
      </c>
      <c r="AA792" s="79">
        <v>0</v>
      </c>
      <c r="AB792" s="79">
        <v>0</v>
      </c>
      <c r="AC792" s="104" t="s">
        <v>28</v>
      </c>
      <c r="AD792" s="104" t="s">
        <v>32</v>
      </c>
      <c r="AE792" s="104" t="s">
        <v>32</v>
      </c>
      <c r="AF792" s="104" t="s">
        <v>28</v>
      </c>
      <c r="AG792" s="104" t="s">
        <v>28</v>
      </c>
      <c r="AH792" s="104" t="s">
        <v>28</v>
      </c>
      <c r="AI792" s="312" t="s">
        <v>3296</v>
      </c>
      <c r="AJ792" s="104" t="s">
        <v>28</v>
      </c>
    </row>
    <row r="793" spans="1:37" s="144" customFormat="1" ht="20.100000000000001" customHeight="1">
      <c r="A793" s="457"/>
      <c r="B793" s="459">
        <v>788</v>
      </c>
      <c r="C793" s="162" t="s">
        <v>1329</v>
      </c>
      <c r="D793" s="145" t="s">
        <v>1344</v>
      </c>
      <c r="E793" s="278"/>
      <c r="F793" s="189">
        <v>18965</v>
      </c>
      <c r="G793" s="422" t="s">
        <v>3270</v>
      </c>
      <c r="H793" s="59" t="s">
        <v>3271</v>
      </c>
      <c r="I793" s="122">
        <v>1</v>
      </c>
      <c r="J793" s="122">
        <v>1</v>
      </c>
      <c r="K793" s="122">
        <v>0</v>
      </c>
      <c r="L793" s="374"/>
      <c r="M793" s="374"/>
      <c r="N793" s="374"/>
      <c r="O793" s="280"/>
      <c r="P793" s="280"/>
      <c r="Q793" s="128" t="s">
        <v>151</v>
      </c>
      <c r="R793" s="281"/>
      <c r="S793" s="276"/>
      <c r="T793" s="283"/>
      <c r="U793" s="280"/>
      <c r="V793" s="284"/>
      <c r="W793" s="280"/>
      <c r="X793" s="280"/>
      <c r="Y793" s="280"/>
      <c r="Z793" s="280"/>
      <c r="AA793" s="280"/>
      <c r="AB793" s="280"/>
      <c r="AC793" s="281"/>
      <c r="AD793" s="281"/>
      <c r="AE793" s="281"/>
      <c r="AF793" s="281"/>
      <c r="AG793" s="281"/>
      <c r="AH793" s="281"/>
      <c r="AI793" s="285"/>
      <c r="AJ793" s="281"/>
      <c r="AK793" s="487"/>
    </row>
    <row r="794" spans="1:37" s="144" customFormat="1" ht="20.100000000000001" customHeight="1">
      <c r="A794" s="458"/>
      <c r="B794" s="460">
        <v>789</v>
      </c>
      <c r="C794" s="162" t="s">
        <v>1329</v>
      </c>
      <c r="D794" s="145" t="s">
        <v>440</v>
      </c>
      <c r="E794" s="278"/>
      <c r="F794" s="189">
        <v>2423</v>
      </c>
      <c r="G794" s="422" t="s">
        <v>3270</v>
      </c>
      <c r="H794" s="59" t="s">
        <v>3271</v>
      </c>
      <c r="I794" s="122">
        <v>1</v>
      </c>
      <c r="J794" s="122">
        <v>1</v>
      </c>
      <c r="K794" s="122">
        <v>0</v>
      </c>
      <c r="L794" s="374"/>
      <c r="M794" s="374"/>
      <c r="N794" s="374"/>
      <c r="O794" s="280"/>
      <c r="P794" s="280"/>
      <c r="Q794" s="128" t="s">
        <v>151</v>
      </c>
      <c r="R794" s="281"/>
      <c r="S794" s="276"/>
      <c r="T794" s="283"/>
      <c r="U794" s="280"/>
      <c r="V794" s="284"/>
      <c r="W794" s="280"/>
      <c r="X794" s="280"/>
      <c r="Y794" s="280"/>
      <c r="Z794" s="280"/>
      <c r="AA794" s="280"/>
      <c r="AB794" s="280"/>
      <c r="AC794" s="281"/>
      <c r="AD794" s="281"/>
      <c r="AE794" s="281"/>
      <c r="AF794" s="281"/>
      <c r="AG794" s="281"/>
      <c r="AH794" s="281"/>
      <c r="AI794" s="285"/>
      <c r="AJ794" s="281"/>
      <c r="AK794" s="487"/>
    </row>
    <row r="795" spans="1:37" s="144" customFormat="1" ht="20.100000000000001" customHeight="1">
      <c r="B795" s="125">
        <v>790</v>
      </c>
      <c r="C795" s="162" t="s">
        <v>1329</v>
      </c>
      <c r="D795" s="145" t="s">
        <v>1345</v>
      </c>
      <c r="E795" s="165" t="s">
        <v>505</v>
      </c>
      <c r="F795" s="189">
        <v>10002</v>
      </c>
      <c r="G795" s="540">
        <f t="shared" si="13"/>
        <v>9.9980003999200156E-5</v>
      </c>
      <c r="H795" s="553" t="s">
        <v>28</v>
      </c>
      <c r="I795" s="351">
        <v>2</v>
      </c>
      <c r="J795" s="351">
        <v>2</v>
      </c>
      <c r="K795" s="351">
        <v>2</v>
      </c>
      <c r="L795" s="351">
        <v>0</v>
      </c>
      <c r="M795" s="351">
        <v>2</v>
      </c>
      <c r="N795" s="351">
        <v>0</v>
      </c>
      <c r="O795" s="79">
        <v>0</v>
      </c>
      <c r="P795" s="79">
        <v>0</v>
      </c>
      <c r="Q795" s="86" t="s">
        <v>37</v>
      </c>
      <c r="R795" s="104" t="s">
        <v>28</v>
      </c>
      <c r="S795" s="159" t="s">
        <v>2973</v>
      </c>
      <c r="T795" s="73" t="s">
        <v>79</v>
      </c>
      <c r="U795" s="79">
        <v>10</v>
      </c>
      <c r="V795" s="74" t="s">
        <v>95</v>
      </c>
      <c r="W795" s="79">
        <v>1</v>
      </c>
      <c r="X795" s="79">
        <v>0</v>
      </c>
      <c r="Y795" s="79">
        <v>1</v>
      </c>
      <c r="Z795" s="79">
        <v>0</v>
      </c>
      <c r="AA795" s="79">
        <v>0</v>
      </c>
      <c r="AB795" s="79">
        <v>0</v>
      </c>
      <c r="AC795" s="104" t="s">
        <v>28</v>
      </c>
      <c r="AD795" s="104" t="s">
        <v>32</v>
      </c>
      <c r="AE795" s="104" t="s">
        <v>32</v>
      </c>
      <c r="AF795" s="104" t="s">
        <v>32</v>
      </c>
      <c r="AG795" s="104" t="s">
        <v>32</v>
      </c>
      <c r="AH795" s="354" t="s">
        <v>32</v>
      </c>
      <c r="AI795" s="170" t="s">
        <v>32</v>
      </c>
      <c r="AJ795" s="354" t="s">
        <v>32</v>
      </c>
    </row>
    <row r="796" spans="1:37" s="144" customFormat="1" ht="20.100000000000001" customHeight="1">
      <c r="B796" s="125">
        <v>791</v>
      </c>
      <c r="C796" s="162" t="s">
        <v>1329</v>
      </c>
      <c r="D796" s="145" t="s">
        <v>1346</v>
      </c>
      <c r="E796" s="145" t="s">
        <v>1347</v>
      </c>
      <c r="F796" s="158">
        <v>20118</v>
      </c>
      <c r="G796" s="540">
        <f t="shared" si="13"/>
        <v>2.9824038174768865E-4</v>
      </c>
      <c r="H796" s="59" t="s">
        <v>28</v>
      </c>
      <c r="I796" s="184">
        <v>1</v>
      </c>
      <c r="J796" s="184">
        <v>1</v>
      </c>
      <c r="K796" s="184">
        <v>1</v>
      </c>
      <c r="L796" s="184">
        <v>1</v>
      </c>
      <c r="M796" s="184">
        <v>0</v>
      </c>
      <c r="N796" s="184">
        <v>0</v>
      </c>
      <c r="O796" s="79">
        <v>0</v>
      </c>
      <c r="P796" s="79">
        <v>0</v>
      </c>
      <c r="Q796" s="86" t="s">
        <v>37</v>
      </c>
      <c r="R796" s="104" t="s">
        <v>28</v>
      </c>
      <c r="S796" s="159" t="s">
        <v>2974</v>
      </c>
      <c r="T796" s="73" t="s">
        <v>79</v>
      </c>
      <c r="U796" s="79">
        <v>40</v>
      </c>
      <c r="V796" s="74" t="s">
        <v>95</v>
      </c>
      <c r="W796" s="79">
        <v>6</v>
      </c>
      <c r="X796" s="79">
        <v>1</v>
      </c>
      <c r="Y796" s="79">
        <v>3</v>
      </c>
      <c r="Z796" s="79">
        <v>1</v>
      </c>
      <c r="AA796" s="79">
        <v>1</v>
      </c>
      <c r="AB796" s="79">
        <v>0</v>
      </c>
      <c r="AC796" s="104" t="s">
        <v>28</v>
      </c>
      <c r="AD796" s="104" t="s">
        <v>32</v>
      </c>
      <c r="AE796" s="104" t="s">
        <v>32</v>
      </c>
      <c r="AF796" s="104" t="s">
        <v>32</v>
      </c>
      <c r="AG796" s="104" t="s">
        <v>32</v>
      </c>
      <c r="AH796" s="104" t="s">
        <v>32</v>
      </c>
      <c r="AI796" s="119">
        <v>42.9</v>
      </c>
      <c r="AJ796" s="104" t="s">
        <v>28</v>
      </c>
    </row>
    <row r="797" spans="1:37" s="144" customFormat="1" ht="20.100000000000001" customHeight="1">
      <c r="B797" s="125">
        <v>792</v>
      </c>
      <c r="C797" s="162" t="s">
        <v>1329</v>
      </c>
      <c r="D797" s="145" t="s">
        <v>1348</v>
      </c>
      <c r="E797" s="447"/>
      <c r="F797" s="189">
        <v>9179</v>
      </c>
      <c r="G797" s="422" t="str">
        <f t="shared" si="13"/>
        <v/>
      </c>
      <c r="H797" s="59" t="s">
        <v>2676</v>
      </c>
      <c r="I797" s="184">
        <v>1</v>
      </c>
      <c r="J797" s="184">
        <v>1</v>
      </c>
      <c r="K797" s="184">
        <v>0</v>
      </c>
      <c r="L797" s="279"/>
      <c r="M797" s="279"/>
      <c r="N797" s="279"/>
      <c r="O797" s="280"/>
      <c r="P797" s="280"/>
      <c r="Q797" s="86" t="s">
        <v>151</v>
      </c>
      <c r="R797" s="281"/>
      <c r="S797" s="276"/>
      <c r="T797" s="283"/>
      <c r="U797" s="280"/>
      <c r="V797" s="284"/>
      <c r="W797" s="280"/>
      <c r="X797" s="280"/>
      <c r="Y797" s="280"/>
      <c r="Z797" s="280"/>
      <c r="AA797" s="280"/>
      <c r="AB797" s="280"/>
      <c r="AC797" s="281"/>
      <c r="AD797" s="281"/>
      <c r="AE797" s="281"/>
      <c r="AF797" s="281"/>
      <c r="AG797" s="281"/>
      <c r="AH797" s="281"/>
      <c r="AI797" s="285"/>
      <c r="AJ797" s="281"/>
    </row>
    <row r="798" spans="1:37" s="144" customFormat="1" ht="20.100000000000001" customHeight="1">
      <c r="B798" s="125">
        <v>793</v>
      </c>
      <c r="C798" s="162" t="s">
        <v>1329</v>
      </c>
      <c r="D798" s="145" t="s">
        <v>1349</v>
      </c>
      <c r="E798" s="165" t="s">
        <v>1350</v>
      </c>
      <c r="F798" s="189">
        <v>10326</v>
      </c>
      <c r="G798" s="540">
        <f t="shared" si="13"/>
        <v>9.6842920782490801E-5</v>
      </c>
      <c r="H798" s="553" t="s">
        <v>28</v>
      </c>
      <c r="I798" s="351">
        <v>1</v>
      </c>
      <c r="J798" s="351">
        <v>1</v>
      </c>
      <c r="K798" s="351">
        <v>1</v>
      </c>
      <c r="L798" s="351">
        <v>1</v>
      </c>
      <c r="M798" s="351">
        <v>0</v>
      </c>
      <c r="N798" s="351">
        <v>0</v>
      </c>
      <c r="O798" s="79">
        <v>0</v>
      </c>
      <c r="P798" s="79">
        <v>0</v>
      </c>
      <c r="Q798" s="86" t="s">
        <v>64</v>
      </c>
      <c r="R798" s="104" t="s">
        <v>32</v>
      </c>
      <c r="S798" s="105" t="s">
        <v>32</v>
      </c>
      <c r="T798" s="73" t="s">
        <v>3360</v>
      </c>
      <c r="U798" s="79">
        <v>40</v>
      </c>
      <c r="V798" s="74" t="s">
        <v>79</v>
      </c>
      <c r="W798" s="79">
        <v>1</v>
      </c>
      <c r="X798" s="79">
        <v>0</v>
      </c>
      <c r="Y798" s="79">
        <v>1</v>
      </c>
      <c r="Z798" s="79">
        <v>0</v>
      </c>
      <c r="AA798" s="79">
        <v>0</v>
      </c>
      <c r="AB798" s="79">
        <v>0</v>
      </c>
      <c r="AC798" s="104" t="s">
        <v>28</v>
      </c>
      <c r="AD798" s="104" t="s">
        <v>28</v>
      </c>
      <c r="AE798" s="104" t="s">
        <v>32</v>
      </c>
      <c r="AF798" s="104" t="s">
        <v>32</v>
      </c>
      <c r="AG798" s="104" t="s">
        <v>28</v>
      </c>
      <c r="AH798" s="104" t="s">
        <v>28</v>
      </c>
      <c r="AI798" s="119">
        <v>9.8000000000000007</v>
      </c>
      <c r="AJ798" s="104" t="s">
        <v>28</v>
      </c>
    </row>
    <row r="799" spans="1:37" s="144" customFormat="1" ht="20.100000000000001" customHeight="1">
      <c r="B799" s="125">
        <v>794</v>
      </c>
      <c r="C799" s="162" t="s">
        <v>1329</v>
      </c>
      <c r="D799" s="145" t="s">
        <v>1351</v>
      </c>
      <c r="E799" s="447"/>
      <c r="F799" s="189">
        <v>7910</v>
      </c>
      <c r="G799" s="422" t="s">
        <v>3270</v>
      </c>
      <c r="H799" s="59" t="s">
        <v>3271</v>
      </c>
      <c r="I799" s="184">
        <v>1</v>
      </c>
      <c r="J799" s="184">
        <v>1</v>
      </c>
      <c r="K799" s="184">
        <v>0</v>
      </c>
      <c r="L799" s="279"/>
      <c r="M799" s="279"/>
      <c r="N799" s="279"/>
      <c r="O799" s="280"/>
      <c r="P799" s="280"/>
      <c r="Q799" s="86" t="s">
        <v>151</v>
      </c>
      <c r="R799" s="281"/>
      <c r="S799" s="276"/>
      <c r="T799" s="283"/>
      <c r="U799" s="280"/>
      <c r="V799" s="284"/>
      <c r="W799" s="280"/>
      <c r="X799" s="280"/>
      <c r="Y799" s="280"/>
      <c r="Z799" s="280"/>
      <c r="AA799" s="280"/>
      <c r="AB799" s="280"/>
      <c r="AC799" s="281"/>
      <c r="AD799" s="281"/>
      <c r="AE799" s="281"/>
      <c r="AF799" s="281"/>
      <c r="AG799" s="281"/>
      <c r="AH799" s="281"/>
      <c r="AI799" s="285"/>
      <c r="AJ799" s="281"/>
    </row>
    <row r="800" spans="1:37" s="144" customFormat="1" ht="44.4" customHeight="1">
      <c r="B800" s="125">
        <v>795</v>
      </c>
      <c r="C800" s="162" t="s">
        <v>1329</v>
      </c>
      <c r="D800" s="145" t="s">
        <v>1352</v>
      </c>
      <c r="E800" s="165" t="s">
        <v>505</v>
      </c>
      <c r="F800" s="189">
        <v>14003</v>
      </c>
      <c r="G800" s="540">
        <f t="shared" si="13"/>
        <v>7.1413268585303143E-5</v>
      </c>
      <c r="H800" s="553" t="s">
        <v>28</v>
      </c>
      <c r="I800" s="351">
        <v>1</v>
      </c>
      <c r="J800" s="351">
        <v>1</v>
      </c>
      <c r="K800" s="351">
        <v>1</v>
      </c>
      <c r="L800" s="351">
        <v>0</v>
      </c>
      <c r="M800" s="351">
        <v>1</v>
      </c>
      <c r="N800" s="351">
        <v>0</v>
      </c>
      <c r="O800" s="79">
        <v>1</v>
      </c>
      <c r="P800" s="79">
        <v>0</v>
      </c>
      <c r="Q800" s="86" t="s">
        <v>79</v>
      </c>
      <c r="R800" s="104" t="s">
        <v>32</v>
      </c>
      <c r="S800" s="105" t="s">
        <v>32</v>
      </c>
      <c r="T800" s="73" t="s">
        <v>37</v>
      </c>
      <c r="U800" s="79">
        <v>10</v>
      </c>
      <c r="V800" s="74" t="s">
        <v>50</v>
      </c>
      <c r="W800" s="79">
        <v>1</v>
      </c>
      <c r="X800" s="79">
        <v>1</v>
      </c>
      <c r="Y800" s="79">
        <v>0</v>
      </c>
      <c r="Z800" s="79">
        <v>0</v>
      </c>
      <c r="AA800" s="79">
        <v>0</v>
      </c>
      <c r="AB800" s="79">
        <v>0</v>
      </c>
      <c r="AC800" s="104" t="s">
        <v>28</v>
      </c>
      <c r="AD800" s="104" t="s">
        <v>32</v>
      </c>
      <c r="AE800" s="104" t="s">
        <v>32</v>
      </c>
      <c r="AF800" s="104" t="s">
        <v>32</v>
      </c>
      <c r="AG800" s="104" t="s">
        <v>28</v>
      </c>
      <c r="AH800" s="104" t="s">
        <v>32</v>
      </c>
      <c r="AI800" s="119" t="s">
        <v>91</v>
      </c>
      <c r="AJ800" s="104" t="s">
        <v>28</v>
      </c>
    </row>
    <row r="801" spans="2:36" s="144" customFormat="1" ht="20.100000000000001" customHeight="1">
      <c r="B801" s="125">
        <v>796</v>
      </c>
      <c r="C801" s="162" t="s">
        <v>87</v>
      </c>
      <c r="D801" s="145" t="s">
        <v>1353</v>
      </c>
      <c r="E801" s="165" t="s">
        <v>1354</v>
      </c>
      <c r="F801" s="158">
        <v>189591</v>
      </c>
      <c r="G801" s="540">
        <f t="shared" si="13"/>
        <v>5.2745119757794414E-6</v>
      </c>
      <c r="H801" s="59" t="s">
        <v>28</v>
      </c>
      <c r="I801" s="184">
        <v>1</v>
      </c>
      <c r="J801" s="184">
        <v>1</v>
      </c>
      <c r="K801" s="184">
        <v>1</v>
      </c>
      <c r="L801" s="184">
        <v>0</v>
      </c>
      <c r="M801" s="184">
        <v>1</v>
      </c>
      <c r="N801" s="184">
        <v>0</v>
      </c>
      <c r="O801" s="79">
        <v>0</v>
      </c>
      <c r="P801" s="79">
        <v>0</v>
      </c>
      <c r="Q801" s="86" t="s">
        <v>3360</v>
      </c>
      <c r="R801" s="104" t="s">
        <v>112</v>
      </c>
      <c r="S801" s="105" t="s">
        <v>32</v>
      </c>
      <c r="T801" s="73" t="s">
        <v>31</v>
      </c>
      <c r="U801" s="79">
        <v>30</v>
      </c>
      <c r="V801" s="74" t="s">
        <v>32</v>
      </c>
      <c r="W801" s="79">
        <v>1</v>
      </c>
      <c r="X801" s="74" t="s">
        <v>32</v>
      </c>
      <c r="Y801" s="79">
        <v>4</v>
      </c>
      <c r="Z801" s="74" t="s">
        <v>32</v>
      </c>
      <c r="AA801" s="74" t="s">
        <v>32</v>
      </c>
      <c r="AB801" s="74" t="s">
        <v>32</v>
      </c>
      <c r="AC801" s="104" t="s">
        <v>32</v>
      </c>
      <c r="AD801" s="104" t="s">
        <v>32</v>
      </c>
      <c r="AE801" s="104" t="s">
        <v>32</v>
      </c>
      <c r="AF801" s="104" t="s">
        <v>32</v>
      </c>
      <c r="AG801" s="104" t="s">
        <v>32</v>
      </c>
      <c r="AH801" s="104" t="s">
        <v>32</v>
      </c>
      <c r="AI801" s="170" t="s">
        <v>32</v>
      </c>
      <c r="AJ801" s="104" t="s">
        <v>32</v>
      </c>
    </row>
    <row r="802" spans="2:36" s="144" customFormat="1" ht="20.100000000000001" customHeight="1">
      <c r="B802" s="125">
        <v>797</v>
      </c>
      <c r="C802" s="162" t="s">
        <v>87</v>
      </c>
      <c r="D802" s="145" t="s">
        <v>1355</v>
      </c>
      <c r="E802" s="165" t="s">
        <v>1356</v>
      </c>
      <c r="F802" s="158">
        <v>46552</v>
      </c>
      <c r="G802" s="540">
        <f t="shared" si="13"/>
        <v>2.1481354184567796E-5</v>
      </c>
      <c r="H802" s="59" t="s">
        <v>28</v>
      </c>
      <c r="I802" s="184">
        <v>1</v>
      </c>
      <c r="J802" s="184">
        <v>1</v>
      </c>
      <c r="K802" s="184">
        <v>1</v>
      </c>
      <c r="L802" s="184">
        <v>0</v>
      </c>
      <c r="M802" s="184">
        <v>1</v>
      </c>
      <c r="N802" s="184">
        <v>0</v>
      </c>
      <c r="O802" s="79">
        <v>0</v>
      </c>
      <c r="P802" s="79">
        <v>0</v>
      </c>
      <c r="Q802" s="86" t="s">
        <v>3360</v>
      </c>
      <c r="R802" s="104" t="s">
        <v>32</v>
      </c>
      <c r="S802" s="105" t="s">
        <v>32</v>
      </c>
      <c r="T802" s="73" t="s">
        <v>37</v>
      </c>
      <c r="U802" s="79">
        <v>20</v>
      </c>
      <c r="V802" s="74" t="s">
        <v>112</v>
      </c>
      <c r="W802" s="79">
        <v>1</v>
      </c>
      <c r="X802" s="79">
        <v>1</v>
      </c>
      <c r="Y802" s="79">
        <v>0</v>
      </c>
      <c r="Z802" s="79">
        <v>0</v>
      </c>
      <c r="AA802" s="79">
        <v>0</v>
      </c>
      <c r="AB802" s="79">
        <v>0</v>
      </c>
      <c r="AC802" s="104" t="s">
        <v>28</v>
      </c>
      <c r="AD802" s="104" t="s">
        <v>32</v>
      </c>
      <c r="AE802" s="104" t="s">
        <v>32</v>
      </c>
      <c r="AF802" s="104" t="s">
        <v>32</v>
      </c>
      <c r="AG802" s="104" t="s">
        <v>28</v>
      </c>
      <c r="AH802" s="104" t="s">
        <v>32</v>
      </c>
      <c r="AI802" s="119">
        <v>3.1</v>
      </c>
      <c r="AJ802" s="104" t="s">
        <v>28</v>
      </c>
    </row>
    <row r="803" spans="2:36" s="144" customFormat="1" ht="22.2" customHeight="1">
      <c r="B803" s="125">
        <v>798</v>
      </c>
      <c r="C803" s="162" t="s">
        <v>87</v>
      </c>
      <c r="D803" s="145" t="s">
        <v>1357</v>
      </c>
      <c r="E803" s="165" t="s">
        <v>714</v>
      </c>
      <c r="F803" s="158">
        <v>31016</v>
      </c>
      <c r="G803" s="540">
        <f t="shared" si="13"/>
        <v>3.2241423781274184E-5</v>
      </c>
      <c r="H803" s="59" t="s">
        <v>28</v>
      </c>
      <c r="I803" s="184">
        <v>1</v>
      </c>
      <c r="J803" s="184">
        <v>1</v>
      </c>
      <c r="K803" s="184">
        <v>1</v>
      </c>
      <c r="L803" s="184">
        <v>0</v>
      </c>
      <c r="M803" s="184">
        <v>1</v>
      </c>
      <c r="N803" s="184">
        <v>0</v>
      </c>
      <c r="O803" s="79">
        <v>0</v>
      </c>
      <c r="P803" s="79">
        <v>0</v>
      </c>
      <c r="Q803" s="86" t="s">
        <v>79</v>
      </c>
      <c r="R803" s="104" t="s">
        <v>32</v>
      </c>
      <c r="S803" s="105" t="s">
        <v>32</v>
      </c>
      <c r="T803" s="73" t="s">
        <v>79</v>
      </c>
      <c r="U803" s="79">
        <v>10</v>
      </c>
      <c r="V803" s="74" t="s">
        <v>32</v>
      </c>
      <c r="W803" s="79">
        <v>1</v>
      </c>
      <c r="X803" s="79">
        <v>0</v>
      </c>
      <c r="Y803" s="79">
        <v>1</v>
      </c>
      <c r="Z803" s="79">
        <v>0</v>
      </c>
      <c r="AA803" s="79">
        <v>0</v>
      </c>
      <c r="AB803" s="79">
        <v>0</v>
      </c>
      <c r="AC803" s="104" t="s">
        <v>28</v>
      </c>
      <c r="AD803" s="104" t="s">
        <v>32</v>
      </c>
      <c r="AE803" s="104" t="s">
        <v>32</v>
      </c>
      <c r="AF803" s="104" t="s">
        <v>32</v>
      </c>
      <c r="AG803" s="104" t="s">
        <v>28</v>
      </c>
      <c r="AH803" s="104" t="s">
        <v>32</v>
      </c>
      <c r="AI803" s="119">
        <v>3.9</v>
      </c>
      <c r="AJ803" s="104" t="s">
        <v>28</v>
      </c>
    </row>
    <row r="804" spans="2:36" s="144" customFormat="1" ht="20.100000000000001" customHeight="1">
      <c r="B804" s="125">
        <v>799</v>
      </c>
      <c r="C804" s="162" t="s">
        <v>87</v>
      </c>
      <c r="D804" s="145" t="s">
        <v>1358</v>
      </c>
      <c r="E804" s="165" t="s">
        <v>1359</v>
      </c>
      <c r="F804" s="158">
        <v>33435</v>
      </c>
      <c r="G804" s="540">
        <f t="shared" si="13"/>
        <v>5.9817556452818902E-5</v>
      </c>
      <c r="H804" s="59" t="s">
        <v>28</v>
      </c>
      <c r="I804" s="184">
        <v>1</v>
      </c>
      <c r="J804" s="184">
        <v>1</v>
      </c>
      <c r="K804" s="184">
        <v>1</v>
      </c>
      <c r="L804" s="184">
        <v>0</v>
      </c>
      <c r="M804" s="184">
        <v>1</v>
      </c>
      <c r="N804" s="184">
        <v>0</v>
      </c>
      <c r="O804" s="79">
        <v>0</v>
      </c>
      <c r="P804" s="79">
        <v>0</v>
      </c>
      <c r="Q804" s="86" t="s">
        <v>37</v>
      </c>
      <c r="R804" s="104" t="s">
        <v>112</v>
      </c>
      <c r="S804" s="105" t="s">
        <v>32</v>
      </c>
      <c r="T804" s="73" t="s">
        <v>79</v>
      </c>
      <c r="U804" s="79">
        <v>30</v>
      </c>
      <c r="V804" s="74" t="s">
        <v>112</v>
      </c>
      <c r="W804" s="79">
        <v>2</v>
      </c>
      <c r="X804" s="79">
        <v>0</v>
      </c>
      <c r="Y804" s="79">
        <v>1</v>
      </c>
      <c r="Z804" s="79">
        <v>1</v>
      </c>
      <c r="AA804" s="79">
        <v>0</v>
      </c>
      <c r="AB804" s="79">
        <v>0</v>
      </c>
      <c r="AC804" s="104" t="s">
        <v>28</v>
      </c>
      <c r="AD804" s="104" t="s">
        <v>32</v>
      </c>
      <c r="AE804" s="104" t="s">
        <v>32</v>
      </c>
      <c r="AF804" s="104" t="s">
        <v>32</v>
      </c>
      <c r="AG804" s="104" t="s">
        <v>28</v>
      </c>
      <c r="AH804" s="104" t="s">
        <v>28</v>
      </c>
      <c r="AI804" s="170" t="s">
        <v>32</v>
      </c>
      <c r="AJ804" s="104" t="s">
        <v>28</v>
      </c>
    </row>
    <row r="805" spans="2:36" s="144" customFormat="1" ht="20.100000000000001" customHeight="1">
      <c r="B805" s="125">
        <v>800</v>
      </c>
      <c r="C805" s="162" t="s">
        <v>87</v>
      </c>
      <c r="D805" s="145" t="s">
        <v>1360</v>
      </c>
      <c r="E805" s="165" t="s">
        <v>1361</v>
      </c>
      <c r="F805" s="158">
        <v>22525</v>
      </c>
      <c r="G805" s="540">
        <f t="shared" si="13"/>
        <v>4.4395116537180911E-5</v>
      </c>
      <c r="H805" s="59" t="s">
        <v>28</v>
      </c>
      <c r="I805" s="184">
        <v>1</v>
      </c>
      <c r="J805" s="184">
        <v>1</v>
      </c>
      <c r="K805" s="184">
        <v>1</v>
      </c>
      <c r="L805" s="184">
        <v>0</v>
      </c>
      <c r="M805" s="184">
        <v>1</v>
      </c>
      <c r="N805" s="184">
        <v>0</v>
      </c>
      <c r="O805" s="79">
        <v>0</v>
      </c>
      <c r="P805" s="79">
        <v>0</v>
      </c>
      <c r="Q805" s="86" t="s">
        <v>37</v>
      </c>
      <c r="R805" s="104" t="s">
        <v>32</v>
      </c>
      <c r="S805" s="105" t="s">
        <v>32</v>
      </c>
      <c r="T805" s="73" t="s">
        <v>79</v>
      </c>
      <c r="U805" s="79">
        <v>10</v>
      </c>
      <c r="V805" s="74" t="s">
        <v>32</v>
      </c>
      <c r="W805" s="79">
        <v>1</v>
      </c>
      <c r="X805" s="79">
        <v>0</v>
      </c>
      <c r="Y805" s="79">
        <v>1</v>
      </c>
      <c r="Z805" s="79">
        <v>0</v>
      </c>
      <c r="AA805" s="79">
        <v>0</v>
      </c>
      <c r="AB805" s="79">
        <v>0</v>
      </c>
      <c r="AC805" s="104" t="s">
        <v>28</v>
      </c>
      <c r="AD805" s="104" t="s">
        <v>32</v>
      </c>
      <c r="AE805" s="104" t="s">
        <v>32</v>
      </c>
      <c r="AF805" s="104" t="s">
        <v>32</v>
      </c>
      <c r="AG805" s="104" t="s">
        <v>32</v>
      </c>
      <c r="AH805" s="104" t="s">
        <v>32</v>
      </c>
      <c r="AI805" s="119">
        <v>1.5</v>
      </c>
      <c r="AJ805" s="104" t="s">
        <v>28</v>
      </c>
    </row>
    <row r="806" spans="2:36" s="144" customFormat="1" ht="20.100000000000001" customHeight="1">
      <c r="B806" s="125">
        <v>801</v>
      </c>
      <c r="C806" s="162" t="s">
        <v>87</v>
      </c>
      <c r="D806" s="145" t="s">
        <v>1362</v>
      </c>
      <c r="E806" s="165" t="s">
        <v>1363</v>
      </c>
      <c r="F806" s="158">
        <v>29067</v>
      </c>
      <c r="G806" s="540">
        <f t="shared" si="13"/>
        <v>3.4403275191798259E-5</v>
      </c>
      <c r="H806" s="59" t="s">
        <v>28</v>
      </c>
      <c r="I806" s="184">
        <v>1</v>
      </c>
      <c r="J806" s="184">
        <v>1</v>
      </c>
      <c r="K806" s="184">
        <v>1</v>
      </c>
      <c r="L806" s="184">
        <v>1</v>
      </c>
      <c r="M806" s="184">
        <v>0</v>
      </c>
      <c r="N806" s="184">
        <v>0</v>
      </c>
      <c r="O806" s="79">
        <v>0</v>
      </c>
      <c r="P806" s="79">
        <v>0</v>
      </c>
      <c r="Q806" s="86" t="s">
        <v>64</v>
      </c>
      <c r="R806" s="104" t="s">
        <v>28</v>
      </c>
      <c r="S806" s="105" t="s">
        <v>2975</v>
      </c>
      <c r="T806" s="73" t="s">
        <v>64</v>
      </c>
      <c r="U806" s="79">
        <v>7</v>
      </c>
      <c r="V806" s="74" t="s">
        <v>32</v>
      </c>
      <c r="W806" s="79">
        <v>1</v>
      </c>
      <c r="X806" s="79">
        <v>0</v>
      </c>
      <c r="Y806" s="79">
        <v>1</v>
      </c>
      <c r="Z806" s="79">
        <v>0</v>
      </c>
      <c r="AA806" s="79">
        <v>0</v>
      </c>
      <c r="AB806" s="79">
        <v>0</v>
      </c>
      <c r="AC806" s="104" t="s">
        <v>28</v>
      </c>
      <c r="AD806" s="104" t="s">
        <v>32</v>
      </c>
      <c r="AE806" s="104" t="s">
        <v>28</v>
      </c>
      <c r="AF806" s="104" t="s">
        <v>28</v>
      </c>
      <c r="AG806" s="104" t="s">
        <v>28</v>
      </c>
      <c r="AH806" s="104" t="s">
        <v>28</v>
      </c>
      <c r="AI806" s="119">
        <v>5.5</v>
      </c>
      <c r="AJ806" s="104" t="s">
        <v>28</v>
      </c>
    </row>
    <row r="807" spans="2:36" s="144" customFormat="1" ht="20.100000000000001" customHeight="1">
      <c r="B807" s="125">
        <v>802</v>
      </c>
      <c r="C807" s="162" t="s">
        <v>87</v>
      </c>
      <c r="D807" s="145" t="s">
        <v>1364</v>
      </c>
      <c r="E807" s="165" t="s">
        <v>1365</v>
      </c>
      <c r="F807" s="158">
        <v>69459</v>
      </c>
      <c r="G807" s="540">
        <f t="shared" si="13"/>
        <v>5.7587929569962138E-5</v>
      </c>
      <c r="H807" s="59" t="s">
        <v>28</v>
      </c>
      <c r="I807" s="184">
        <v>1</v>
      </c>
      <c r="J807" s="184">
        <v>1</v>
      </c>
      <c r="K807" s="184">
        <v>1</v>
      </c>
      <c r="L807" s="184">
        <v>0</v>
      </c>
      <c r="M807" s="184">
        <v>1</v>
      </c>
      <c r="N807" s="184">
        <v>0</v>
      </c>
      <c r="O807" s="79">
        <v>0</v>
      </c>
      <c r="P807" s="79">
        <v>0</v>
      </c>
      <c r="Q807" s="86" t="s">
        <v>3360</v>
      </c>
      <c r="R807" s="104" t="s">
        <v>28</v>
      </c>
      <c r="S807" s="105" t="s">
        <v>2976</v>
      </c>
      <c r="T807" s="73" t="s">
        <v>37</v>
      </c>
      <c r="U807" s="79">
        <v>30</v>
      </c>
      <c r="V807" s="74" t="s">
        <v>50</v>
      </c>
      <c r="W807" s="79">
        <v>4</v>
      </c>
      <c r="X807" s="79">
        <v>0</v>
      </c>
      <c r="Y807" s="79">
        <v>4</v>
      </c>
      <c r="Z807" s="79">
        <v>0</v>
      </c>
      <c r="AA807" s="79">
        <v>0</v>
      </c>
      <c r="AB807" s="79">
        <v>0</v>
      </c>
      <c r="AC807" s="104" t="s">
        <v>28</v>
      </c>
      <c r="AD807" s="104" t="s">
        <v>28</v>
      </c>
      <c r="AE807" s="104" t="s">
        <v>32</v>
      </c>
      <c r="AF807" s="104" t="s">
        <v>32</v>
      </c>
      <c r="AG807" s="104" t="s">
        <v>28</v>
      </c>
      <c r="AH807" s="104" t="s">
        <v>28</v>
      </c>
      <c r="AI807" s="119">
        <v>17.8</v>
      </c>
      <c r="AJ807" s="104" t="s">
        <v>28</v>
      </c>
    </row>
    <row r="808" spans="2:36" s="144" customFormat="1" ht="20.100000000000001" customHeight="1">
      <c r="B808" s="125">
        <v>803</v>
      </c>
      <c r="C808" s="162" t="s">
        <v>87</v>
      </c>
      <c r="D808" s="145" t="s">
        <v>1366</v>
      </c>
      <c r="E808" s="447"/>
      <c r="F808" s="158">
        <v>44053</v>
      </c>
      <c r="G808" s="422" t="s">
        <v>3270</v>
      </c>
      <c r="H808" s="59" t="s">
        <v>3271</v>
      </c>
      <c r="I808" s="184">
        <v>1</v>
      </c>
      <c r="J808" s="184">
        <v>1</v>
      </c>
      <c r="K808" s="184">
        <v>0</v>
      </c>
      <c r="L808" s="279"/>
      <c r="M808" s="279"/>
      <c r="N808" s="279"/>
      <c r="O808" s="280"/>
      <c r="P808" s="280"/>
      <c r="Q808" s="86" t="s">
        <v>171</v>
      </c>
      <c r="R808" s="281"/>
      <c r="S808" s="276"/>
      <c r="T808" s="283"/>
      <c r="U808" s="280"/>
      <c r="V808" s="284"/>
      <c r="W808" s="280"/>
      <c r="X808" s="280"/>
      <c r="Y808" s="280"/>
      <c r="Z808" s="280"/>
      <c r="AA808" s="280"/>
      <c r="AB808" s="280"/>
      <c r="AC808" s="281"/>
      <c r="AD808" s="281"/>
      <c r="AE808" s="281"/>
      <c r="AF808" s="281"/>
      <c r="AG808" s="281"/>
      <c r="AH808" s="281"/>
      <c r="AI808" s="285"/>
      <c r="AJ808" s="281"/>
    </row>
    <row r="809" spans="2:36" s="144" customFormat="1" ht="20.100000000000001" customHeight="1">
      <c r="B809" s="125">
        <v>804</v>
      </c>
      <c r="C809" s="162" t="s">
        <v>87</v>
      </c>
      <c r="D809" s="145" t="s">
        <v>1367</v>
      </c>
      <c r="E809" s="165" t="s">
        <v>1368</v>
      </c>
      <c r="F809" s="158">
        <v>75313</v>
      </c>
      <c r="G809" s="540">
        <f t="shared" si="13"/>
        <v>2.6555840293176477E-5</v>
      </c>
      <c r="H809" s="59" t="s">
        <v>28</v>
      </c>
      <c r="I809" s="184">
        <v>1</v>
      </c>
      <c r="J809" s="184">
        <v>1</v>
      </c>
      <c r="K809" s="184">
        <v>1</v>
      </c>
      <c r="L809" s="184">
        <v>0</v>
      </c>
      <c r="M809" s="184">
        <v>1</v>
      </c>
      <c r="N809" s="184">
        <v>0</v>
      </c>
      <c r="O809" s="79">
        <v>1</v>
      </c>
      <c r="P809" s="79">
        <v>0</v>
      </c>
      <c r="Q809" s="86" t="s">
        <v>37</v>
      </c>
      <c r="R809" s="104" t="s">
        <v>32</v>
      </c>
      <c r="S809" s="105" t="s">
        <v>32</v>
      </c>
      <c r="T809" s="73" t="s">
        <v>79</v>
      </c>
      <c r="U809" s="79">
        <v>7</v>
      </c>
      <c r="V809" s="74" t="s">
        <v>32</v>
      </c>
      <c r="W809" s="79">
        <v>2</v>
      </c>
      <c r="X809" s="79">
        <v>0</v>
      </c>
      <c r="Y809" s="79">
        <v>2</v>
      </c>
      <c r="Z809" s="79">
        <v>0</v>
      </c>
      <c r="AA809" s="79">
        <v>0</v>
      </c>
      <c r="AB809" s="79">
        <v>0</v>
      </c>
      <c r="AC809" s="104" t="s">
        <v>28</v>
      </c>
      <c r="AD809" s="104" t="s">
        <v>32</v>
      </c>
      <c r="AE809" s="104" t="s">
        <v>32</v>
      </c>
      <c r="AF809" s="104" t="s">
        <v>32</v>
      </c>
      <c r="AG809" s="104" t="s">
        <v>32</v>
      </c>
      <c r="AH809" s="104" t="s">
        <v>32</v>
      </c>
      <c r="AI809" s="119">
        <v>3.8</v>
      </c>
      <c r="AJ809" s="104" t="s">
        <v>28</v>
      </c>
    </row>
    <row r="810" spans="2:36" s="144" customFormat="1" ht="20.100000000000001" customHeight="1">
      <c r="B810" s="125">
        <v>805</v>
      </c>
      <c r="C810" s="162" t="s">
        <v>87</v>
      </c>
      <c r="D810" s="145" t="s">
        <v>1369</v>
      </c>
      <c r="E810" s="241"/>
      <c r="F810" s="238"/>
      <c r="G810" s="536" t="str">
        <f t="shared" si="13"/>
        <v/>
      </c>
      <c r="H810" s="219"/>
      <c r="I810" s="242"/>
      <c r="J810" s="242"/>
      <c r="K810" s="242"/>
      <c r="L810" s="242"/>
      <c r="M810" s="242"/>
      <c r="N810" s="242"/>
      <c r="O810" s="222"/>
      <c r="P810" s="222"/>
      <c r="Q810" s="243"/>
      <c r="R810" s="224"/>
      <c r="S810" s="225"/>
      <c r="T810" s="226"/>
      <c r="U810" s="222"/>
      <c r="V810" s="227"/>
      <c r="W810" s="222"/>
      <c r="X810" s="222"/>
      <c r="Y810" s="222"/>
      <c r="Z810" s="222"/>
      <c r="AA810" s="222"/>
      <c r="AB810" s="222"/>
      <c r="AC810" s="224"/>
      <c r="AD810" s="224"/>
      <c r="AE810" s="224"/>
      <c r="AF810" s="224"/>
      <c r="AG810" s="224"/>
      <c r="AH810" s="224"/>
      <c r="AI810" s="229"/>
      <c r="AJ810" s="224"/>
    </row>
    <row r="811" spans="2:36" s="144" customFormat="1" ht="20.100000000000001" customHeight="1">
      <c r="B811" s="125">
        <v>806</v>
      </c>
      <c r="C811" s="162" t="s">
        <v>87</v>
      </c>
      <c r="D811" s="145" t="s">
        <v>1370</v>
      </c>
      <c r="E811" s="165" t="s">
        <v>1371</v>
      </c>
      <c r="F811" s="158">
        <v>22669</v>
      </c>
      <c r="G811" s="540">
        <f t="shared" si="13"/>
        <v>4.4113106003793724E-5</v>
      </c>
      <c r="H811" s="59" t="s">
        <v>28</v>
      </c>
      <c r="I811" s="184">
        <v>1</v>
      </c>
      <c r="J811" s="184">
        <v>1</v>
      </c>
      <c r="K811" s="184">
        <v>1</v>
      </c>
      <c r="L811" s="184">
        <v>0</v>
      </c>
      <c r="M811" s="184">
        <v>1</v>
      </c>
      <c r="N811" s="184">
        <v>0</v>
      </c>
      <c r="O811" s="79">
        <v>0</v>
      </c>
      <c r="P811" s="79">
        <v>0</v>
      </c>
      <c r="Q811" s="86" t="s">
        <v>79</v>
      </c>
      <c r="R811" s="104" t="s">
        <v>32</v>
      </c>
      <c r="S811" s="105" t="s">
        <v>32</v>
      </c>
      <c r="T811" s="73" t="s">
        <v>79</v>
      </c>
      <c r="U811" s="79">
        <v>10</v>
      </c>
      <c r="V811" s="74" t="s">
        <v>32</v>
      </c>
      <c r="W811" s="79">
        <v>1</v>
      </c>
      <c r="X811" s="79">
        <v>1</v>
      </c>
      <c r="Y811" s="79">
        <v>0</v>
      </c>
      <c r="Z811" s="79">
        <v>0</v>
      </c>
      <c r="AA811" s="79">
        <v>0</v>
      </c>
      <c r="AB811" s="79">
        <v>0</v>
      </c>
      <c r="AC811" s="104" t="s">
        <v>32</v>
      </c>
      <c r="AD811" s="104" t="s">
        <v>32</v>
      </c>
      <c r="AE811" s="104" t="s">
        <v>32</v>
      </c>
      <c r="AF811" s="104" t="s">
        <v>32</v>
      </c>
      <c r="AG811" s="104" t="s">
        <v>32</v>
      </c>
      <c r="AH811" s="104" t="s">
        <v>32</v>
      </c>
      <c r="AI811" s="119">
        <v>0</v>
      </c>
      <c r="AJ811" s="104" t="s">
        <v>32</v>
      </c>
    </row>
    <row r="812" spans="2:36" s="144" customFormat="1" ht="20.100000000000001" customHeight="1">
      <c r="B812" s="125">
        <v>807</v>
      </c>
      <c r="C812" s="162" t="s">
        <v>87</v>
      </c>
      <c r="D812" s="145" t="s">
        <v>1372</v>
      </c>
      <c r="E812" s="241"/>
      <c r="F812" s="238"/>
      <c r="G812" s="536" t="str">
        <f t="shared" si="13"/>
        <v/>
      </c>
      <c r="H812" s="219"/>
      <c r="I812" s="242"/>
      <c r="J812" s="242"/>
      <c r="K812" s="242"/>
      <c r="L812" s="242"/>
      <c r="M812" s="242"/>
      <c r="N812" s="242"/>
      <c r="O812" s="222"/>
      <c r="P812" s="222"/>
      <c r="Q812" s="243"/>
      <c r="R812" s="224"/>
      <c r="S812" s="225"/>
      <c r="T812" s="226"/>
      <c r="U812" s="222"/>
      <c r="V812" s="227"/>
      <c r="W812" s="222"/>
      <c r="X812" s="222"/>
      <c r="Y812" s="222"/>
      <c r="Z812" s="222"/>
      <c r="AA812" s="222"/>
      <c r="AB812" s="222"/>
      <c r="AC812" s="224"/>
      <c r="AD812" s="224"/>
      <c r="AE812" s="224"/>
      <c r="AF812" s="224"/>
      <c r="AG812" s="224"/>
      <c r="AH812" s="224"/>
      <c r="AI812" s="229"/>
      <c r="AJ812" s="224"/>
    </row>
    <row r="813" spans="2:36" s="144" customFormat="1" ht="20.100000000000001" customHeight="1">
      <c r="B813" s="125">
        <v>808</v>
      </c>
      <c r="C813" s="162" t="s">
        <v>87</v>
      </c>
      <c r="D813" s="145" t="s">
        <v>1373</v>
      </c>
      <c r="E813" s="241"/>
      <c r="F813" s="238"/>
      <c r="G813" s="536" t="str">
        <f t="shared" si="13"/>
        <v/>
      </c>
      <c r="H813" s="219"/>
      <c r="I813" s="242"/>
      <c r="J813" s="242"/>
      <c r="K813" s="242"/>
      <c r="L813" s="242"/>
      <c r="M813" s="242"/>
      <c r="N813" s="242"/>
      <c r="O813" s="222"/>
      <c r="P813" s="222"/>
      <c r="Q813" s="243"/>
      <c r="R813" s="224"/>
      <c r="S813" s="225"/>
      <c r="T813" s="226"/>
      <c r="U813" s="222"/>
      <c r="V813" s="227"/>
      <c r="W813" s="222"/>
      <c r="X813" s="222"/>
      <c r="Y813" s="222"/>
      <c r="Z813" s="222"/>
      <c r="AA813" s="222"/>
      <c r="AB813" s="222"/>
      <c r="AC813" s="224"/>
      <c r="AD813" s="224"/>
      <c r="AE813" s="224"/>
      <c r="AF813" s="224"/>
      <c r="AG813" s="224"/>
      <c r="AH813" s="224"/>
      <c r="AI813" s="229"/>
      <c r="AJ813" s="224"/>
    </row>
    <row r="814" spans="2:36" s="144" customFormat="1" ht="20.100000000000001" customHeight="1">
      <c r="B814" s="125">
        <v>809</v>
      </c>
      <c r="C814" s="162" t="s">
        <v>87</v>
      </c>
      <c r="D814" s="145" t="s">
        <v>1374</v>
      </c>
      <c r="E814" s="165" t="s">
        <v>1375</v>
      </c>
      <c r="F814" s="158">
        <v>14700</v>
      </c>
      <c r="G814" s="540">
        <f t="shared" si="13"/>
        <v>6.802721088435374E-5</v>
      </c>
      <c r="H814" s="59" t="s">
        <v>28</v>
      </c>
      <c r="I814" s="184">
        <v>1</v>
      </c>
      <c r="J814" s="184">
        <v>1</v>
      </c>
      <c r="K814" s="184">
        <v>1</v>
      </c>
      <c r="L814" s="184">
        <v>0</v>
      </c>
      <c r="M814" s="184">
        <v>1</v>
      </c>
      <c r="N814" s="184">
        <v>0</v>
      </c>
      <c r="O814" s="79">
        <v>0</v>
      </c>
      <c r="P814" s="79">
        <v>0</v>
      </c>
      <c r="Q814" s="86" t="s">
        <v>37</v>
      </c>
      <c r="R814" s="104" t="s">
        <v>28</v>
      </c>
      <c r="S814" s="105" t="s">
        <v>2977</v>
      </c>
      <c r="T814" s="73" t="s">
        <v>37</v>
      </c>
      <c r="U814" s="79">
        <v>5</v>
      </c>
      <c r="V814" s="74" t="s">
        <v>95</v>
      </c>
      <c r="W814" s="79">
        <v>1</v>
      </c>
      <c r="X814" s="79">
        <v>0</v>
      </c>
      <c r="Y814" s="79">
        <v>1</v>
      </c>
      <c r="Z814" s="79">
        <v>0</v>
      </c>
      <c r="AA814" s="79">
        <v>0</v>
      </c>
      <c r="AB814" s="79">
        <v>0</v>
      </c>
      <c r="AC814" s="104" t="s">
        <v>28</v>
      </c>
      <c r="AD814" s="104" t="s">
        <v>32</v>
      </c>
      <c r="AE814" s="104" t="s">
        <v>28</v>
      </c>
      <c r="AF814" s="104" t="s">
        <v>32</v>
      </c>
      <c r="AG814" s="104" t="s">
        <v>28</v>
      </c>
      <c r="AH814" s="104" t="s">
        <v>28</v>
      </c>
      <c r="AI814" s="170" t="s">
        <v>32</v>
      </c>
      <c r="AJ814" s="104" t="s">
        <v>28</v>
      </c>
    </row>
    <row r="815" spans="2:36" s="144" customFormat="1" ht="20.100000000000001" customHeight="1">
      <c r="B815" s="125">
        <v>810</v>
      </c>
      <c r="C815" s="162" t="s">
        <v>87</v>
      </c>
      <c r="D815" s="145" t="s">
        <v>1376</v>
      </c>
      <c r="E815" s="165" t="s">
        <v>505</v>
      </c>
      <c r="F815" s="158">
        <v>1098</v>
      </c>
      <c r="G815" s="540">
        <f t="shared" si="13"/>
        <v>9.1074681238615665E-4</v>
      </c>
      <c r="H815" s="59" t="s">
        <v>28</v>
      </c>
      <c r="I815" s="184">
        <v>1</v>
      </c>
      <c r="J815" s="184">
        <v>1</v>
      </c>
      <c r="K815" s="184">
        <v>1</v>
      </c>
      <c r="L815" s="184">
        <v>1</v>
      </c>
      <c r="M815" s="184">
        <v>0</v>
      </c>
      <c r="N815" s="184">
        <v>0</v>
      </c>
      <c r="O815" s="79">
        <v>0</v>
      </c>
      <c r="P815" s="79">
        <v>0</v>
      </c>
      <c r="Q815" s="86" t="s">
        <v>3360</v>
      </c>
      <c r="R815" s="104" t="s">
        <v>28</v>
      </c>
      <c r="S815" s="444" t="s">
        <v>2978</v>
      </c>
      <c r="T815" s="73" t="s">
        <v>37</v>
      </c>
      <c r="U815" s="79">
        <v>37</v>
      </c>
      <c r="V815" s="74" t="s">
        <v>112</v>
      </c>
      <c r="W815" s="79">
        <v>1</v>
      </c>
      <c r="X815" s="79">
        <v>0</v>
      </c>
      <c r="Y815" s="79">
        <v>1</v>
      </c>
      <c r="Z815" s="79">
        <v>0</v>
      </c>
      <c r="AA815" s="79">
        <v>0</v>
      </c>
      <c r="AB815" s="79">
        <v>0</v>
      </c>
      <c r="AC815" s="104" t="s">
        <v>28</v>
      </c>
      <c r="AD815" s="104" t="s">
        <v>28</v>
      </c>
      <c r="AE815" s="104" t="s">
        <v>32</v>
      </c>
      <c r="AF815" s="104" t="s">
        <v>32</v>
      </c>
      <c r="AG815" s="104" t="s">
        <v>32</v>
      </c>
      <c r="AH815" s="104" t="s">
        <v>32</v>
      </c>
      <c r="AI815" s="170" t="s">
        <v>32</v>
      </c>
      <c r="AJ815" s="104" t="s">
        <v>28</v>
      </c>
    </row>
    <row r="816" spans="2:36" s="144" customFormat="1" ht="20.100000000000001" customHeight="1">
      <c r="B816" s="125">
        <v>811</v>
      </c>
      <c r="C816" s="162" t="s">
        <v>87</v>
      </c>
      <c r="D816" s="145" t="s">
        <v>1377</v>
      </c>
      <c r="E816" s="165" t="s">
        <v>1378</v>
      </c>
      <c r="F816" s="158">
        <v>10663</v>
      </c>
      <c r="G816" s="540">
        <f t="shared" si="13"/>
        <v>1.8756447528838038E-4</v>
      </c>
      <c r="H816" s="59" t="s">
        <v>28</v>
      </c>
      <c r="I816" s="184">
        <v>1</v>
      </c>
      <c r="J816" s="184">
        <v>1</v>
      </c>
      <c r="K816" s="184">
        <v>1</v>
      </c>
      <c r="L816" s="184">
        <v>0</v>
      </c>
      <c r="M816" s="184">
        <v>1</v>
      </c>
      <c r="N816" s="184">
        <v>0</v>
      </c>
      <c r="O816" s="79">
        <v>0</v>
      </c>
      <c r="P816" s="79">
        <v>0</v>
      </c>
      <c r="Q816" s="86" t="s">
        <v>37</v>
      </c>
      <c r="R816" s="104" t="s">
        <v>28</v>
      </c>
      <c r="S816" s="105" t="s">
        <v>2979</v>
      </c>
      <c r="T816" s="73" t="s">
        <v>79</v>
      </c>
      <c r="U816" s="79">
        <v>40</v>
      </c>
      <c r="V816" s="74" t="s">
        <v>32</v>
      </c>
      <c r="W816" s="79">
        <v>2</v>
      </c>
      <c r="X816" s="79">
        <v>0</v>
      </c>
      <c r="Y816" s="79">
        <v>1</v>
      </c>
      <c r="Z816" s="79">
        <v>0</v>
      </c>
      <c r="AA816" s="79">
        <v>0</v>
      </c>
      <c r="AB816" s="79">
        <v>0</v>
      </c>
      <c r="AC816" s="104" t="s">
        <v>28</v>
      </c>
      <c r="AD816" s="104" t="s">
        <v>32</v>
      </c>
      <c r="AE816" s="104" t="s">
        <v>32</v>
      </c>
      <c r="AF816" s="104" t="s">
        <v>32</v>
      </c>
      <c r="AG816" s="104" t="s">
        <v>28</v>
      </c>
      <c r="AH816" s="104" t="s">
        <v>28</v>
      </c>
      <c r="AI816" s="119">
        <v>12</v>
      </c>
      <c r="AJ816" s="104" t="s">
        <v>32</v>
      </c>
    </row>
    <row r="817" spans="2:36" s="144" customFormat="1" ht="20.100000000000001" customHeight="1">
      <c r="B817" s="125">
        <v>812</v>
      </c>
      <c r="C817" s="162" t="s">
        <v>87</v>
      </c>
      <c r="D817" s="145" t="s">
        <v>506</v>
      </c>
      <c r="E817" s="165" t="s">
        <v>1379</v>
      </c>
      <c r="F817" s="158">
        <v>7176</v>
      </c>
      <c r="G817" s="540">
        <f t="shared" si="13"/>
        <v>1.3935340022296544E-4</v>
      </c>
      <c r="H817" s="59" t="s">
        <v>28</v>
      </c>
      <c r="I817" s="184">
        <v>1</v>
      </c>
      <c r="J817" s="184">
        <v>1</v>
      </c>
      <c r="K817" s="184">
        <v>1</v>
      </c>
      <c r="L817" s="184">
        <v>1</v>
      </c>
      <c r="M817" s="184">
        <v>0</v>
      </c>
      <c r="N817" s="184">
        <v>0</v>
      </c>
      <c r="O817" s="79">
        <v>0</v>
      </c>
      <c r="P817" s="79">
        <v>0</v>
      </c>
      <c r="Q817" s="86" t="s">
        <v>79</v>
      </c>
      <c r="R817" s="104" t="s">
        <v>28</v>
      </c>
      <c r="S817" s="105" t="s">
        <v>2980</v>
      </c>
      <c r="T817" s="73" t="s">
        <v>31</v>
      </c>
      <c r="U817" s="79">
        <v>30</v>
      </c>
      <c r="V817" s="74" t="s">
        <v>79</v>
      </c>
      <c r="W817" s="79">
        <v>1</v>
      </c>
      <c r="X817" s="79">
        <v>1</v>
      </c>
      <c r="Y817" s="79">
        <v>0</v>
      </c>
      <c r="Z817" s="79">
        <v>0</v>
      </c>
      <c r="AA817" s="79">
        <v>0</v>
      </c>
      <c r="AB817" s="79">
        <v>0</v>
      </c>
      <c r="AC817" s="104" t="s">
        <v>28</v>
      </c>
      <c r="AD817" s="104" t="s">
        <v>32</v>
      </c>
      <c r="AE817" s="104" t="s">
        <v>32</v>
      </c>
      <c r="AF817" s="104" t="s">
        <v>32</v>
      </c>
      <c r="AG817" s="104" t="s">
        <v>28</v>
      </c>
      <c r="AH817" s="104" t="s">
        <v>28</v>
      </c>
      <c r="AI817" s="119">
        <v>2.9</v>
      </c>
      <c r="AJ817" s="104" t="s">
        <v>28</v>
      </c>
    </row>
    <row r="818" spans="2:36" s="144" customFormat="1" ht="20.100000000000001" customHeight="1">
      <c r="B818" s="125">
        <v>813</v>
      </c>
      <c r="C818" s="162" t="s">
        <v>87</v>
      </c>
      <c r="D818" s="145" t="s">
        <v>1380</v>
      </c>
      <c r="E818" s="165" t="s">
        <v>1381</v>
      </c>
      <c r="F818" s="158">
        <v>14219</v>
      </c>
      <c r="G818" s="540">
        <f t="shared" si="13"/>
        <v>7.032843378577959E-5</v>
      </c>
      <c r="H818" s="59" t="s">
        <v>28</v>
      </c>
      <c r="I818" s="184">
        <v>1</v>
      </c>
      <c r="J818" s="184">
        <v>1</v>
      </c>
      <c r="K818" s="184">
        <v>1</v>
      </c>
      <c r="L818" s="184">
        <v>0</v>
      </c>
      <c r="M818" s="184">
        <v>1</v>
      </c>
      <c r="N818" s="184">
        <v>0</v>
      </c>
      <c r="O818" s="79">
        <v>0</v>
      </c>
      <c r="P818" s="79">
        <v>0</v>
      </c>
      <c r="Q818" s="86" t="s">
        <v>79</v>
      </c>
      <c r="R818" s="104" t="s">
        <v>32</v>
      </c>
      <c r="S818" s="105" t="s">
        <v>32</v>
      </c>
      <c r="T818" s="73" t="s">
        <v>170</v>
      </c>
      <c r="U818" s="79">
        <v>40</v>
      </c>
      <c r="V818" s="74" t="s">
        <v>32</v>
      </c>
      <c r="W818" s="79">
        <v>1</v>
      </c>
      <c r="X818" s="79">
        <v>0</v>
      </c>
      <c r="Y818" s="79">
        <v>1</v>
      </c>
      <c r="Z818" s="79">
        <v>0</v>
      </c>
      <c r="AA818" s="79">
        <v>0</v>
      </c>
      <c r="AB818" s="79">
        <v>0</v>
      </c>
      <c r="AC818" s="104" t="s">
        <v>28</v>
      </c>
      <c r="AD818" s="104" t="s">
        <v>32</v>
      </c>
      <c r="AE818" s="104" t="s">
        <v>32</v>
      </c>
      <c r="AF818" s="104" t="s">
        <v>32</v>
      </c>
      <c r="AG818" s="104" t="s">
        <v>28</v>
      </c>
      <c r="AH818" s="104" t="s">
        <v>32</v>
      </c>
      <c r="AI818" s="119">
        <v>14.1</v>
      </c>
      <c r="AJ818" s="104" t="s">
        <v>28</v>
      </c>
    </row>
    <row r="819" spans="2:36" s="144" customFormat="1" ht="20.100000000000001" customHeight="1">
      <c r="B819" s="125">
        <v>814</v>
      </c>
      <c r="C819" s="162" t="s">
        <v>87</v>
      </c>
      <c r="D819" s="145" t="s">
        <v>1382</v>
      </c>
      <c r="E819" s="241"/>
      <c r="F819" s="238"/>
      <c r="G819" s="536" t="str">
        <f t="shared" si="13"/>
        <v/>
      </c>
      <c r="H819" s="219"/>
      <c r="I819" s="242"/>
      <c r="J819" s="242"/>
      <c r="K819" s="242"/>
      <c r="L819" s="242"/>
      <c r="M819" s="242"/>
      <c r="N819" s="242"/>
      <c r="O819" s="222"/>
      <c r="P819" s="222"/>
      <c r="Q819" s="243"/>
      <c r="R819" s="224"/>
      <c r="S819" s="225"/>
      <c r="T819" s="226"/>
      <c r="U819" s="222"/>
      <c r="V819" s="227"/>
      <c r="W819" s="222"/>
      <c r="X819" s="222"/>
      <c r="Y819" s="222"/>
      <c r="Z819" s="222"/>
      <c r="AA819" s="222"/>
      <c r="AB819" s="222"/>
      <c r="AC819" s="224"/>
      <c r="AD819" s="224"/>
      <c r="AE819" s="224"/>
      <c r="AF819" s="224"/>
      <c r="AG819" s="224"/>
      <c r="AH819" s="224"/>
      <c r="AI819" s="229"/>
      <c r="AJ819" s="224"/>
    </row>
    <row r="820" spans="2:36" s="144" customFormat="1" ht="20.100000000000001" customHeight="1">
      <c r="B820" s="125">
        <v>815</v>
      </c>
      <c r="C820" s="162" t="s">
        <v>87</v>
      </c>
      <c r="D820" s="145" t="s">
        <v>1383</v>
      </c>
      <c r="E820" s="241"/>
      <c r="F820" s="238"/>
      <c r="G820" s="536" t="str">
        <f t="shared" si="13"/>
        <v/>
      </c>
      <c r="H820" s="219"/>
      <c r="I820" s="242"/>
      <c r="J820" s="242"/>
      <c r="K820" s="242"/>
      <c r="L820" s="242"/>
      <c r="M820" s="242"/>
      <c r="N820" s="242"/>
      <c r="O820" s="222"/>
      <c r="P820" s="222"/>
      <c r="Q820" s="243"/>
      <c r="R820" s="224"/>
      <c r="S820" s="225"/>
      <c r="T820" s="226"/>
      <c r="U820" s="222"/>
      <c r="V820" s="227"/>
      <c r="W820" s="222"/>
      <c r="X820" s="222"/>
      <c r="Y820" s="222"/>
      <c r="Z820" s="222"/>
      <c r="AA820" s="222"/>
      <c r="AB820" s="222"/>
      <c r="AC820" s="224"/>
      <c r="AD820" s="224"/>
      <c r="AE820" s="224"/>
      <c r="AF820" s="224"/>
      <c r="AG820" s="224"/>
      <c r="AH820" s="224"/>
      <c r="AI820" s="229"/>
      <c r="AJ820" s="224"/>
    </row>
    <row r="821" spans="2:36" s="144" customFormat="1" ht="20.100000000000001" customHeight="1">
      <c r="B821" s="125">
        <v>816</v>
      </c>
      <c r="C821" s="162" t="s">
        <v>87</v>
      </c>
      <c r="D821" s="145" t="s">
        <v>1384</v>
      </c>
      <c r="E821" s="241"/>
      <c r="F821" s="238"/>
      <c r="G821" s="536" t="str">
        <f t="shared" si="13"/>
        <v/>
      </c>
      <c r="H821" s="219"/>
      <c r="I821" s="242"/>
      <c r="J821" s="242"/>
      <c r="K821" s="242"/>
      <c r="L821" s="242"/>
      <c r="M821" s="242"/>
      <c r="N821" s="242"/>
      <c r="O821" s="222"/>
      <c r="P821" s="222"/>
      <c r="Q821" s="243"/>
      <c r="R821" s="224"/>
      <c r="S821" s="225"/>
      <c r="T821" s="226"/>
      <c r="U821" s="222"/>
      <c r="V821" s="227"/>
      <c r="W821" s="222"/>
      <c r="X821" s="222"/>
      <c r="Y821" s="222"/>
      <c r="Z821" s="222"/>
      <c r="AA821" s="222"/>
      <c r="AB821" s="222"/>
      <c r="AC821" s="224"/>
      <c r="AD821" s="224"/>
      <c r="AE821" s="224"/>
      <c r="AF821" s="224"/>
      <c r="AG821" s="224"/>
      <c r="AH821" s="224"/>
      <c r="AI821" s="229"/>
      <c r="AJ821" s="224"/>
    </row>
    <row r="822" spans="2:36" s="144" customFormat="1" ht="20.100000000000001" customHeight="1">
      <c r="B822" s="125">
        <v>817</v>
      </c>
      <c r="C822" s="162" t="s">
        <v>87</v>
      </c>
      <c r="D822" s="145" t="s">
        <v>1385</v>
      </c>
      <c r="E822" s="165" t="s">
        <v>1386</v>
      </c>
      <c r="F822" s="158">
        <v>9237</v>
      </c>
      <c r="G822" s="540">
        <f t="shared" si="13"/>
        <v>1.0826025765941322E-4</v>
      </c>
      <c r="H822" s="59" t="s">
        <v>28</v>
      </c>
      <c r="I822" s="184">
        <v>1</v>
      </c>
      <c r="J822" s="184">
        <v>1</v>
      </c>
      <c r="K822" s="184">
        <v>1</v>
      </c>
      <c r="L822" s="184">
        <v>0</v>
      </c>
      <c r="M822" s="184">
        <v>1</v>
      </c>
      <c r="N822" s="184">
        <v>0</v>
      </c>
      <c r="O822" s="79">
        <v>0</v>
      </c>
      <c r="P822" s="79">
        <v>0</v>
      </c>
      <c r="Q822" s="86" t="s">
        <v>79</v>
      </c>
      <c r="R822" s="104" t="s">
        <v>28</v>
      </c>
      <c r="S822" s="105" t="s">
        <v>2981</v>
      </c>
      <c r="T822" s="73" t="s">
        <v>170</v>
      </c>
      <c r="U822" s="79">
        <v>10</v>
      </c>
      <c r="V822" s="74" t="s">
        <v>151</v>
      </c>
      <c r="W822" s="79">
        <v>1</v>
      </c>
      <c r="X822" s="79">
        <v>0</v>
      </c>
      <c r="Y822" s="79">
        <v>1</v>
      </c>
      <c r="Z822" s="79">
        <v>0</v>
      </c>
      <c r="AA822" s="79">
        <v>0</v>
      </c>
      <c r="AB822" s="79">
        <v>0</v>
      </c>
      <c r="AC822" s="104" t="s">
        <v>28</v>
      </c>
      <c r="AD822" s="104" t="s">
        <v>32</v>
      </c>
      <c r="AE822" s="104" t="s">
        <v>32</v>
      </c>
      <c r="AF822" s="104" t="s">
        <v>32</v>
      </c>
      <c r="AG822" s="104" t="s">
        <v>28</v>
      </c>
      <c r="AH822" s="104" t="s">
        <v>32</v>
      </c>
      <c r="AI822" s="119">
        <v>3.2</v>
      </c>
      <c r="AJ822" s="104" t="s">
        <v>28</v>
      </c>
    </row>
    <row r="823" spans="2:36" s="144" customFormat="1" ht="20.100000000000001" customHeight="1">
      <c r="B823" s="125">
        <v>818</v>
      </c>
      <c r="C823" s="162" t="s">
        <v>87</v>
      </c>
      <c r="D823" s="145" t="s">
        <v>1387</v>
      </c>
      <c r="E823" s="241"/>
      <c r="F823" s="238"/>
      <c r="G823" s="536" t="str">
        <f t="shared" si="13"/>
        <v/>
      </c>
      <c r="H823" s="219"/>
      <c r="I823" s="242"/>
      <c r="J823" s="242"/>
      <c r="K823" s="242"/>
      <c r="L823" s="242"/>
      <c r="M823" s="242"/>
      <c r="N823" s="242"/>
      <c r="O823" s="222"/>
      <c r="P823" s="222"/>
      <c r="Q823" s="243"/>
      <c r="R823" s="224"/>
      <c r="S823" s="225"/>
      <c r="T823" s="226"/>
      <c r="U823" s="222"/>
      <c r="V823" s="227"/>
      <c r="W823" s="222"/>
      <c r="X823" s="222"/>
      <c r="Y823" s="222"/>
      <c r="Z823" s="222"/>
      <c r="AA823" s="222"/>
      <c r="AB823" s="222"/>
      <c r="AC823" s="224"/>
      <c r="AD823" s="224"/>
      <c r="AE823" s="224"/>
      <c r="AF823" s="224"/>
      <c r="AG823" s="224"/>
      <c r="AH823" s="224"/>
      <c r="AI823" s="229"/>
      <c r="AJ823" s="224"/>
    </row>
    <row r="824" spans="2:36" s="144" customFormat="1" ht="20.100000000000001" customHeight="1">
      <c r="B824" s="125">
        <v>819</v>
      </c>
      <c r="C824" s="162" t="s">
        <v>87</v>
      </c>
      <c r="D824" s="145" t="s">
        <v>1388</v>
      </c>
      <c r="E824" s="241"/>
      <c r="F824" s="238"/>
      <c r="G824" s="536" t="str">
        <f t="shared" si="13"/>
        <v/>
      </c>
      <c r="H824" s="219"/>
      <c r="I824" s="242"/>
      <c r="J824" s="242"/>
      <c r="K824" s="242"/>
      <c r="L824" s="242"/>
      <c r="M824" s="242"/>
      <c r="N824" s="242"/>
      <c r="O824" s="222"/>
      <c r="P824" s="222"/>
      <c r="Q824" s="243"/>
      <c r="R824" s="224"/>
      <c r="S824" s="225"/>
      <c r="T824" s="226"/>
      <c r="U824" s="222"/>
      <c r="V824" s="227"/>
      <c r="W824" s="222"/>
      <c r="X824" s="222"/>
      <c r="Y824" s="222"/>
      <c r="Z824" s="222"/>
      <c r="AA824" s="222"/>
      <c r="AB824" s="222"/>
      <c r="AC824" s="224"/>
      <c r="AD824" s="224"/>
      <c r="AE824" s="224"/>
      <c r="AF824" s="224"/>
      <c r="AG824" s="224"/>
      <c r="AH824" s="224"/>
      <c r="AI824" s="229"/>
      <c r="AJ824" s="224"/>
    </row>
    <row r="825" spans="2:36" s="144" customFormat="1" ht="20.100000000000001" customHeight="1">
      <c r="B825" s="125">
        <v>820</v>
      </c>
      <c r="C825" s="162" t="s">
        <v>87</v>
      </c>
      <c r="D825" s="145" t="s">
        <v>1389</v>
      </c>
      <c r="E825" s="165" t="s">
        <v>1390</v>
      </c>
      <c r="F825" s="158">
        <v>25471</v>
      </c>
      <c r="G825" s="540">
        <f t="shared" si="13"/>
        <v>2.6304424639786422E-3</v>
      </c>
      <c r="H825" s="59" t="s">
        <v>28</v>
      </c>
      <c r="I825" s="184">
        <v>1</v>
      </c>
      <c r="J825" s="184">
        <v>1</v>
      </c>
      <c r="K825" s="184">
        <v>1</v>
      </c>
      <c r="L825" s="184">
        <v>1</v>
      </c>
      <c r="M825" s="184">
        <v>0</v>
      </c>
      <c r="N825" s="184">
        <v>0</v>
      </c>
      <c r="O825" s="79">
        <v>0</v>
      </c>
      <c r="P825" s="79">
        <v>0</v>
      </c>
      <c r="Q825" s="86" t="s">
        <v>63</v>
      </c>
      <c r="R825" s="104" t="s">
        <v>32</v>
      </c>
      <c r="S825" s="105" t="s">
        <v>32</v>
      </c>
      <c r="T825" s="73" t="s">
        <v>63</v>
      </c>
      <c r="U825" s="79">
        <v>40</v>
      </c>
      <c r="V825" s="74" t="s">
        <v>3360</v>
      </c>
      <c r="W825" s="79">
        <v>67</v>
      </c>
      <c r="X825" s="79">
        <v>0</v>
      </c>
      <c r="Y825" s="79">
        <v>1</v>
      </c>
      <c r="Z825" s="79">
        <v>0</v>
      </c>
      <c r="AA825" s="79">
        <v>0</v>
      </c>
      <c r="AB825" s="79">
        <v>0</v>
      </c>
      <c r="AC825" s="104" t="s">
        <v>32</v>
      </c>
      <c r="AD825" s="104" t="s">
        <v>32</v>
      </c>
      <c r="AE825" s="104" t="s">
        <v>32</v>
      </c>
      <c r="AF825" s="104" t="s">
        <v>32</v>
      </c>
      <c r="AG825" s="104" t="s">
        <v>28</v>
      </c>
      <c r="AH825" s="104" t="s">
        <v>32</v>
      </c>
      <c r="AI825" s="119">
        <v>0.8</v>
      </c>
      <c r="AJ825" s="104" t="s">
        <v>28</v>
      </c>
    </row>
    <row r="826" spans="2:36" s="144" customFormat="1" ht="20.100000000000001" customHeight="1">
      <c r="B826" s="125">
        <v>821</v>
      </c>
      <c r="C826" s="162" t="s">
        <v>87</v>
      </c>
      <c r="D826" s="145" t="s">
        <v>1391</v>
      </c>
      <c r="E826" s="241"/>
      <c r="F826" s="238"/>
      <c r="G826" s="536" t="str">
        <f t="shared" si="13"/>
        <v/>
      </c>
      <c r="H826" s="219"/>
      <c r="I826" s="242"/>
      <c r="J826" s="242"/>
      <c r="K826" s="242"/>
      <c r="L826" s="242"/>
      <c r="M826" s="242"/>
      <c r="N826" s="242"/>
      <c r="O826" s="222"/>
      <c r="P826" s="222"/>
      <c r="Q826" s="243"/>
      <c r="R826" s="224"/>
      <c r="S826" s="225"/>
      <c r="T826" s="226"/>
      <c r="U826" s="222"/>
      <c r="V826" s="227"/>
      <c r="W826" s="222"/>
      <c r="X826" s="222"/>
      <c r="Y826" s="222"/>
      <c r="Z826" s="222"/>
      <c r="AA826" s="222"/>
      <c r="AB826" s="222"/>
      <c r="AC826" s="224"/>
      <c r="AD826" s="224"/>
      <c r="AE826" s="224"/>
      <c r="AF826" s="224"/>
      <c r="AG826" s="224"/>
      <c r="AH826" s="224"/>
      <c r="AI826" s="229"/>
      <c r="AJ826" s="224"/>
    </row>
    <row r="827" spans="2:36" s="144" customFormat="1" ht="20.100000000000001" customHeight="1">
      <c r="B827" s="125">
        <v>822</v>
      </c>
      <c r="C827" s="162" t="s">
        <v>87</v>
      </c>
      <c r="D827" s="145" t="s">
        <v>1392</v>
      </c>
      <c r="E827" s="241"/>
      <c r="F827" s="238"/>
      <c r="G827" s="536" t="str">
        <f t="shared" si="13"/>
        <v/>
      </c>
      <c r="H827" s="219"/>
      <c r="I827" s="242"/>
      <c r="J827" s="242"/>
      <c r="K827" s="242"/>
      <c r="L827" s="242"/>
      <c r="M827" s="242"/>
      <c r="N827" s="242"/>
      <c r="O827" s="222"/>
      <c r="P827" s="222"/>
      <c r="Q827" s="243"/>
      <c r="R827" s="224"/>
      <c r="S827" s="225"/>
      <c r="T827" s="226"/>
      <c r="U827" s="222"/>
      <c r="V827" s="227"/>
      <c r="W827" s="222"/>
      <c r="X827" s="222"/>
      <c r="Y827" s="222"/>
      <c r="Z827" s="222"/>
      <c r="AA827" s="222"/>
      <c r="AB827" s="222"/>
      <c r="AC827" s="224"/>
      <c r="AD827" s="224"/>
      <c r="AE827" s="224"/>
      <c r="AF827" s="224"/>
      <c r="AG827" s="224"/>
      <c r="AH827" s="224"/>
      <c r="AI827" s="229"/>
      <c r="AJ827" s="224"/>
    </row>
    <row r="828" spans="2:36" s="144" customFormat="1" ht="20.100000000000001" customHeight="1">
      <c r="B828" s="125">
        <v>823</v>
      </c>
      <c r="C828" s="162" t="s">
        <v>89</v>
      </c>
      <c r="D828" s="145" t="s">
        <v>1393</v>
      </c>
      <c r="E828" s="165" t="s">
        <v>2729</v>
      </c>
      <c r="F828" s="158">
        <v>372760</v>
      </c>
      <c r="G828" s="540">
        <f t="shared" si="13"/>
        <v>8.0480738276639122E-6</v>
      </c>
      <c r="H828" s="59" t="s">
        <v>28</v>
      </c>
      <c r="I828" s="184">
        <v>1</v>
      </c>
      <c r="J828" s="184">
        <v>1</v>
      </c>
      <c r="K828" s="184">
        <v>1</v>
      </c>
      <c r="L828" s="184">
        <v>0</v>
      </c>
      <c r="M828" s="184">
        <v>1</v>
      </c>
      <c r="N828" s="184">
        <v>0</v>
      </c>
      <c r="O828" s="79">
        <v>0</v>
      </c>
      <c r="P828" s="79">
        <v>0</v>
      </c>
      <c r="Q828" s="86" t="s">
        <v>37</v>
      </c>
      <c r="R828" s="104" t="s">
        <v>28</v>
      </c>
      <c r="S828" s="105" t="s">
        <v>2982</v>
      </c>
      <c r="T828" s="73" t="s">
        <v>79</v>
      </c>
      <c r="U828" s="79">
        <v>10</v>
      </c>
      <c r="V828" s="74" t="s">
        <v>32</v>
      </c>
      <c r="W828" s="79">
        <v>3</v>
      </c>
      <c r="X828" s="79">
        <v>2</v>
      </c>
      <c r="Y828" s="79">
        <v>1</v>
      </c>
      <c r="Z828" s="79">
        <v>0</v>
      </c>
      <c r="AA828" s="79">
        <v>0</v>
      </c>
      <c r="AB828" s="79">
        <v>0</v>
      </c>
      <c r="AC828" s="104" t="s">
        <v>28</v>
      </c>
      <c r="AD828" s="104" t="s">
        <v>32</v>
      </c>
      <c r="AE828" s="104" t="s">
        <v>32</v>
      </c>
      <c r="AF828" s="104" t="s">
        <v>32</v>
      </c>
      <c r="AG828" s="104" t="s">
        <v>28</v>
      </c>
      <c r="AH828" s="104" t="s">
        <v>32</v>
      </c>
      <c r="AI828" s="119">
        <v>89.5</v>
      </c>
      <c r="AJ828" s="104" t="s">
        <v>32</v>
      </c>
    </row>
    <row r="829" spans="2:36" s="144" customFormat="1" ht="20.100000000000001" customHeight="1">
      <c r="B829" s="125">
        <v>824</v>
      </c>
      <c r="C829" s="162" t="s">
        <v>89</v>
      </c>
      <c r="D829" s="145" t="s">
        <v>1394</v>
      </c>
      <c r="E829" s="165" t="s">
        <v>1395</v>
      </c>
      <c r="F829" s="158">
        <v>241145</v>
      </c>
      <c r="G829" s="540">
        <f t="shared" si="13"/>
        <v>2.0734412905098593E-5</v>
      </c>
      <c r="H829" s="59" t="s">
        <v>28</v>
      </c>
      <c r="I829" s="184">
        <v>1</v>
      </c>
      <c r="J829" s="184">
        <v>1</v>
      </c>
      <c r="K829" s="184">
        <v>1</v>
      </c>
      <c r="L829" s="184">
        <v>0</v>
      </c>
      <c r="M829" s="184">
        <v>1</v>
      </c>
      <c r="N829" s="184">
        <v>0</v>
      </c>
      <c r="O829" s="79">
        <v>0</v>
      </c>
      <c r="P829" s="79">
        <v>0</v>
      </c>
      <c r="Q829" s="86" t="s">
        <v>37</v>
      </c>
      <c r="R829" s="104" t="s">
        <v>28</v>
      </c>
      <c r="S829" s="105" t="s">
        <v>2983</v>
      </c>
      <c r="T829" s="73" t="s">
        <v>37</v>
      </c>
      <c r="U829" s="79">
        <v>5</v>
      </c>
      <c r="V829" s="74" t="s">
        <v>32</v>
      </c>
      <c r="W829" s="79">
        <v>5</v>
      </c>
      <c r="X829" s="79">
        <v>2</v>
      </c>
      <c r="Y829" s="79">
        <v>2</v>
      </c>
      <c r="Z829" s="79">
        <v>0</v>
      </c>
      <c r="AA829" s="79">
        <v>1</v>
      </c>
      <c r="AB829" s="79">
        <v>0</v>
      </c>
      <c r="AC829" s="104" t="s">
        <v>28</v>
      </c>
      <c r="AD829" s="104" t="s">
        <v>32</v>
      </c>
      <c r="AE829" s="104" t="s">
        <v>32</v>
      </c>
      <c r="AF829" s="104" t="s">
        <v>32</v>
      </c>
      <c r="AG829" s="104" t="s">
        <v>28</v>
      </c>
      <c r="AH829" s="104" t="s">
        <v>28</v>
      </c>
      <c r="AI829" s="119">
        <v>45</v>
      </c>
      <c r="AJ829" s="104" t="s">
        <v>28</v>
      </c>
    </row>
    <row r="830" spans="2:36" s="144" customFormat="1" ht="20.100000000000001" customHeight="1">
      <c r="B830" s="125">
        <v>825</v>
      </c>
      <c r="C830" s="162" t="s">
        <v>89</v>
      </c>
      <c r="D830" s="145" t="s">
        <v>1396</v>
      </c>
      <c r="E830" s="165" t="s">
        <v>2730</v>
      </c>
      <c r="F830" s="158">
        <v>154055</v>
      </c>
      <c r="G830" s="540">
        <f t="shared" si="13"/>
        <v>2.5964752848008829E-5</v>
      </c>
      <c r="H830" s="59" t="s">
        <v>28</v>
      </c>
      <c r="I830" s="184">
        <v>1</v>
      </c>
      <c r="J830" s="184">
        <v>1</v>
      </c>
      <c r="K830" s="184">
        <v>1</v>
      </c>
      <c r="L830" s="184">
        <v>0</v>
      </c>
      <c r="M830" s="184">
        <v>1</v>
      </c>
      <c r="N830" s="184">
        <v>0</v>
      </c>
      <c r="O830" s="79">
        <v>0</v>
      </c>
      <c r="P830" s="79">
        <v>0</v>
      </c>
      <c r="Q830" s="86" t="s">
        <v>79</v>
      </c>
      <c r="R830" s="104" t="s">
        <v>32</v>
      </c>
      <c r="S830" s="105" t="s">
        <v>32</v>
      </c>
      <c r="T830" s="73" t="s">
        <v>79</v>
      </c>
      <c r="U830" s="79">
        <v>5</v>
      </c>
      <c r="V830" s="74" t="s">
        <v>32</v>
      </c>
      <c r="W830" s="79">
        <v>4</v>
      </c>
      <c r="X830" s="79">
        <v>1</v>
      </c>
      <c r="Y830" s="79">
        <v>3</v>
      </c>
      <c r="Z830" s="79">
        <v>0</v>
      </c>
      <c r="AA830" s="79">
        <v>0</v>
      </c>
      <c r="AB830" s="79">
        <v>0</v>
      </c>
      <c r="AC830" s="104" t="s">
        <v>28</v>
      </c>
      <c r="AD830" s="104" t="s">
        <v>32</v>
      </c>
      <c r="AE830" s="104" t="s">
        <v>32</v>
      </c>
      <c r="AF830" s="104" t="s">
        <v>32</v>
      </c>
      <c r="AG830" s="104" t="s">
        <v>28</v>
      </c>
      <c r="AH830" s="104" t="s">
        <v>32</v>
      </c>
      <c r="AI830" s="119">
        <v>4</v>
      </c>
      <c r="AJ830" s="104" t="s">
        <v>28</v>
      </c>
    </row>
    <row r="831" spans="2:36" s="144" customFormat="1" ht="20.100000000000001" customHeight="1">
      <c r="B831" s="125">
        <v>826</v>
      </c>
      <c r="C831" s="162" t="s">
        <v>89</v>
      </c>
      <c r="D831" s="145" t="s">
        <v>1397</v>
      </c>
      <c r="E831" s="165" t="s">
        <v>1398</v>
      </c>
      <c r="F831" s="158">
        <v>47790</v>
      </c>
      <c r="G831" s="540">
        <f t="shared" si="13"/>
        <v>1.2554927809165097E-4</v>
      </c>
      <c r="H831" s="59" t="s">
        <v>28</v>
      </c>
      <c r="I831" s="184">
        <v>2</v>
      </c>
      <c r="J831" s="184">
        <v>2</v>
      </c>
      <c r="K831" s="184">
        <v>2</v>
      </c>
      <c r="L831" s="184">
        <v>2</v>
      </c>
      <c r="M831" s="184">
        <v>0</v>
      </c>
      <c r="N831" s="184">
        <v>0</v>
      </c>
      <c r="O831" s="79">
        <v>0</v>
      </c>
      <c r="P831" s="79">
        <v>0</v>
      </c>
      <c r="Q831" s="86" t="s">
        <v>37</v>
      </c>
      <c r="R831" s="104" t="s">
        <v>28</v>
      </c>
      <c r="S831" s="334" t="s">
        <v>3348</v>
      </c>
      <c r="T831" s="73" t="s">
        <v>79</v>
      </c>
      <c r="U831" s="79">
        <v>5</v>
      </c>
      <c r="V831" s="74" t="s">
        <v>170</v>
      </c>
      <c r="W831" s="79">
        <v>6</v>
      </c>
      <c r="X831" s="79">
        <v>0</v>
      </c>
      <c r="Y831" s="79">
        <v>4</v>
      </c>
      <c r="Z831" s="79">
        <v>2</v>
      </c>
      <c r="AA831" s="79">
        <v>0</v>
      </c>
      <c r="AB831" s="79">
        <v>0</v>
      </c>
      <c r="AC831" s="104" t="s">
        <v>28</v>
      </c>
      <c r="AD831" s="104" t="s">
        <v>32</v>
      </c>
      <c r="AE831" s="104" t="s">
        <v>32</v>
      </c>
      <c r="AF831" s="104" t="s">
        <v>28</v>
      </c>
      <c r="AG831" s="104" t="s">
        <v>28</v>
      </c>
      <c r="AH831" s="104" t="s">
        <v>32</v>
      </c>
      <c r="AI831" s="119">
        <v>1.7</v>
      </c>
      <c r="AJ831" s="104" t="s">
        <v>28</v>
      </c>
    </row>
    <row r="832" spans="2:36" s="144" customFormat="1" ht="20.100000000000001" customHeight="1">
      <c r="B832" s="125">
        <v>827</v>
      </c>
      <c r="C832" s="162" t="s">
        <v>89</v>
      </c>
      <c r="D832" s="145" t="s">
        <v>1399</v>
      </c>
      <c r="E832" s="165" t="s">
        <v>1400</v>
      </c>
      <c r="F832" s="158">
        <v>98164</v>
      </c>
      <c r="G832" s="540">
        <f t="shared" si="13"/>
        <v>6.1122203659182592E-5</v>
      </c>
      <c r="H832" s="59" t="s">
        <v>28</v>
      </c>
      <c r="I832" s="184">
        <v>1</v>
      </c>
      <c r="J832" s="184">
        <v>1</v>
      </c>
      <c r="K832" s="184">
        <v>1</v>
      </c>
      <c r="L832" s="184">
        <v>0</v>
      </c>
      <c r="M832" s="184">
        <v>1</v>
      </c>
      <c r="N832" s="184">
        <v>0</v>
      </c>
      <c r="O832" s="79">
        <v>0</v>
      </c>
      <c r="P832" s="79">
        <v>0</v>
      </c>
      <c r="Q832" s="86" t="s">
        <v>37</v>
      </c>
      <c r="R832" s="104" t="s">
        <v>112</v>
      </c>
      <c r="S832" s="105" t="s">
        <v>32</v>
      </c>
      <c r="T832" s="73" t="s">
        <v>79</v>
      </c>
      <c r="U832" s="79">
        <v>10</v>
      </c>
      <c r="V832" s="74" t="s">
        <v>32</v>
      </c>
      <c r="W832" s="79">
        <v>6</v>
      </c>
      <c r="X832" s="79">
        <v>1</v>
      </c>
      <c r="Y832" s="79">
        <v>4</v>
      </c>
      <c r="Z832" s="79">
        <v>2</v>
      </c>
      <c r="AA832" s="79">
        <v>0</v>
      </c>
      <c r="AB832" s="79">
        <v>0</v>
      </c>
      <c r="AC832" s="104" t="s">
        <v>28</v>
      </c>
      <c r="AD832" s="104" t="s">
        <v>28</v>
      </c>
      <c r="AE832" s="104" t="s">
        <v>28</v>
      </c>
      <c r="AF832" s="104" t="s">
        <v>32</v>
      </c>
      <c r="AG832" s="104" t="s">
        <v>28</v>
      </c>
      <c r="AH832" s="104" t="s">
        <v>32</v>
      </c>
      <c r="AI832" s="170" t="s">
        <v>32</v>
      </c>
      <c r="AJ832" s="104" t="s">
        <v>28</v>
      </c>
    </row>
    <row r="833" spans="2:36" s="144" customFormat="1" ht="20.100000000000001" customHeight="1">
      <c r="B833" s="125">
        <v>828</v>
      </c>
      <c r="C833" s="162" t="s">
        <v>89</v>
      </c>
      <c r="D833" s="145" t="s">
        <v>1401</v>
      </c>
      <c r="E833" s="165" t="s">
        <v>1402</v>
      </c>
      <c r="F833" s="158">
        <v>48729</v>
      </c>
      <c r="G833" s="540">
        <f t="shared" si="13"/>
        <v>2.0521660612776785E-5</v>
      </c>
      <c r="H833" s="59" t="s">
        <v>28</v>
      </c>
      <c r="I833" s="184">
        <v>1</v>
      </c>
      <c r="J833" s="184">
        <v>1</v>
      </c>
      <c r="K833" s="184">
        <v>1</v>
      </c>
      <c r="L833" s="184">
        <v>0</v>
      </c>
      <c r="M833" s="184">
        <v>1</v>
      </c>
      <c r="N833" s="184">
        <v>0</v>
      </c>
      <c r="O833" s="79">
        <v>0</v>
      </c>
      <c r="P833" s="79">
        <v>0</v>
      </c>
      <c r="Q833" s="86" t="s">
        <v>63</v>
      </c>
      <c r="R833" s="104" t="s">
        <v>28</v>
      </c>
      <c r="S833" s="167" t="s">
        <v>3349</v>
      </c>
      <c r="T833" s="73" t="s">
        <v>63</v>
      </c>
      <c r="U833" s="79">
        <v>10</v>
      </c>
      <c r="V833" s="74" t="s">
        <v>32</v>
      </c>
      <c r="W833" s="79">
        <v>1</v>
      </c>
      <c r="X833" s="79">
        <v>0</v>
      </c>
      <c r="Y833" s="79">
        <v>0</v>
      </c>
      <c r="Z833" s="79">
        <v>1</v>
      </c>
      <c r="AA833" s="79">
        <v>0</v>
      </c>
      <c r="AB833" s="79">
        <v>0</v>
      </c>
      <c r="AC833" s="104" t="s">
        <v>28</v>
      </c>
      <c r="AD833" s="104" t="s">
        <v>32</v>
      </c>
      <c r="AE833" s="104" t="s">
        <v>32</v>
      </c>
      <c r="AF833" s="104" t="s">
        <v>32</v>
      </c>
      <c r="AG833" s="104" t="s">
        <v>28</v>
      </c>
      <c r="AH833" s="104" t="s">
        <v>32</v>
      </c>
      <c r="AI833" s="119">
        <v>31</v>
      </c>
      <c r="AJ833" s="104" t="s">
        <v>28</v>
      </c>
    </row>
    <row r="834" spans="2:36" s="144" customFormat="1" ht="20.100000000000001" customHeight="1">
      <c r="B834" s="125">
        <v>829</v>
      </c>
      <c r="C834" s="162" t="s">
        <v>89</v>
      </c>
      <c r="D834" s="145" t="s">
        <v>1403</v>
      </c>
      <c r="E834" s="165" t="s">
        <v>1404</v>
      </c>
      <c r="F834" s="158">
        <v>49559</v>
      </c>
      <c r="G834" s="540">
        <f t="shared" si="13"/>
        <v>2.0177969692689522E-5</v>
      </c>
      <c r="H834" s="59" t="s">
        <v>28</v>
      </c>
      <c r="I834" s="184">
        <v>1</v>
      </c>
      <c r="J834" s="184">
        <v>1</v>
      </c>
      <c r="K834" s="184">
        <v>1</v>
      </c>
      <c r="L834" s="184">
        <v>1</v>
      </c>
      <c r="M834" s="184">
        <v>0</v>
      </c>
      <c r="N834" s="184">
        <v>0</v>
      </c>
      <c r="O834" s="79">
        <v>1</v>
      </c>
      <c r="P834" s="79">
        <v>0</v>
      </c>
      <c r="Q834" s="86" t="s">
        <v>63</v>
      </c>
      <c r="R834" s="104" t="s">
        <v>112</v>
      </c>
      <c r="S834" s="105" t="s">
        <v>32</v>
      </c>
      <c r="T834" s="73" t="s">
        <v>63</v>
      </c>
      <c r="U834" s="59" t="s">
        <v>112</v>
      </c>
      <c r="V834" s="74" t="s">
        <v>79</v>
      </c>
      <c r="W834" s="79">
        <v>1</v>
      </c>
      <c r="X834" s="79">
        <v>0</v>
      </c>
      <c r="Y834" s="79">
        <v>1</v>
      </c>
      <c r="Z834" s="79">
        <v>0</v>
      </c>
      <c r="AA834" s="79">
        <v>0</v>
      </c>
      <c r="AB834" s="79">
        <v>0</v>
      </c>
      <c r="AC834" s="104" t="s">
        <v>28</v>
      </c>
      <c r="AD834" s="104" t="s">
        <v>32</v>
      </c>
      <c r="AE834" s="104" t="s">
        <v>32</v>
      </c>
      <c r="AF834" s="104" t="s">
        <v>32</v>
      </c>
      <c r="AG834" s="104" t="s">
        <v>32</v>
      </c>
      <c r="AH834" s="104" t="s">
        <v>32</v>
      </c>
      <c r="AI834" s="170" t="s">
        <v>32</v>
      </c>
      <c r="AJ834" s="104" t="s">
        <v>32</v>
      </c>
    </row>
    <row r="835" spans="2:36" s="144" customFormat="1" ht="20.100000000000001" customHeight="1">
      <c r="B835" s="125">
        <v>830</v>
      </c>
      <c r="C835" s="162" t="s">
        <v>89</v>
      </c>
      <c r="D835" s="145" t="s">
        <v>1405</v>
      </c>
      <c r="E835" s="165" t="s">
        <v>1406</v>
      </c>
      <c r="F835" s="158">
        <v>40991</v>
      </c>
      <c r="G835" s="540">
        <f t="shared" si="13"/>
        <v>2.4395599033934279E-5</v>
      </c>
      <c r="H835" s="59" t="s">
        <v>28</v>
      </c>
      <c r="I835" s="184">
        <v>1</v>
      </c>
      <c r="J835" s="184">
        <v>1</v>
      </c>
      <c r="K835" s="184">
        <v>1</v>
      </c>
      <c r="L835" s="184">
        <v>0</v>
      </c>
      <c r="M835" s="184">
        <v>1</v>
      </c>
      <c r="N835" s="184">
        <v>0</v>
      </c>
      <c r="O835" s="79">
        <v>0</v>
      </c>
      <c r="P835" s="79">
        <v>1</v>
      </c>
      <c r="Q835" s="86" t="s">
        <v>3360</v>
      </c>
      <c r="R835" s="104" t="s">
        <v>32</v>
      </c>
      <c r="S835" s="105" t="s">
        <v>32</v>
      </c>
      <c r="T835" s="73" t="s">
        <v>37</v>
      </c>
      <c r="U835" s="79">
        <v>8</v>
      </c>
      <c r="V835" s="74" t="s">
        <v>32</v>
      </c>
      <c r="W835" s="79">
        <v>1</v>
      </c>
      <c r="X835" s="79">
        <v>0</v>
      </c>
      <c r="Y835" s="79">
        <v>1</v>
      </c>
      <c r="Z835" s="79">
        <v>0</v>
      </c>
      <c r="AA835" s="79">
        <v>0</v>
      </c>
      <c r="AB835" s="79">
        <v>0</v>
      </c>
      <c r="AC835" s="104" t="s">
        <v>28</v>
      </c>
      <c r="AD835" s="104" t="s">
        <v>32</v>
      </c>
      <c r="AE835" s="104" t="s">
        <v>32</v>
      </c>
      <c r="AF835" s="104" t="s">
        <v>32</v>
      </c>
      <c r="AG835" s="104" t="s">
        <v>32</v>
      </c>
      <c r="AH835" s="104" t="s">
        <v>32</v>
      </c>
      <c r="AI835" s="170" t="s">
        <v>32</v>
      </c>
      <c r="AJ835" s="104" t="s">
        <v>32</v>
      </c>
    </row>
    <row r="836" spans="2:36" s="144" customFormat="1" ht="20.100000000000001" customHeight="1">
      <c r="B836" s="125">
        <v>831</v>
      </c>
      <c r="C836" s="162" t="s">
        <v>89</v>
      </c>
      <c r="D836" s="145" t="s">
        <v>1407</v>
      </c>
      <c r="E836" s="241"/>
      <c r="F836" s="245"/>
      <c r="G836" s="536" t="str">
        <f t="shared" si="13"/>
        <v/>
      </c>
      <c r="H836" s="219"/>
      <c r="I836" s="242"/>
      <c r="J836" s="242"/>
      <c r="K836" s="242"/>
      <c r="L836" s="242"/>
      <c r="M836" s="242"/>
      <c r="N836" s="242"/>
      <c r="O836" s="222"/>
      <c r="P836" s="222"/>
      <c r="Q836" s="243"/>
      <c r="R836" s="224"/>
      <c r="S836" s="225"/>
      <c r="T836" s="226"/>
      <c r="U836" s="222"/>
      <c r="V836" s="227"/>
      <c r="W836" s="222"/>
      <c r="X836" s="222"/>
      <c r="Y836" s="222"/>
      <c r="Z836" s="222"/>
      <c r="AA836" s="222"/>
      <c r="AB836" s="222"/>
      <c r="AC836" s="224"/>
      <c r="AD836" s="224"/>
      <c r="AE836" s="224"/>
      <c r="AF836" s="224"/>
      <c r="AG836" s="224"/>
      <c r="AH836" s="224"/>
      <c r="AI836" s="229"/>
      <c r="AJ836" s="224"/>
    </row>
    <row r="837" spans="2:36" s="144" customFormat="1" ht="20.100000000000001" customHeight="1">
      <c r="B837" s="125">
        <v>832</v>
      </c>
      <c r="C837" s="162" t="s">
        <v>89</v>
      </c>
      <c r="D837" s="145" t="s">
        <v>1408</v>
      </c>
      <c r="E837" s="165" t="s">
        <v>1409</v>
      </c>
      <c r="F837" s="158">
        <v>32202</v>
      </c>
      <c r="G837" s="540">
        <f t="shared" si="13"/>
        <v>3.1053971802993602E-5</v>
      </c>
      <c r="H837" s="59" t="s">
        <v>28</v>
      </c>
      <c r="I837" s="184">
        <v>1</v>
      </c>
      <c r="J837" s="184">
        <v>1</v>
      </c>
      <c r="K837" s="184">
        <v>1</v>
      </c>
      <c r="L837" s="184">
        <v>0</v>
      </c>
      <c r="M837" s="184">
        <v>1</v>
      </c>
      <c r="N837" s="184">
        <v>0</v>
      </c>
      <c r="O837" s="79">
        <v>0</v>
      </c>
      <c r="P837" s="79">
        <v>0</v>
      </c>
      <c r="Q837" s="86" t="s">
        <v>79</v>
      </c>
      <c r="R837" s="104" t="s">
        <v>28</v>
      </c>
      <c r="S837" s="167" t="s">
        <v>2984</v>
      </c>
      <c r="T837" s="73" t="s">
        <v>79</v>
      </c>
      <c r="U837" s="79">
        <v>10</v>
      </c>
      <c r="V837" s="74" t="s">
        <v>32</v>
      </c>
      <c r="W837" s="79">
        <v>1</v>
      </c>
      <c r="X837" s="79">
        <v>0</v>
      </c>
      <c r="Y837" s="79">
        <v>1</v>
      </c>
      <c r="Z837" s="79">
        <v>0</v>
      </c>
      <c r="AA837" s="79">
        <v>0</v>
      </c>
      <c r="AB837" s="79">
        <v>0</v>
      </c>
      <c r="AC837" s="104" t="s">
        <v>28</v>
      </c>
      <c r="AD837" s="104" t="s">
        <v>28</v>
      </c>
      <c r="AE837" s="104" t="s">
        <v>28</v>
      </c>
      <c r="AF837" s="104" t="s">
        <v>28</v>
      </c>
      <c r="AG837" s="104" t="s">
        <v>28</v>
      </c>
      <c r="AH837" s="104" t="s">
        <v>28</v>
      </c>
      <c r="AI837" s="119">
        <v>0.9</v>
      </c>
      <c r="AJ837" s="104" t="s">
        <v>32</v>
      </c>
    </row>
    <row r="838" spans="2:36" s="144" customFormat="1" ht="20.100000000000001" customHeight="1">
      <c r="B838" s="125">
        <v>833</v>
      </c>
      <c r="C838" s="162" t="s">
        <v>89</v>
      </c>
      <c r="D838" s="145" t="s">
        <v>1410</v>
      </c>
      <c r="E838" s="165" t="s">
        <v>1411</v>
      </c>
      <c r="F838" s="158">
        <v>42338</v>
      </c>
      <c r="G838" s="540">
        <f t="shared" si="13"/>
        <v>2.361944352591053E-4</v>
      </c>
      <c r="H838" s="59" t="s">
        <v>28</v>
      </c>
      <c r="I838" s="184">
        <v>2</v>
      </c>
      <c r="J838" s="184">
        <v>2</v>
      </c>
      <c r="K838" s="184">
        <v>2</v>
      </c>
      <c r="L838" s="184">
        <v>0</v>
      </c>
      <c r="M838" s="184">
        <v>2</v>
      </c>
      <c r="N838" s="184">
        <v>0</v>
      </c>
      <c r="O838" s="79">
        <v>0</v>
      </c>
      <c r="P838" s="79">
        <v>0</v>
      </c>
      <c r="Q838" s="86" t="s">
        <v>79</v>
      </c>
      <c r="R838" s="104" t="s">
        <v>28</v>
      </c>
      <c r="S838" s="167" t="s">
        <v>2985</v>
      </c>
      <c r="T838" s="73" t="s">
        <v>79</v>
      </c>
      <c r="U838" s="79">
        <v>5</v>
      </c>
      <c r="V838" s="74" t="s">
        <v>32</v>
      </c>
      <c r="W838" s="79">
        <v>10</v>
      </c>
      <c r="X838" s="79">
        <v>2</v>
      </c>
      <c r="Y838" s="79">
        <v>4</v>
      </c>
      <c r="Z838" s="79">
        <v>4</v>
      </c>
      <c r="AA838" s="79">
        <v>0</v>
      </c>
      <c r="AB838" s="79">
        <v>0</v>
      </c>
      <c r="AC838" s="104" t="s">
        <v>28</v>
      </c>
      <c r="AD838" s="104" t="s">
        <v>28</v>
      </c>
      <c r="AE838" s="104" t="s">
        <v>32</v>
      </c>
      <c r="AF838" s="104" t="s">
        <v>32</v>
      </c>
      <c r="AG838" s="104" t="s">
        <v>28</v>
      </c>
      <c r="AH838" s="104" t="s">
        <v>28</v>
      </c>
      <c r="AI838" s="170" t="s">
        <v>32</v>
      </c>
      <c r="AJ838" s="104" t="s">
        <v>28</v>
      </c>
    </row>
    <row r="839" spans="2:36" s="144" customFormat="1" ht="20.100000000000001" customHeight="1">
      <c r="B839" s="125">
        <v>834</v>
      </c>
      <c r="C839" s="162" t="s">
        <v>89</v>
      </c>
      <c r="D839" s="145" t="s">
        <v>1412</v>
      </c>
      <c r="E839" s="165" t="s">
        <v>549</v>
      </c>
      <c r="F839" s="158">
        <v>26029</v>
      </c>
      <c r="G839" s="540">
        <f t="shared" si="13"/>
        <v>3.8418686849283494E-5</v>
      </c>
      <c r="H839" s="59" t="s">
        <v>28</v>
      </c>
      <c r="I839" s="184">
        <v>1</v>
      </c>
      <c r="J839" s="184">
        <v>1</v>
      </c>
      <c r="K839" s="184">
        <v>1</v>
      </c>
      <c r="L839" s="184">
        <v>0</v>
      </c>
      <c r="M839" s="184">
        <v>1</v>
      </c>
      <c r="N839" s="184">
        <v>0</v>
      </c>
      <c r="O839" s="79">
        <v>0</v>
      </c>
      <c r="P839" s="79">
        <v>0</v>
      </c>
      <c r="Q839" s="86" t="s">
        <v>79</v>
      </c>
      <c r="R839" s="104" t="s">
        <v>28</v>
      </c>
      <c r="S839" s="358" t="s">
        <v>2986</v>
      </c>
      <c r="T839" s="73" t="s">
        <v>79</v>
      </c>
      <c r="U839" s="79">
        <v>6</v>
      </c>
      <c r="V839" s="74" t="s">
        <v>32</v>
      </c>
      <c r="W839" s="79">
        <v>1</v>
      </c>
      <c r="X839" s="79">
        <v>0</v>
      </c>
      <c r="Y839" s="79">
        <v>1</v>
      </c>
      <c r="Z839" s="79">
        <v>0</v>
      </c>
      <c r="AA839" s="79">
        <v>0</v>
      </c>
      <c r="AB839" s="79">
        <v>0</v>
      </c>
      <c r="AC839" s="104" t="s">
        <v>28</v>
      </c>
      <c r="AD839" s="104" t="s">
        <v>32</v>
      </c>
      <c r="AE839" s="104" t="s">
        <v>32</v>
      </c>
      <c r="AF839" s="104" t="s">
        <v>32</v>
      </c>
      <c r="AG839" s="104" t="s">
        <v>32</v>
      </c>
      <c r="AH839" s="104" t="s">
        <v>32</v>
      </c>
      <c r="AI839" s="119">
        <v>2.6</v>
      </c>
      <c r="AJ839" s="104" t="s">
        <v>28</v>
      </c>
    </row>
    <row r="840" spans="2:36" s="144" customFormat="1" ht="20.100000000000001" customHeight="1">
      <c r="B840" s="125">
        <v>835</v>
      </c>
      <c r="C840" s="162" t="s">
        <v>89</v>
      </c>
      <c r="D840" s="145" t="s">
        <v>1413</v>
      </c>
      <c r="E840" s="165" t="s">
        <v>1414</v>
      </c>
      <c r="F840" s="158">
        <v>19044</v>
      </c>
      <c r="G840" s="540">
        <f t="shared" si="13"/>
        <v>5.2509976895610163E-5</v>
      </c>
      <c r="H840" s="59" t="s">
        <v>28</v>
      </c>
      <c r="I840" s="184">
        <v>1</v>
      </c>
      <c r="J840" s="184">
        <v>1</v>
      </c>
      <c r="K840" s="184">
        <v>1</v>
      </c>
      <c r="L840" s="184">
        <v>0</v>
      </c>
      <c r="M840" s="184">
        <v>1</v>
      </c>
      <c r="N840" s="184">
        <v>0</v>
      </c>
      <c r="O840" s="79">
        <v>0</v>
      </c>
      <c r="P840" s="79">
        <v>0</v>
      </c>
      <c r="Q840" s="86" t="s">
        <v>37</v>
      </c>
      <c r="R840" s="104" t="s">
        <v>28</v>
      </c>
      <c r="S840" s="167" t="s">
        <v>2987</v>
      </c>
      <c r="T840" s="73" t="s">
        <v>79</v>
      </c>
      <c r="U840" s="79">
        <v>36</v>
      </c>
      <c r="V840" s="74" t="s">
        <v>32</v>
      </c>
      <c r="W840" s="79">
        <v>1</v>
      </c>
      <c r="X840" s="79">
        <v>1</v>
      </c>
      <c r="Y840" s="79">
        <v>0</v>
      </c>
      <c r="Z840" s="79">
        <v>0</v>
      </c>
      <c r="AA840" s="79">
        <v>0</v>
      </c>
      <c r="AB840" s="79">
        <v>0</v>
      </c>
      <c r="AC840" s="104" t="s">
        <v>28</v>
      </c>
      <c r="AD840" s="104" t="s">
        <v>32</v>
      </c>
      <c r="AE840" s="104" t="s">
        <v>32</v>
      </c>
      <c r="AF840" s="104" t="s">
        <v>32</v>
      </c>
      <c r="AG840" s="104" t="s">
        <v>28</v>
      </c>
      <c r="AH840" s="104" t="s">
        <v>28</v>
      </c>
      <c r="AI840" s="119">
        <v>9.6999999999999993</v>
      </c>
      <c r="AJ840" s="104" t="s">
        <v>28</v>
      </c>
    </row>
    <row r="841" spans="2:36" s="144" customFormat="1" ht="20.100000000000001" customHeight="1">
      <c r="B841" s="125">
        <v>836</v>
      </c>
      <c r="C841" s="162" t="s">
        <v>89</v>
      </c>
      <c r="D841" s="145" t="s">
        <v>1415</v>
      </c>
      <c r="E841" s="165" t="s">
        <v>1416</v>
      </c>
      <c r="F841" s="158">
        <v>56400</v>
      </c>
      <c r="G841" s="540">
        <f t="shared" si="13"/>
        <v>1.7730496453900709E-5</v>
      </c>
      <c r="H841" s="59" t="s">
        <v>28</v>
      </c>
      <c r="I841" s="184">
        <v>1</v>
      </c>
      <c r="J841" s="184">
        <v>1</v>
      </c>
      <c r="K841" s="184">
        <v>1</v>
      </c>
      <c r="L841" s="184">
        <v>0</v>
      </c>
      <c r="M841" s="184">
        <v>1</v>
      </c>
      <c r="N841" s="184">
        <v>0</v>
      </c>
      <c r="O841" s="79">
        <v>0</v>
      </c>
      <c r="P841" s="79">
        <v>0</v>
      </c>
      <c r="Q841" s="86" t="s">
        <v>37</v>
      </c>
      <c r="R841" s="104" t="s">
        <v>28</v>
      </c>
      <c r="S841" s="159" t="s">
        <v>2988</v>
      </c>
      <c r="T841" s="73" t="s">
        <v>79</v>
      </c>
      <c r="U841" s="79">
        <v>10</v>
      </c>
      <c r="V841" s="74" t="s">
        <v>32</v>
      </c>
      <c r="W841" s="79">
        <v>1</v>
      </c>
      <c r="X841" s="79">
        <v>1</v>
      </c>
      <c r="Y841" s="79">
        <v>0</v>
      </c>
      <c r="Z841" s="79">
        <v>0</v>
      </c>
      <c r="AA841" s="79">
        <v>0</v>
      </c>
      <c r="AB841" s="79">
        <v>0</v>
      </c>
      <c r="AC841" s="104" t="s">
        <v>28</v>
      </c>
      <c r="AD841" s="104" t="s">
        <v>32</v>
      </c>
      <c r="AE841" s="104" t="s">
        <v>32</v>
      </c>
      <c r="AF841" s="104" t="s">
        <v>32</v>
      </c>
      <c r="AG841" s="104" t="s">
        <v>28</v>
      </c>
      <c r="AH841" s="104" t="s">
        <v>28</v>
      </c>
      <c r="AI841" s="312" t="s">
        <v>1417</v>
      </c>
      <c r="AJ841" s="104" t="s">
        <v>28</v>
      </c>
    </row>
    <row r="842" spans="2:36" s="144" customFormat="1" ht="20.100000000000001" customHeight="1">
      <c r="B842" s="125">
        <v>837</v>
      </c>
      <c r="C842" s="162" t="s">
        <v>89</v>
      </c>
      <c r="D842" s="145" t="s">
        <v>1418</v>
      </c>
      <c r="E842" s="165" t="s">
        <v>1419</v>
      </c>
      <c r="F842" s="158">
        <v>67241</v>
      </c>
      <c r="G842" s="540">
        <f t="shared" si="13"/>
        <v>1.4871878764444311E-5</v>
      </c>
      <c r="H842" s="59" t="s">
        <v>28</v>
      </c>
      <c r="I842" s="184">
        <v>1</v>
      </c>
      <c r="J842" s="184">
        <v>1</v>
      </c>
      <c r="K842" s="184">
        <v>1</v>
      </c>
      <c r="L842" s="184">
        <v>0</v>
      </c>
      <c r="M842" s="184">
        <v>1</v>
      </c>
      <c r="N842" s="184">
        <v>0</v>
      </c>
      <c r="O842" s="79">
        <v>0</v>
      </c>
      <c r="P842" s="79">
        <v>0</v>
      </c>
      <c r="Q842" s="86" t="s">
        <v>37</v>
      </c>
      <c r="R842" s="104" t="s">
        <v>32</v>
      </c>
      <c r="S842" s="105" t="s">
        <v>32</v>
      </c>
      <c r="T842" s="73" t="s">
        <v>79</v>
      </c>
      <c r="U842" s="79">
        <v>10</v>
      </c>
      <c r="V842" s="74" t="s">
        <v>32</v>
      </c>
      <c r="W842" s="79">
        <v>1</v>
      </c>
      <c r="X842" s="79">
        <v>0</v>
      </c>
      <c r="Y842" s="79">
        <v>1</v>
      </c>
      <c r="Z842" s="79">
        <v>0</v>
      </c>
      <c r="AA842" s="79">
        <v>0</v>
      </c>
      <c r="AB842" s="79">
        <v>0</v>
      </c>
      <c r="AC842" s="104" t="s">
        <v>28</v>
      </c>
      <c r="AD842" s="104" t="s">
        <v>32</v>
      </c>
      <c r="AE842" s="104" t="s">
        <v>32</v>
      </c>
      <c r="AF842" s="104" t="s">
        <v>32</v>
      </c>
      <c r="AG842" s="104" t="s">
        <v>28</v>
      </c>
      <c r="AH842" s="104" t="s">
        <v>32</v>
      </c>
      <c r="AI842" s="119">
        <v>2.9</v>
      </c>
      <c r="AJ842" s="104" t="s">
        <v>28</v>
      </c>
    </row>
    <row r="843" spans="2:36" s="144" customFormat="1" ht="20.100000000000001" customHeight="1">
      <c r="B843" s="125">
        <v>838</v>
      </c>
      <c r="C843" s="162" t="s">
        <v>89</v>
      </c>
      <c r="D843" s="145" t="s">
        <v>1420</v>
      </c>
      <c r="E843" s="165" t="s">
        <v>1421</v>
      </c>
      <c r="F843" s="158">
        <v>98199</v>
      </c>
      <c r="G843" s="540">
        <f t="shared" si="13"/>
        <v>3.0550209268933492E-5</v>
      </c>
      <c r="H843" s="59" t="s">
        <v>28</v>
      </c>
      <c r="I843" s="184">
        <v>1</v>
      </c>
      <c r="J843" s="184">
        <v>1</v>
      </c>
      <c r="K843" s="184">
        <v>1</v>
      </c>
      <c r="L843" s="184">
        <v>0</v>
      </c>
      <c r="M843" s="184">
        <v>1</v>
      </c>
      <c r="N843" s="184">
        <v>0</v>
      </c>
      <c r="O843" s="79">
        <v>0</v>
      </c>
      <c r="P843" s="79">
        <v>0</v>
      </c>
      <c r="Q843" s="86" t="s">
        <v>79</v>
      </c>
      <c r="R843" s="104" t="s">
        <v>28</v>
      </c>
      <c r="S843" s="167" t="s">
        <v>2989</v>
      </c>
      <c r="T843" s="73" t="s">
        <v>170</v>
      </c>
      <c r="U843" s="79">
        <v>5</v>
      </c>
      <c r="V843" s="74" t="s">
        <v>32</v>
      </c>
      <c r="W843" s="79">
        <v>3</v>
      </c>
      <c r="X843" s="79">
        <v>2</v>
      </c>
      <c r="Y843" s="79">
        <v>1</v>
      </c>
      <c r="Z843" s="79">
        <v>0</v>
      </c>
      <c r="AA843" s="79">
        <v>0</v>
      </c>
      <c r="AB843" s="79">
        <v>0</v>
      </c>
      <c r="AC843" s="104" t="s">
        <v>28</v>
      </c>
      <c r="AD843" s="104" t="s">
        <v>32</v>
      </c>
      <c r="AE843" s="104" t="s">
        <v>32</v>
      </c>
      <c r="AF843" s="104" t="s">
        <v>32</v>
      </c>
      <c r="AG843" s="104" t="s">
        <v>28</v>
      </c>
      <c r="AH843" s="104" t="s">
        <v>32</v>
      </c>
      <c r="AI843" s="119">
        <v>0</v>
      </c>
      <c r="AJ843" s="104" t="s">
        <v>28</v>
      </c>
    </row>
    <row r="844" spans="2:36" s="144" customFormat="1" ht="20.100000000000001" customHeight="1">
      <c r="B844" s="125">
        <v>839</v>
      </c>
      <c r="C844" s="162" t="s">
        <v>89</v>
      </c>
      <c r="D844" s="145" t="s">
        <v>1422</v>
      </c>
      <c r="E844" s="165" t="s">
        <v>870</v>
      </c>
      <c r="F844" s="158">
        <v>58852</v>
      </c>
      <c r="G844" s="540">
        <f t="shared" si="13"/>
        <v>5.0975327941276422E-5</v>
      </c>
      <c r="H844" s="59" t="s">
        <v>28</v>
      </c>
      <c r="I844" s="184">
        <v>1</v>
      </c>
      <c r="J844" s="184">
        <v>1</v>
      </c>
      <c r="K844" s="184">
        <v>1</v>
      </c>
      <c r="L844" s="184">
        <v>0</v>
      </c>
      <c r="M844" s="184">
        <v>1</v>
      </c>
      <c r="N844" s="184">
        <v>0</v>
      </c>
      <c r="O844" s="79">
        <v>0</v>
      </c>
      <c r="P844" s="79">
        <v>0</v>
      </c>
      <c r="Q844" s="86" t="s">
        <v>79</v>
      </c>
      <c r="R844" s="104" t="s">
        <v>28</v>
      </c>
      <c r="S844" s="167" t="s">
        <v>2990</v>
      </c>
      <c r="T844" s="73" t="s">
        <v>79</v>
      </c>
      <c r="U844" s="79">
        <v>10</v>
      </c>
      <c r="V844" s="74" t="s">
        <v>32</v>
      </c>
      <c r="W844" s="79">
        <v>3</v>
      </c>
      <c r="X844" s="79">
        <v>0</v>
      </c>
      <c r="Y844" s="79">
        <v>1</v>
      </c>
      <c r="Z844" s="79">
        <v>2</v>
      </c>
      <c r="AA844" s="79">
        <v>0</v>
      </c>
      <c r="AB844" s="79">
        <v>0</v>
      </c>
      <c r="AC844" s="104" t="s">
        <v>28</v>
      </c>
      <c r="AD844" s="104" t="s">
        <v>32</v>
      </c>
      <c r="AE844" s="104" t="s">
        <v>32</v>
      </c>
      <c r="AF844" s="104" t="s">
        <v>32</v>
      </c>
      <c r="AG844" s="104" t="s">
        <v>32</v>
      </c>
      <c r="AH844" s="104" t="s">
        <v>32</v>
      </c>
      <c r="AI844" s="119">
        <v>2.4</v>
      </c>
      <c r="AJ844" s="104" t="s">
        <v>28</v>
      </c>
    </row>
    <row r="845" spans="2:36" s="144" customFormat="1" ht="20.100000000000001" customHeight="1">
      <c r="B845" s="125">
        <v>840</v>
      </c>
      <c r="C845" s="162" t="s">
        <v>89</v>
      </c>
      <c r="D845" s="145" t="s">
        <v>1423</v>
      </c>
      <c r="E845" s="165" t="s">
        <v>2731</v>
      </c>
      <c r="F845" s="158">
        <v>29582</v>
      </c>
      <c r="G845" s="540">
        <f t="shared" si="13"/>
        <v>1.0141302143195186E-4</v>
      </c>
      <c r="H845" s="59" t="s">
        <v>28</v>
      </c>
      <c r="I845" s="184">
        <v>1</v>
      </c>
      <c r="J845" s="184">
        <v>1</v>
      </c>
      <c r="K845" s="184">
        <v>1</v>
      </c>
      <c r="L845" s="184">
        <v>0</v>
      </c>
      <c r="M845" s="184">
        <v>1</v>
      </c>
      <c r="N845" s="184">
        <v>0</v>
      </c>
      <c r="O845" s="79">
        <v>0</v>
      </c>
      <c r="P845" s="79">
        <v>0</v>
      </c>
      <c r="Q845" s="86" t="s">
        <v>877</v>
      </c>
      <c r="R845" s="104" t="s">
        <v>28</v>
      </c>
      <c r="S845" s="105" t="s">
        <v>2991</v>
      </c>
      <c r="T845" s="73" t="s">
        <v>877</v>
      </c>
      <c r="U845" s="79">
        <v>36</v>
      </c>
      <c r="V845" s="74" t="s">
        <v>32</v>
      </c>
      <c r="W845" s="79">
        <v>3</v>
      </c>
      <c r="X845" s="79">
        <v>1</v>
      </c>
      <c r="Y845" s="79">
        <v>2</v>
      </c>
      <c r="Z845" s="79">
        <v>0</v>
      </c>
      <c r="AA845" s="79">
        <v>0</v>
      </c>
      <c r="AB845" s="79">
        <v>0</v>
      </c>
      <c r="AC845" s="104" t="s">
        <v>28</v>
      </c>
      <c r="AD845" s="104" t="s">
        <v>32</v>
      </c>
      <c r="AE845" s="104" t="s">
        <v>32</v>
      </c>
      <c r="AF845" s="104" t="s">
        <v>32</v>
      </c>
      <c r="AG845" s="104" t="s">
        <v>28</v>
      </c>
      <c r="AH845" s="104" t="s">
        <v>32</v>
      </c>
      <c r="AI845" s="170" t="s">
        <v>32</v>
      </c>
      <c r="AJ845" s="104" t="s">
        <v>28</v>
      </c>
    </row>
    <row r="846" spans="2:36" s="144" customFormat="1" ht="20.100000000000001" customHeight="1">
      <c r="B846" s="125">
        <v>841</v>
      </c>
      <c r="C846" s="162" t="s">
        <v>89</v>
      </c>
      <c r="D846" s="145" t="s">
        <v>1424</v>
      </c>
      <c r="E846" s="241"/>
      <c r="F846" s="238"/>
      <c r="G846" s="536" t="str">
        <f t="shared" si="13"/>
        <v/>
      </c>
      <c r="H846" s="219"/>
      <c r="I846" s="242"/>
      <c r="J846" s="242"/>
      <c r="K846" s="242"/>
      <c r="L846" s="242"/>
      <c r="M846" s="242"/>
      <c r="N846" s="242"/>
      <c r="O846" s="222"/>
      <c r="P846" s="222"/>
      <c r="Q846" s="243"/>
      <c r="R846" s="224"/>
      <c r="S846" s="225"/>
      <c r="T846" s="226"/>
      <c r="U846" s="222"/>
      <c r="V846" s="227"/>
      <c r="W846" s="222"/>
      <c r="X846" s="222"/>
      <c r="Y846" s="222"/>
      <c r="Z846" s="222"/>
      <c r="AA846" s="222"/>
      <c r="AB846" s="222"/>
      <c r="AC846" s="224"/>
      <c r="AD846" s="224"/>
      <c r="AE846" s="224"/>
      <c r="AF846" s="224"/>
      <c r="AG846" s="224"/>
      <c r="AH846" s="224"/>
      <c r="AI846" s="229"/>
      <c r="AJ846" s="224"/>
    </row>
    <row r="847" spans="2:36" s="144" customFormat="1" ht="20.100000000000001" customHeight="1">
      <c r="B847" s="125">
        <v>842</v>
      </c>
      <c r="C847" s="162" t="s">
        <v>89</v>
      </c>
      <c r="D847" s="145" t="s">
        <v>1425</v>
      </c>
      <c r="E847" s="165" t="s">
        <v>505</v>
      </c>
      <c r="F847" s="158">
        <v>4357</v>
      </c>
      <c r="G847" s="540">
        <f t="shared" ref="G847:G904" si="14">IF(W847="","",W847/F847)</f>
        <v>2.2951572182694515E-4</v>
      </c>
      <c r="H847" s="59" t="s">
        <v>28</v>
      </c>
      <c r="I847" s="184">
        <v>1</v>
      </c>
      <c r="J847" s="184">
        <v>1</v>
      </c>
      <c r="K847" s="184">
        <v>1</v>
      </c>
      <c r="L847" s="184">
        <v>0</v>
      </c>
      <c r="M847" s="184">
        <v>1</v>
      </c>
      <c r="N847" s="184">
        <v>0</v>
      </c>
      <c r="O847" s="79">
        <v>0</v>
      </c>
      <c r="P847" s="79">
        <v>0</v>
      </c>
      <c r="Q847" s="86" t="s">
        <v>3360</v>
      </c>
      <c r="R847" s="104" t="s">
        <v>32</v>
      </c>
      <c r="S847" s="105" t="s">
        <v>32</v>
      </c>
      <c r="T847" s="73" t="s">
        <v>37</v>
      </c>
      <c r="U847" s="79">
        <v>10</v>
      </c>
      <c r="V847" s="74" t="s">
        <v>32</v>
      </c>
      <c r="W847" s="79">
        <v>1</v>
      </c>
      <c r="X847" s="79">
        <v>0</v>
      </c>
      <c r="Y847" s="79">
        <v>1</v>
      </c>
      <c r="Z847" s="79">
        <v>0</v>
      </c>
      <c r="AA847" s="79">
        <v>0</v>
      </c>
      <c r="AB847" s="79">
        <v>0</v>
      </c>
      <c r="AC847" s="104" t="s">
        <v>28</v>
      </c>
      <c r="AD847" s="104" t="s">
        <v>32</v>
      </c>
      <c r="AE847" s="104" t="s">
        <v>32</v>
      </c>
      <c r="AF847" s="104" t="s">
        <v>32</v>
      </c>
      <c r="AG847" s="104" t="s">
        <v>32</v>
      </c>
      <c r="AH847" s="104" t="s">
        <v>32</v>
      </c>
      <c r="AI847" s="104" t="s">
        <v>32</v>
      </c>
      <c r="AJ847" s="104" t="s">
        <v>32</v>
      </c>
    </row>
    <row r="848" spans="2:36" s="144" customFormat="1" ht="20.100000000000001" customHeight="1">
      <c r="B848" s="125">
        <v>843</v>
      </c>
      <c r="C848" s="162" t="s">
        <v>89</v>
      </c>
      <c r="D848" s="145" t="s">
        <v>1426</v>
      </c>
      <c r="E848" s="165" t="s">
        <v>1427</v>
      </c>
      <c r="F848" s="158">
        <v>4344</v>
      </c>
      <c r="G848" s="540">
        <f t="shared" si="14"/>
        <v>1.1510128913443832E-3</v>
      </c>
      <c r="H848" s="59" t="s">
        <v>28</v>
      </c>
      <c r="I848" s="184">
        <v>1</v>
      </c>
      <c r="J848" s="184">
        <v>1</v>
      </c>
      <c r="K848" s="184">
        <v>1</v>
      </c>
      <c r="L848" s="184">
        <v>0</v>
      </c>
      <c r="M848" s="184">
        <v>1</v>
      </c>
      <c r="N848" s="184">
        <v>0</v>
      </c>
      <c r="O848" s="79">
        <v>0</v>
      </c>
      <c r="P848" s="79">
        <v>0</v>
      </c>
      <c r="Q848" s="86" t="s">
        <v>3360</v>
      </c>
      <c r="R848" s="104" t="s">
        <v>32</v>
      </c>
      <c r="S848" s="105" t="s">
        <v>32</v>
      </c>
      <c r="T848" s="73" t="s">
        <v>37</v>
      </c>
      <c r="U848" s="79">
        <v>13</v>
      </c>
      <c r="V848" s="74" t="s">
        <v>32</v>
      </c>
      <c r="W848" s="79">
        <v>5</v>
      </c>
      <c r="X848" s="79">
        <v>0</v>
      </c>
      <c r="Y848" s="79">
        <v>5</v>
      </c>
      <c r="Z848" s="79">
        <v>0</v>
      </c>
      <c r="AA848" s="79">
        <v>0</v>
      </c>
      <c r="AB848" s="79">
        <v>0</v>
      </c>
      <c r="AC848" s="104" t="s">
        <v>28</v>
      </c>
      <c r="AD848" s="104" t="s">
        <v>28</v>
      </c>
      <c r="AE848" s="104" t="s">
        <v>32</v>
      </c>
      <c r="AF848" s="104" t="s">
        <v>32</v>
      </c>
      <c r="AG848" s="104" t="s">
        <v>32</v>
      </c>
      <c r="AH848" s="104" t="s">
        <v>32</v>
      </c>
      <c r="AI848" s="119">
        <v>1.1000000000000001</v>
      </c>
      <c r="AJ848" s="104" t="s">
        <v>32</v>
      </c>
    </row>
    <row r="849" spans="2:36" s="144" customFormat="1" ht="20.100000000000001" customHeight="1">
      <c r="B849" s="125">
        <v>844</v>
      </c>
      <c r="C849" s="162" t="s">
        <v>89</v>
      </c>
      <c r="D849" s="145" t="s">
        <v>892</v>
      </c>
      <c r="E849" s="157" t="s">
        <v>1428</v>
      </c>
      <c r="F849" s="158">
        <v>3242</v>
      </c>
      <c r="G849" s="540">
        <f t="shared" si="14"/>
        <v>6.1690314620604567E-4</v>
      </c>
      <c r="H849" s="59" t="s">
        <v>28</v>
      </c>
      <c r="I849" s="184">
        <v>2</v>
      </c>
      <c r="J849" s="184">
        <v>2</v>
      </c>
      <c r="K849" s="184">
        <v>2</v>
      </c>
      <c r="L849" s="184">
        <v>0</v>
      </c>
      <c r="M849" s="184">
        <v>2</v>
      </c>
      <c r="N849" s="184">
        <v>0</v>
      </c>
      <c r="O849" s="79">
        <v>0</v>
      </c>
      <c r="P849" s="79">
        <v>0</v>
      </c>
      <c r="Q849" s="86" t="s">
        <v>63</v>
      </c>
      <c r="R849" s="105" t="s">
        <v>32</v>
      </c>
      <c r="S849" s="105" t="s">
        <v>32</v>
      </c>
      <c r="T849" s="73" t="s">
        <v>63</v>
      </c>
      <c r="U849" s="79">
        <v>15</v>
      </c>
      <c r="V849" s="74" t="s">
        <v>32</v>
      </c>
      <c r="W849" s="79">
        <v>2</v>
      </c>
      <c r="X849" s="79">
        <v>0</v>
      </c>
      <c r="Y849" s="79">
        <v>1</v>
      </c>
      <c r="Z849" s="79">
        <v>1</v>
      </c>
      <c r="AA849" s="79">
        <v>0</v>
      </c>
      <c r="AB849" s="79">
        <v>0</v>
      </c>
      <c r="AC849" s="105" t="s">
        <v>28</v>
      </c>
      <c r="AD849" s="105" t="s">
        <v>32</v>
      </c>
      <c r="AE849" s="105" t="s">
        <v>32</v>
      </c>
      <c r="AF849" s="105" t="s">
        <v>32</v>
      </c>
      <c r="AG849" s="105" t="s">
        <v>32</v>
      </c>
      <c r="AH849" s="105" t="s">
        <v>32</v>
      </c>
      <c r="AI849" s="119">
        <v>0</v>
      </c>
      <c r="AJ849" s="105" t="s">
        <v>32</v>
      </c>
    </row>
    <row r="850" spans="2:36" s="144" customFormat="1" ht="20.100000000000001" customHeight="1">
      <c r="B850" s="125">
        <v>845</v>
      </c>
      <c r="C850" s="162" t="s">
        <v>89</v>
      </c>
      <c r="D850" s="145" t="s">
        <v>1429</v>
      </c>
      <c r="E850" s="165" t="s">
        <v>505</v>
      </c>
      <c r="F850" s="158">
        <v>962</v>
      </c>
      <c r="G850" s="540">
        <f t="shared" si="14"/>
        <v>1.0395010395010396E-3</v>
      </c>
      <c r="H850" s="59" t="s">
        <v>28</v>
      </c>
      <c r="I850" s="184">
        <v>1</v>
      </c>
      <c r="J850" s="184">
        <v>1</v>
      </c>
      <c r="K850" s="184">
        <v>1</v>
      </c>
      <c r="L850" s="184">
        <v>0</v>
      </c>
      <c r="M850" s="184">
        <v>1</v>
      </c>
      <c r="N850" s="184">
        <v>0</v>
      </c>
      <c r="O850" s="79">
        <v>0</v>
      </c>
      <c r="P850" s="79">
        <v>0</v>
      </c>
      <c r="Q850" s="86" t="s">
        <v>3360</v>
      </c>
      <c r="R850" s="104" t="s">
        <v>28</v>
      </c>
      <c r="S850" s="167" t="s">
        <v>3353</v>
      </c>
      <c r="T850" s="73" t="s">
        <v>37</v>
      </c>
      <c r="U850" s="79">
        <v>10</v>
      </c>
      <c r="V850" s="74" t="s">
        <v>32</v>
      </c>
      <c r="W850" s="79">
        <v>1</v>
      </c>
      <c r="X850" s="79">
        <v>1</v>
      </c>
      <c r="Y850" s="79">
        <v>0</v>
      </c>
      <c r="Z850" s="79">
        <v>0</v>
      </c>
      <c r="AA850" s="79">
        <v>0</v>
      </c>
      <c r="AB850" s="79">
        <v>0</v>
      </c>
      <c r="AC850" s="104" t="s">
        <v>28</v>
      </c>
      <c r="AD850" s="104" t="s">
        <v>32</v>
      </c>
      <c r="AE850" s="104" t="s">
        <v>32</v>
      </c>
      <c r="AF850" s="104" t="s">
        <v>32</v>
      </c>
      <c r="AG850" s="104" t="s">
        <v>32</v>
      </c>
      <c r="AH850" s="104" t="s">
        <v>32</v>
      </c>
      <c r="AI850" s="170" t="s">
        <v>32</v>
      </c>
      <c r="AJ850" s="104" t="s">
        <v>32</v>
      </c>
    </row>
    <row r="851" spans="2:36" s="144" customFormat="1" ht="20.100000000000001" customHeight="1">
      <c r="B851" s="125">
        <v>846</v>
      </c>
      <c r="C851" s="162" t="s">
        <v>89</v>
      </c>
      <c r="D851" s="145" t="s">
        <v>1430</v>
      </c>
      <c r="E851" s="165" t="s">
        <v>1060</v>
      </c>
      <c r="F851" s="158">
        <v>752</v>
      </c>
      <c r="G851" s="540">
        <f t="shared" si="14"/>
        <v>2.6595744680851063E-3</v>
      </c>
      <c r="H851" s="59" t="s">
        <v>28</v>
      </c>
      <c r="I851" s="184">
        <v>1</v>
      </c>
      <c r="J851" s="184">
        <v>1</v>
      </c>
      <c r="K851" s="184">
        <v>1</v>
      </c>
      <c r="L851" s="184">
        <v>0</v>
      </c>
      <c r="M851" s="184">
        <v>1</v>
      </c>
      <c r="N851" s="184">
        <v>0</v>
      </c>
      <c r="O851" s="79">
        <v>0</v>
      </c>
      <c r="P851" s="79">
        <v>0</v>
      </c>
      <c r="Q851" s="86" t="s">
        <v>170</v>
      </c>
      <c r="R851" s="104" t="s">
        <v>32</v>
      </c>
      <c r="S851" s="105" t="s">
        <v>32</v>
      </c>
      <c r="T851" s="73" t="s">
        <v>170</v>
      </c>
      <c r="U851" s="79">
        <v>20</v>
      </c>
      <c r="V851" s="74" t="s">
        <v>32</v>
      </c>
      <c r="W851" s="79">
        <v>2</v>
      </c>
      <c r="X851" s="79">
        <v>0</v>
      </c>
      <c r="Y851" s="79">
        <v>2</v>
      </c>
      <c r="Z851" s="79">
        <v>0</v>
      </c>
      <c r="AA851" s="79">
        <v>0</v>
      </c>
      <c r="AB851" s="79">
        <v>0</v>
      </c>
      <c r="AC851" s="104" t="s">
        <v>28</v>
      </c>
      <c r="AD851" s="104" t="s">
        <v>32</v>
      </c>
      <c r="AE851" s="104" t="s">
        <v>32</v>
      </c>
      <c r="AF851" s="104" t="s">
        <v>32</v>
      </c>
      <c r="AG851" s="104" t="s">
        <v>32</v>
      </c>
      <c r="AH851" s="104" t="s">
        <v>32</v>
      </c>
      <c r="AI851" s="119">
        <v>3.2</v>
      </c>
      <c r="AJ851" s="104" t="s">
        <v>32</v>
      </c>
    </row>
    <row r="852" spans="2:36" s="144" customFormat="1" ht="20.100000000000001" customHeight="1">
      <c r="B852" s="125">
        <v>847</v>
      </c>
      <c r="C852" s="162" t="s">
        <v>89</v>
      </c>
      <c r="D852" s="145" t="s">
        <v>1431</v>
      </c>
      <c r="E852" s="241"/>
      <c r="F852" s="238"/>
      <c r="G852" s="536" t="str">
        <f t="shared" si="14"/>
        <v/>
      </c>
      <c r="H852" s="219"/>
      <c r="I852" s="242"/>
      <c r="J852" s="242"/>
      <c r="K852" s="242"/>
      <c r="L852" s="242"/>
      <c r="M852" s="242"/>
      <c r="N852" s="242"/>
      <c r="O852" s="222"/>
      <c r="P852" s="222"/>
      <c r="Q852" s="243"/>
      <c r="R852" s="224"/>
      <c r="S852" s="225"/>
      <c r="T852" s="226"/>
      <c r="U852" s="222"/>
      <c r="V852" s="227"/>
      <c r="W852" s="222"/>
      <c r="X852" s="222"/>
      <c r="Y852" s="222"/>
      <c r="Z852" s="222"/>
      <c r="AA852" s="222"/>
      <c r="AB852" s="222"/>
      <c r="AC852" s="224"/>
      <c r="AD852" s="224"/>
      <c r="AE852" s="224"/>
      <c r="AF852" s="224"/>
      <c r="AG852" s="224"/>
      <c r="AH852" s="224"/>
      <c r="AI852" s="229"/>
      <c r="AJ852" s="224"/>
    </row>
    <row r="853" spans="2:36" s="144" customFormat="1" ht="20.100000000000001" customHeight="1">
      <c r="B853" s="125">
        <v>848</v>
      </c>
      <c r="C853" s="162" t="s">
        <v>89</v>
      </c>
      <c r="D853" s="145" t="s">
        <v>1432</v>
      </c>
      <c r="E853" s="241"/>
      <c r="F853" s="238"/>
      <c r="G853" s="536" t="str">
        <f t="shared" si="14"/>
        <v/>
      </c>
      <c r="H853" s="219"/>
      <c r="I853" s="242"/>
      <c r="J853" s="242"/>
      <c r="K853" s="242"/>
      <c r="L853" s="242"/>
      <c r="M853" s="242"/>
      <c r="N853" s="242"/>
      <c r="O853" s="222"/>
      <c r="P853" s="222"/>
      <c r="Q853" s="243"/>
      <c r="R853" s="224"/>
      <c r="S853" s="225"/>
      <c r="T853" s="226"/>
      <c r="U853" s="222"/>
      <c r="V853" s="227"/>
      <c r="W853" s="222"/>
      <c r="X853" s="222"/>
      <c r="Y853" s="222"/>
      <c r="Z853" s="222"/>
      <c r="AA853" s="222"/>
      <c r="AB853" s="222"/>
      <c r="AC853" s="224"/>
      <c r="AD853" s="224"/>
      <c r="AE853" s="224"/>
      <c r="AF853" s="224"/>
      <c r="AG853" s="224"/>
      <c r="AH853" s="224"/>
      <c r="AI853" s="229"/>
      <c r="AJ853" s="224"/>
    </row>
    <row r="854" spans="2:36" s="144" customFormat="1" ht="20.100000000000001" customHeight="1">
      <c r="B854" s="125">
        <v>849</v>
      </c>
      <c r="C854" s="162" t="s">
        <v>89</v>
      </c>
      <c r="D854" s="145" t="s">
        <v>1433</v>
      </c>
      <c r="E854" s="165" t="s">
        <v>1434</v>
      </c>
      <c r="F854" s="158">
        <v>15563</v>
      </c>
      <c r="G854" s="540">
        <f t="shared" si="14"/>
        <v>6.4254963695945511E-5</v>
      </c>
      <c r="H854" s="59" t="s">
        <v>28</v>
      </c>
      <c r="I854" s="184">
        <v>1</v>
      </c>
      <c r="J854" s="184">
        <v>1</v>
      </c>
      <c r="K854" s="184">
        <v>1</v>
      </c>
      <c r="L854" s="184">
        <v>0</v>
      </c>
      <c r="M854" s="184">
        <v>1</v>
      </c>
      <c r="N854" s="184">
        <v>0</v>
      </c>
      <c r="O854" s="79">
        <v>0</v>
      </c>
      <c r="P854" s="79">
        <v>0</v>
      </c>
      <c r="Q854" s="86" t="s">
        <v>37</v>
      </c>
      <c r="R854" s="104" t="s">
        <v>28</v>
      </c>
      <c r="S854" s="167" t="s">
        <v>2992</v>
      </c>
      <c r="T854" s="73" t="s">
        <v>79</v>
      </c>
      <c r="U854" s="79">
        <v>16</v>
      </c>
      <c r="V854" s="74" t="s">
        <v>32</v>
      </c>
      <c r="W854" s="79">
        <v>1</v>
      </c>
      <c r="X854" s="79">
        <v>1</v>
      </c>
      <c r="Y854" s="79">
        <v>0</v>
      </c>
      <c r="Z854" s="79">
        <v>0</v>
      </c>
      <c r="AA854" s="79">
        <v>0</v>
      </c>
      <c r="AB854" s="79">
        <v>0</v>
      </c>
      <c r="AC854" s="104" t="s">
        <v>28</v>
      </c>
      <c r="AD854" s="104" t="s">
        <v>32</v>
      </c>
      <c r="AE854" s="104" t="s">
        <v>32</v>
      </c>
      <c r="AF854" s="104" t="s">
        <v>32</v>
      </c>
      <c r="AG854" s="104" t="s">
        <v>28</v>
      </c>
      <c r="AH854" s="104" t="s">
        <v>28</v>
      </c>
      <c r="AI854" s="119" t="s">
        <v>1435</v>
      </c>
      <c r="AJ854" s="104" t="s">
        <v>28</v>
      </c>
    </row>
    <row r="855" spans="2:36" s="144" customFormat="1" ht="20.100000000000001" customHeight="1">
      <c r="B855" s="125">
        <v>850</v>
      </c>
      <c r="C855" s="162" t="s">
        <v>89</v>
      </c>
      <c r="D855" s="145" t="s">
        <v>1436</v>
      </c>
      <c r="E855" s="241"/>
      <c r="F855" s="238"/>
      <c r="G855" s="536" t="str">
        <f t="shared" si="14"/>
        <v/>
      </c>
      <c r="H855" s="219"/>
      <c r="I855" s="242"/>
      <c r="J855" s="242"/>
      <c r="K855" s="242"/>
      <c r="L855" s="242"/>
      <c r="M855" s="242"/>
      <c r="N855" s="242"/>
      <c r="O855" s="222"/>
      <c r="P855" s="222"/>
      <c r="Q855" s="243"/>
      <c r="R855" s="224"/>
      <c r="S855" s="225"/>
      <c r="T855" s="226"/>
      <c r="U855" s="222"/>
      <c r="V855" s="227"/>
      <c r="W855" s="222"/>
      <c r="X855" s="222"/>
      <c r="Y855" s="222"/>
      <c r="Z855" s="222"/>
      <c r="AA855" s="222"/>
      <c r="AB855" s="222"/>
      <c r="AC855" s="224"/>
      <c r="AD855" s="224"/>
      <c r="AE855" s="224"/>
      <c r="AF855" s="224"/>
      <c r="AG855" s="224"/>
      <c r="AH855" s="224"/>
      <c r="AI855" s="229"/>
      <c r="AJ855" s="224"/>
    </row>
    <row r="856" spans="2:36" s="144" customFormat="1" ht="20.100000000000001" customHeight="1">
      <c r="B856" s="125">
        <v>851</v>
      </c>
      <c r="C856" s="162" t="s">
        <v>89</v>
      </c>
      <c r="D856" s="145" t="s">
        <v>1437</v>
      </c>
      <c r="E856" s="165" t="s">
        <v>1438</v>
      </c>
      <c r="F856" s="158">
        <v>4121</v>
      </c>
      <c r="G856" s="540">
        <f t="shared" si="14"/>
        <v>2.4265954865323951E-4</v>
      </c>
      <c r="H856" s="59" t="s">
        <v>28</v>
      </c>
      <c r="I856" s="184">
        <v>1</v>
      </c>
      <c r="J856" s="184">
        <v>1</v>
      </c>
      <c r="K856" s="184">
        <v>1</v>
      </c>
      <c r="L856" s="184">
        <v>0</v>
      </c>
      <c r="M856" s="184">
        <v>1</v>
      </c>
      <c r="N856" s="184">
        <v>0</v>
      </c>
      <c r="O856" s="79">
        <v>0</v>
      </c>
      <c r="P856" s="79">
        <v>0</v>
      </c>
      <c r="Q856" s="86" t="s">
        <v>37</v>
      </c>
      <c r="R856" s="104" t="s">
        <v>32</v>
      </c>
      <c r="S856" s="105" t="s">
        <v>32</v>
      </c>
      <c r="T856" s="73" t="s">
        <v>79</v>
      </c>
      <c r="U856" s="79">
        <v>5</v>
      </c>
      <c r="V856" s="74" t="s">
        <v>112</v>
      </c>
      <c r="W856" s="79">
        <v>1</v>
      </c>
      <c r="X856" s="79">
        <v>0</v>
      </c>
      <c r="Y856" s="79">
        <v>0</v>
      </c>
      <c r="Z856" s="79">
        <v>1</v>
      </c>
      <c r="AA856" s="79">
        <v>0</v>
      </c>
      <c r="AB856" s="79">
        <v>0</v>
      </c>
      <c r="AC856" s="104" t="s">
        <v>28</v>
      </c>
      <c r="AD856" s="104" t="s">
        <v>28</v>
      </c>
      <c r="AE856" s="104" t="s">
        <v>32</v>
      </c>
      <c r="AF856" s="104" t="s">
        <v>32</v>
      </c>
      <c r="AG856" s="104" t="s">
        <v>28</v>
      </c>
      <c r="AH856" s="104" t="s">
        <v>32</v>
      </c>
      <c r="AI856" s="119">
        <v>1.2</v>
      </c>
      <c r="AJ856" s="104" t="s">
        <v>28</v>
      </c>
    </row>
    <row r="857" spans="2:36" s="144" customFormat="1" ht="20.100000000000001" customHeight="1">
      <c r="B857" s="125">
        <v>852</v>
      </c>
      <c r="C857" s="162" t="s">
        <v>89</v>
      </c>
      <c r="D857" s="145" t="s">
        <v>1439</v>
      </c>
      <c r="E857" s="241"/>
      <c r="F857" s="238"/>
      <c r="G857" s="536" t="str">
        <f t="shared" si="14"/>
        <v/>
      </c>
      <c r="H857" s="219"/>
      <c r="I857" s="242"/>
      <c r="J857" s="242"/>
      <c r="K857" s="242"/>
      <c r="L857" s="242"/>
      <c r="M857" s="242"/>
      <c r="N857" s="242"/>
      <c r="O857" s="222"/>
      <c r="P857" s="222"/>
      <c r="Q857" s="243"/>
      <c r="R857" s="224"/>
      <c r="S857" s="225"/>
      <c r="T857" s="226"/>
      <c r="U857" s="222"/>
      <c r="V857" s="227"/>
      <c r="W857" s="222"/>
      <c r="X857" s="222"/>
      <c r="Y857" s="222"/>
      <c r="Z857" s="222"/>
      <c r="AA857" s="222"/>
      <c r="AB857" s="222"/>
      <c r="AC857" s="224"/>
      <c r="AD857" s="224"/>
      <c r="AE857" s="224"/>
      <c r="AF857" s="224"/>
      <c r="AG857" s="224"/>
      <c r="AH857" s="224"/>
      <c r="AI857" s="229"/>
      <c r="AJ857" s="224"/>
    </row>
    <row r="858" spans="2:36" s="144" customFormat="1" ht="20.100000000000001" customHeight="1">
      <c r="B858" s="125">
        <v>853</v>
      </c>
      <c r="C858" s="162" t="s">
        <v>89</v>
      </c>
      <c r="D858" s="145" t="s">
        <v>1440</v>
      </c>
      <c r="E858" s="165" t="s">
        <v>1441</v>
      </c>
      <c r="F858" s="158">
        <v>19232</v>
      </c>
      <c r="G858" s="540">
        <f t="shared" si="14"/>
        <v>5.1996672212978371E-5</v>
      </c>
      <c r="H858" s="59" t="s">
        <v>28</v>
      </c>
      <c r="I858" s="184">
        <v>1</v>
      </c>
      <c r="J858" s="184">
        <v>1</v>
      </c>
      <c r="K858" s="184">
        <v>1</v>
      </c>
      <c r="L858" s="184">
        <v>1</v>
      </c>
      <c r="M858" s="184">
        <v>0</v>
      </c>
      <c r="N858" s="184">
        <v>0</v>
      </c>
      <c r="O858" s="79">
        <v>1</v>
      </c>
      <c r="P858" s="79" t="s">
        <v>33</v>
      </c>
      <c r="Q858" s="86" t="s">
        <v>37</v>
      </c>
      <c r="R858" s="104" t="s">
        <v>28</v>
      </c>
      <c r="S858" s="167" t="s">
        <v>2993</v>
      </c>
      <c r="T858" s="73" t="s">
        <v>37</v>
      </c>
      <c r="U858" s="79">
        <v>5</v>
      </c>
      <c r="V858" s="74" t="s">
        <v>112</v>
      </c>
      <c r="W858" s="79">
        <v>1</v>
      </c>
      <c r="X858" s="79">
        <v>0</v>
      </c>
      <c r="Y858" s="79">
        <v>1</v>
      </c>
      <c r="Z858" s="79">
        <v>0</v>
      </c>
      <c r="AA858" s="79">
        <v>0</v>
      </c>
      <c r="AB858" s="79">
        <v>0</v>
      </c>
      <c r="AC858" s="104" t="s">
        <v>28</v>
      </c>
      <c r="AD858" s="104" t="s">
        <v>32</v>
      </c>
      <c r="AE858" s="104" t="s">
        <v>32</v>
      </c>
      <c r="AF858" s="104" t="s">
        <v>32</v>
      </c>
      <c r="AG858" s="104" t="s">
        <v>28</v>
      </c>
      <c r="AH858" s="104" t="s">
        <v>28</v>
      </c>
      <c r="AI858" s="119">
        <v>12</v>
      </c>
      <c r="AJ858" s="104" t="s">
        <v>32</v>
      </c>
    </row>
    <row r="859" spans="2:36" s="144" customFormat="1" ht="20.100000000000001" customHeight="1">
      <c r="B859" s="125">
        <v>854</v>
      </c>
      <c r="C859" s="162" t="s">
        <v>89</v>
      </c>
      <c r="D859" s="145" t="s">
        <v>1442</v>
      </c>
      <c r="E859" s="241"/>
      <c r="F859" s="238"/>
      <c r="G859" s="536" t="str">
        <f t="shared" si="14"/>
        <v/>
      </c>
      <c r="H859" s="219"/>
      <c r="I859" s="242"/>
      <c r="J859" s="242"/>
      <c r="K859" s="242"/>
      <c r="L859" s="242"/>
      <c r="M859" s="242"/>
      <c r="N859" s="242"/>
      <c r="O859" s="222"/>
      <c r="P859" s="222"/>
      <c r="Q859" s="243"/>
      <c r="R859" s="224"/>
      <c r="S859" s="225"/>
      <c r="T859" s="226"/>
      <c r="U859" s="222"/>
      <c r="V859" s="227"/>
      <c r="W859" s="222"/>
      <c r="X859" s="222"/>
      <c r="Y859" s="222"/>
      <c r="Z859" s="222"/>
      <c r="AA859" s="222"/>
      <c r="AB859" s="222"/>
      <c r="AC859" s="224"/>
      <c r="AD859" s="224"/>
      <c r="AE859" s="224"/>
      <c r="AF859" s="224"/>
      <c r="AG859" s="224"/>
      <c r="AH859" s="224"/>
      <c r="AI859" s="229"/>
      <c r="AJ859" s="224"/>
    </row>
    <row r="860" spans="2:36" s="144" customFormat="1" ht="20.100000000000001" customHeight="1">
      <c r="B860" s="125">
        <v>855</v>
      </c>
      <c r="C860" s="162" t="s">
        <v>89</v>
      </c>
      <c r="D860" s="145" t="s">
        <v>1443</v>
      </c>
      <c r="E860" s="241"/>
      <c r="F860" s="238"/>
      <c r="G860" s="536" t="str">
        <f t="shared" si="14"/>
        <v/>
      </c>
      <c r="H860" s="219"/>
      <c r="I860" s="242"/>
      <c r="J860" s="242"/>
      <c r="K860" s="242"/>
      <c r="L860" s="242"/>
      <c r="M860" s="242"/>
      <c r="N860" s="242"/>
      <c r="O860" s="222"/>
      <c r="P860" s="222"/>
      <c r="Q860" s="243"/>
      <c r="R860" s="224"/>
      <c r="S860" s="225"/>
      <c r="T860" s="226"/>
      <c r="U860" s="222"/>
      <c r="V860" s="227"/>
      <c r="W860" s="222"/>
      <c r="X860" s="222"/>
      <c r="Y860" s="222"/>
      <c r="Z860" s="222"/>
      <c r="AA860" s="222"/>
      <c r="AB860" s="222"/>
      <c r="AC860" s="224"/>
      <c r="AD860" s="224"/>
      <c r="AE860" s="224"/>
      <c r="AF860" s="224"/>
      <c r="AG860" s="224"/>
      <c r="AH860" s="224"/>
      <c r="AI860" s="229"/>
      <c r="AJ860" s="224"/>
    </row>
    <row r="861" spans="2:36" s="144" customFormat="1" ht="20.100000000000001" customHeight="1">
      <c r="B861" s="125">
        <v>856</v>
      </c>
      <c r="C861" s="162" t="s">
        <v>89</v>
      </c>
      <c r="D861" s="145" t="s">
        <v>1444</v>
      </c>
      <c r="E861" s="397"/>
      <c r="F861" s="158">
        <v>18555</v>
      </c>
      <c r="G861" s="422" t="str">
        <f t="shared" si="14"/>
        <v/>
      </c>
      <c r="H861" s="59" t="s">
        <v>1445</v>
      </c>
      <c r="I861" s="184">
        <v>1</v>
      </c>
      <c r="J861" s="184">
        <v>1</v>
      </c>
      <c r="K861" s="184">
        <v>0</v>
      </c>
      <c r="L861" s="279"/>
      <c r="M861" s="279"/>
      <c r="N861" s="279"/>
      <c r="O861" s="280"/>
      <c r="P861" s="280"/>
      <c r="Q861" s="86" t="s">
        <v>151</v>
      </c>
      <c r="R861" s="281"/>
      <c r="S861" s="276"/>
      <c r="T861" s="283"/>
      <c r="U861" s="280"/>
      <c r="V861" s="284"/>
      <c r="W861" s="280"/>
      <c r="X861" s="280"/>
      <c r="Y861" s="280"/>
      <c r="Z861" s="280"/>
      <c r="AA861" s="280"/>
      <c r="AB861" s="280"/>
      <c r="AC861" s="281"/>
      <c r="AD861" s="281"/>
      <c r="AE861" s="281"/>
      <c r="AF861" s="281"/>
      <c r="AG861" s="281"/>
      <c r="AH861" s="281"/>
      <c r="AI861" s="285"/>
      <c r="AJ861" s="281"/>
    </row>
    <row r="862" spans="2:36" s="144" customFormat="1" ht="20.100000000000001" customHeight="1">
      <c r="B862" s="125">
        <v>857</v>
      </c>
      <c r="C862" s="162" t="s">
        <v>89</v>
      </c>
      <c r="D862" s="145" t="s">
        <v>1446</v>
      </c>
      <c r="E862" s="157" t="s">
        <v>1447</v>
      </c>
      <c r="F862" s="295">
        <v>24989</v>
      </c>
      <c r="G862" s="540">
        <f t="shared" si="14"/>
        <v>1.2005282324222658E-4</v>
      </c>
      <c r="H862" s="59" t="s">
        <v>28</v>
      </c>
      <c r="I862" s="184">
        <v>1</v>
      </c>
      <c r="J862" s="184">
        <v>1</v>
      </c>
      <c r="K862" s="184">
        <v>1</v>
      </c>
      <c r="L862" s="184">
        <v>0</v>
      </c>
      <c r="M862" s="184">
        <v>1</v>
      </c>
      <c r="N862" s="184">
        <v>0</v>
      </c>
      <c r="O862" s="79">
        <v>0</v>
      </c>
      <c r="P862" s="79">
        <v>0</v>
      </c>
      <c r="Q862" s="86" t="s">
        <v>37</v>
      </c>
      <c r="R862" s="104" t="s">
        <v>28</v>
      </c>
      <c r="S862" s="105" t="s">
        <v>2994</v>
      </c>
      <c r="T862" s="73" t="s">
        <v>37</v>
      </c>
      <c r="U862" s="79">
        <v>40</v>
      </c>
      <c r="V862" s="74" t="s">
        <v>32</v>
      </c>
      <c r="W862" s="79">
        <v>3</v>
      </c>
      <c r="X862" s="79">
        <v>1</v>
      </c>
      <c r="Y862" s="79">
        <v>2</v>
      </c>
      <c r="Z862" s="79">
        <v>0</v>
      </c>
      <c r="AA862" s="79">
        <v>0</v>
      </c>
      <c r="AB862" s="79">
        <v>0</v>
      </c>
      <c r="AC862" s="104" t="s">
        <v>28</v>
      </c>
      <c r="AD862" s="104" t="s">
        <v>32</v>
      </c>
      <c r="AE862" s="104" t="s">
        <v>32</v>
      </c>
      <c r="AF862" s="104" t="s">
        <v>32</v>
      </c>
      <c r="AG862" s="104" t="s">
        <v>28</v>
      </c>
      <c r="AH862" s="104" t="s">
        <v>28</v>
      </c>
      <c r="AI862" s="119">
        <v>15.3</v>
      </c>
      <c r="AJ862" s="104" t="s">
        <v>28</v>
      </c>
    </row>
    <row r="863" spans="2:36" s="144" customFormat="1" ht="20.100000000000001" customHeight="1">
      <c r="B863" s="125">
        <v>858</v>
      </c>
      <c r="C863" s="162" t="s">
        <v>89</v>
      </c>
      <c r="D863" s="145" t="s">
        <v>1448</v>
      </c>
      <c r="E863" s="165" t="s">
        <v>1449</v>
      </c>
      <c r="F863" s="158">
        <v>9004</v>
      </c>
      <c r="G863" s="540">
        <f t="shared" si="14"/>
        <v>5.5530875166592624E-4</v>
      </c>
      <c r="H863" s="59" t="s">
        <v>28</v>
      </c>
      <c r="I863" s="184">
        <v>1</v>
      </c>
      <c r="J863" s="184">
        <v>1</v>
      </c>
      <c r="K863" s="184">
        <v>1</v>
      </c>
      <c r="L863" s="184">
        <v>0</v>
      </c>
      <c r="M863" s="184">
        <v>1</v>
      </c>
      <c r="N863" s="184">
        <v>0</v>
      </c>
      <c r="O863" s="79">
        <v>0</v>
      </c>
      <c r="P863" s="79">
        <v>0</v>
      </c>
      <c r="Q863" s="86" t="s">
        <v>3360</v>
      </c>
      <c r="R863" s="104" t="s">
        <v>32</v>
      </c>
      <c r="S863" s="105" t="s">
        <v>32</v>
      </c>
      <c r="T863" s="73" t="s">
        <v>37</v>
      </c>
      <c r="U863" s="79">
        <v>11</v>
      </c>
      <c r="V863" s="74" t="s">
        <v>32</v>
      </c>
      <c r="W863" s="79">
        <v>5</v>
      </c>
      <c r="X863" s="79">
        <v>1</v>
      </c>
      <c r="Y863" s="79">
        <v>4</v>
      </c>
      <c r="Z863" s="79">
        <v>0</v>
      </c>
      <c r="AA863" s="79">
        <v>0</v>
      </c>
      <c r="AB863" s="79">
        <v>0</v>
      </c>
      <c r="AC863" s="104" t="s">
        <v>28</v>
      </c>
      <c r="AD863" s="104" t="s">
        <v>28</v>
      </c>
      <c r="AE863" s="104" t="s">
        <v>32</v>
      </c>
      <c r="AF863" s="104" t="s">
        <v>32</v>
      </c>
      <c r="AG863" s="104" t="s">
        <v>28</v>
      </c>
      <c r="AH863" s="104" t="s">
        <v>28</v>
      </c>
      <c r="AI863" s="119">
        <v>13.4</v>
      </c>
      <c r="AJ863" s="104" t="s">
        <v>28</v>
      </c>
    </row>
    <row r="864" spans="2:36" s="144" customFormat="1" ht="20.100000000000001" customHeight="1">
      <c r="B864" s="125">
        <v>859</v>
      </c>
      <c r="C864" s="162" t="s">
        <v>89</v>
      </c>
      <c r="D864" s="145" t="s">
        <v>1450</v>
      </c>
      <c r="E864" s="165" t="s">
        <v>1451</v>
      </c>
      <c r="F864" s="158">
        <v>15397</v>
      </c>
      <c r="G864" s="540">
        <f t="shared" si="14"/>
        <v>6.4947717087744368E-5</v>
      </c>
      <c r="H864" s="59" t="s">
        <v>28</v>
      </c>
      <c r="I864" s="184">
        <v>1</v>
      </c>
      <c r="J864" s="184">
        <v>1</v>
      </c>
      <c r="K864" s="184">
        <v>1</v>
      </c>
      <c r="L864" s="184">
        <v>0</v>
      </c>
      <c r="M864" s="184">
        <v>1</v>
      </c>
      <c r="N864" s="184">
        <v>0</v>
      </c>
      <c r="O864" s="79">
        <v>0</v>
      </c>
      <c r="P864" s="79">
        <v>0</v>
      </c>
      <c r="Q864" s="86" t="s">
        <v>63</v>
      </c>
      <c r="R864" s="104" t="s">
        <v>28</v>
      </c>
      <c r="S864" s="167" t="s">
        <v>3344</v>
      </c>
      <c r="T864" s="73" t="s">
        <v>79</v>
      </c>
      <c r="U864" s="79">
        <v>10</v>
      </c>
      <c r="V864" s="74" t="s">
        <v>32</v>
      </c>
      <c r="W864" s="79">
        <v>1</v>
      </c>
      <c r="X864" s="79">
        <v>0</v>
      </c>
      <c r="Y864" s="79">
        <v>1</v>
      </c>
      <c r="Z864" s="79">
        <v>0</v>
      </c>
      <c r="AA864" s="79">
        <v>0</v>
      </c>
      <c r="AB864" s="79">
        <v>0</v>
      </c>
      <c r="AC864" s="104" t="s">
        <v>28</v>
      </c>
      <c r="AD864" s="104" t="s">
        <v>32</v>
      </c>
      <c r="AE864" s="104" t="s">
        <v>32</v>
      </c>
      <c r="AF864" s="104" t="s">
        <v>32</v>
      </c>
      <c r="AG864" s="104" t="s">
        <v>28</v>
      </c>
      <c r="AH864" s="104" t="s">
        <v>28</v>
      </c>
      <c r="AI864" s="119">
        <v>1</v>
      </c>
      <c r="AJ864" s="104" t="s">
        <v>28</v>
      </c>
    </row>
    <row r="865" spans="2:36" s="144" customFormat="1" ht="20.100000000000001" customHeight="1">
      <c r="B865" s="125">
        <v>860</v>
      </c>
      <c r="C865" s="162" t="s">
        <v>89</v>
      </c>
      <c r="D865" s="145" t="s">
        <v>1452</v>
      </c>
      <c r="E865" s="165" t="s">
        <v>2686</v>
      </c>
      <c r="F865" s="158">
        <v>4739</v>
      </c>
      <c r="G865" s="540">
        <f t="shared" si="14"/>
        <v>2.1101498206372652E-4</v>
      </c>
      <c r="H865" s="59" t="s">
        <v>28</v>
      </c>
      <c r="I865" s="184">
        <v>1</v>
      </c>
      <c r="J865" s="184">
        <v>1</v>
      </c>
      <c r="K865" s="184">
        <v>1</v>
      </c>
      <c r="L865" s="184">
        <v>0</v>
      </c>
      <c r="M865" s="184">
        <v>1</v>
      </c>
      <c r="N865" s="184">
        <v>0</v>
      </c>
      <c r="O865" s="79">
        <v>0</v>
      </c>
      <c r="P865" s="79">
        <v>0</v>
      </c>
      <c r="Q865" s="86" t="s">
        <v>79</v>
      </c>
      <c r="R865" s="104" t="s">
        <v>32</v>
      </c>
      <c r="S865" s="105" t="s">
        <v>32</v>
      </c>
      <c r="T865" s="73" t="s">
        <v>63</v>
      </c>
      <c r="U865" s="79">
        <v>40</v>
      </c>
      <c r="V865" s="74" t="s">
        <v>32</v>
      </c>
      <c r="W865" s="79">
        <v>1</v>
      </c>
      <c r="X865" s="79">
        <v>0</v>
      </c>
      <c r="Y865" s="79">
        <v>1</v>
      </c>
      <c r="Z865" s="79">
        <v>0</v>
      </c>
      <c r="AA865" s="79">
        <v>0</v>
      </c>
      <c r="AB865" s="79">
        <v>0</v>
      </c>
      <c r="AC865" s="104" t="s">
        <v>28</v>
      </c>
      <c r="AD865" s="104" t="s">
        <v>28</v>
      </c>
      <c r="AE865" s="104" t="s">
        <v>28</v>
      </c>
      <c r="AF865" s="104" t="s">
        <v>32</v>
      </c>
      <c r="AG865" s="104" t="s">
        <v>28</v>
      </c>
      <c r="AH865" s="104" t="s">
        <v>32</v>
      </c>
      <c r="AI865" s="119">
        <v>10.6</v>
      </c>
      <c r="AJ865" s="104" t="s">
        <v>28</v>
      </c>
    </row>
    <row r="866" spans="2:36" s="144" customFormat="1" ht="20.100000000000001" customHeight="1">
      <c r="B866" s="125">
        <v>861</v>
      </c>
      <c r="C866" s="162" t="s">
        <v>89</v>
      </c>
      <c r="D866" s="145" t="s">
        <v>1453</v>
      </c>
      <c r="E866" s="165" t="s">
        <v>1226</v>
      </c>
      <c r="F866" s="158">
        <v>8878</v>
      </c>
      <c r="G866" s="540">
        <f t="shared" si="14"/>
        <v>2.2527596305474206E-4</v>
      </c>
      <c r="H866" s="59" t="s">
        <v>28</v>
      </c>
      <c r="I866" s="184">
        <v>1</v>
      </c>
      <c r="J866" s="184">
        <v>1</v>
      </c>
      <c r="K866" s="184">
        <v>1</v>
      </c>
      <c r="L866" s="184">
        <v>0</v>
      </c>
      <c r="M866" s="184">
        <v>1</v>
      </c>
      <c r="N866" s="184">
        <v>0</v>
      </c>
      <c r="O866" s="79">
        <v>0</v>
      </c>
      <c r="P866" s="79">
        <v>0</v>
      </c>
      <c r="Q866" s="86" t="s">
        <v>3360</v>
      </c>
      <c r="R866" s="104" t="s">
        <v>28</v>
      </c>
      <c r="S866" s="105" t="s">
        <v>2995</v>
      </c>
      <c r="T866" s="73" t="s">
        <v>37</v>
      </c>
      <c r="U866" s="79">
        <v>10</v>
      </c>
      <c r="V866" s="74" t="s">
        <v>32</v>
      </c>
      <c r="W866" s="79">
        <v>2</v>
      </c>
      <c r="X866" s="79">
        <v>0</v>
      </c>
      <c r="Y866" s="79">
        <v>2</v>
      </c>
      <c r="Z866" s="79">
        <v>0</v>
      </c>
      <c r="AA866" s="79">
        <v>0</v>
      </c>
      <c r="AB866" s="79">
        <v>0</v>
      </c>
      <c r="AC866" s="104" t="s">
        <v>28</v>
      </c>
      <c r="AD866" s="104" t="s">
        <v>32</v>
      </c>
      <c r="AE866" s="104" t="s">
        <v>32</v>
      </c>
      <c r="AF866" s="104" t="s">
        <v>32</v>
      </c>
      <c r="AG866" s="104" t="s">
        <v>28</v>
      </c>
      <c r="AH866" s="104" t="s">
        <v>28</v>
      </c>
      <c r="AI866" s="119">
        <v>4.3</v>
      </c>
      <c r="AJ866" s="104" t="s">
        <v>28</v>
      </c>
    </row>
    <row r="867" spans="2:36" s="144" customFormat="1" ht="20.100000000000001" customHeight="1">
      <c r="B867" s="125">
        <v>862</v>
      </c>
      <c r="C867" s="162" t="s">
        <v>89</v>
      </c>
      <c r="D867" s="145" t="s">
        <v>1454</v>
      </c>
      <c r="E867" s="241"/>
      <c r="F867" s="238"/>
      <c r="G867" s="536" t="str">
        <f t="shared" si="14"/>
        <v/>
      </c>
      <c r="H867" s="219"/>
      <c r="I867" s="242"/>
      <c r="J867" s="242"/>
      <c r="K867" s="242"/>
      <c r="L867" s="242"/>
      <c r="M867" s="242"/>
      <c r="N867" s="242"/>
      <c r="O867" s="222"/>
      <c r="P867" s="222"/>
      <c r="Q867" s="243"/>
      <c r="R867" s="224"/>
      <c r="S867" s="225"/>
      <c r="T867" s="226"/>
      <c r="U867" s="222"/>
      <c r="V867" s="227"/>
      <c r="W867" s="222"/>
      <c r="X867" s="222"/>
      <c r="Y867" s="222"/>
      <c r="Z867" s="222"/>
      <c r="AA867" s="222"/>
      <c r="AB867" s="222"/>
      <c r="AC867" s="224"/>
      <c r="AD867" s="224"/>
      <c r="AE867" s="224"/>
      <c r="AF867" s="224"/>
      <c r="AG867" s="224"/>
      <c r="AH867" s="224"/>
      <c r="AI867" s="229"/>
      <c r="AJ867" s="224"/>
    </row>
    <row r="868" spans="2:36" s="144" customFormat="1" ht="20.100000000000001" customHeight="1">
      <c r="B868" s="125">
        <v>863</v>
      </c>
      <c r="C868" s="162" t="s">
        <v>89</v>
      </c>
      <c r="D868" s="145" t="s">
        <v>1455</v>
      </c>
      <c r="E868" s="241"/>
      <c r="F868" s="238"/>
      <c r="G868" s="536" t="str">
        <f t="shared" si="14"/>
        <v/>
      </c>
      <c r="H868" s="219"/>
      <c r="I868" s="242"/>
      <c r="J868" s="242"/>
      <c r="K868" s="242"/>
      <c r="L868" s="242"/>
      <c r="M868" s="242"/>
      <c r="N868" s="242"/>
      <c r="O868" s="222"/>
      <c r="P868" s="222"/>
      <c r="Q868" s="243"/>
      <c r="R868" s="224"/>
      <c r="S868" s="225"/>
      <c r="T868" s="226"/>
      <c r="U868" s="222"/>
      <c r="V868" s="227"/>
      <c r="W868" s="222"/>
      <c r="X868" s="222"/>
      <c r="Y868" s="222"/>
      <c r="Z868" s="222"/>
      <c r="AA868" s="222"/>
      <c r="AB868" s="222"/>
      <c r="AC868" s="224"/>
      <c r="AD868" s="224"/>
      <c r="AE868" s="224"/>
      <c r="AF868" s="224"/>
      <c r="AG868" s="224"/>
      <c r="AH868" s="224"/>
      <c r="AI868" s="229"/>
      <c r="AJ868" s="224"/>
    </row>
    <row r="869" spans="2:36" s="144" customFormat="1" ht="20.100000000000001" customHeight="1">
      <c r="B869" s="125">
        <v>864</v>
      </c>
      <c r="C869" s="162" t="s">
        <v>89</v>
      </c>
      <c r="D869" s="145" t="s">
        <v>1456</v>
      </c>
      <c r="E869" s="165" t="s">
        <v>1457</v>
      </c>
      <c r="F869" s="158">
        <v>4299</v>
      </c>
      <c r="G869" s="540">
        <f t="shared" si="14"/>
        <v>4.6522447080716444E-4</v>
      </c>
      <c r="H869" s="59" t="s">
        <v>28</v>
      </c>
      <c r="I869" s="184">
        <v>1</v>
      </c>
      <c r="J869" s="184">
        <v>1</v>
      </c>
      <c r="K869" s="184">
        <v>1</v>
      </c>
      <c r="L869" s="184">
        <v>0</v>
      </c>
      <c r="M869" s="184">
        <v>1</v>
      </c>
      <c r="N869" s="184">
        <v>0</v>
      </c>
      <c r="O869" s="79">
        <v>0</v>
      </c>
      <c r="P869" s="79">
        <v>0</v>
      </c>
      <c r="Q869" s="86" t="s">
        <v>79</v>
      </c>
      <c r="R869" s="104" t="s">
        <v>28</v>
      </c>
      <c r="S869" s="167" t="s">
        <v>2996</v>
      </c>
      <c r="T869" s="73" t="s">
        <v>31</v>
      </c>
      <c r="U869" s="79">
        <v>20</v>
      </c>
      <c r="V869" s="74" t="s">
        <v>32</v>
      </c>
      <c r="W869" s="79">
        <v>2</v>
      </c>
      <c r="X869" s="79">
        <v>0</v>
      </c>
      <c r="Y869" s="79">
        <v>1</v>
      </c>
      <c r="Z869" s="79">
        <v>1</v>
      </c>
      <c r="AA869" s="79">
        <v>0</v>
      </c>
      <c r="AB869" s="79">
        <v>0</v>
      </c>
      <c r="AC869" s="104" t="s">
        <v>28</v>
      </c>
      <c r="AD869" s="104" t="s">
        <v>28</v>
      </c>
      <c r="AE869" s="104" t="s">
        <v>32</v>
      </c>
      <c r="AF869" s="104" t="s">
        <v>32</v>
      </c>
      <c r="AG869" s="104" t="s">
        <v>32</v>
      </c>
      <c r="AH869" s="104" t="s">
        <v>32</v>
      </c>
      <c r="AI869" s="119">
        <v>9.98</v>
      </c>
      <c r="AJ869" s="104" t="s">
        <v>28</v>
      </c>
    </row>
    <row r="870" spans="2:36" s="144" customFormat="1" ht="20.100000000000001" customHeight="1">
      <c r="B870" s="125">
        <v>865</v>
      </c>
      <c r="C870" s="162" t="s">
        <v>89</v>
      </c>
      <c r="D870" s="145" t="s">
        <v>1458</v>
      </c>
      <c r="E870" s="241"/>
      <c r="F870" s="238"/>
      <c r="G870" s="536" t="str">
        <f t="shared" si="14"/>
        <v/>
      </c>
      <c r="H870" s="219"/>
      <c r="I870" s="242"/>
      <c r="J870" s="242"/>
      <c r="K870" s="242"/>
      <c r="L870" s="242"/>
      <c r="M870" s="242"/>
      <c r="N870" s="242"/>
      <c r="O870" s="222"/>
      <c r="P870" s="222"/>
      <c r="Q870" s="243"/>
      <c r="R870" s="224"/>
      <c r="S870" s="225"/>
      <c r="T870" s="226"/>
      <c r="U870" s="222"/>
      <c r="V870" s="227"/>
      <c r="W870" s="222"/>
      <c r="X870" s="222"/>
      <c r="Y870" s="222"/>
      <c r="Z870" s="222"/>
      <c r="AA870" s="222"/>
      <c r="AB870" s="222"/>
      <c r="AC870" s="224"/>
      <c r="AD870" s="224"/>
      <c r="AE870" s="224"/>
      <c r="AF870" s="224"/>
      <c r="AG870" s="224"/>
      <c r="AH870" s="224"/>
      <c r="AI870" s="229"/>
      <c r="AJ870" s="224"/>
    </row>
    <row r="871" spans="2:36" s="144" customFormat="1" ht="20.100000000000001" customHeight="1">
      <c r="B871" s="125">
        <v>866</v>
      </c>
      <c r="C871" s="162" t="s">
        <v>89</v>
      </c>
      <c r="D871" s="145" t="s">
        <v>1459</v>
      </c>
      <c r="E871" s="241"/>
      <c r="F871" s="238"/>
      <c r="G871" s="536"/>
      <c r="H871" s="219"/>
      <c r="I871" s="242"/>
      <c r="J871" s="242"/>
      <c r="K871" s="242"/>
      <c r="L871" s="242"/>
      <c r="M871" s="242"/>
      <c r="N871" s="242"/>
      <c r="O871" s="222"/>
      <c r="P871" s="222"/>
      <c r="Q871" s="243"/>
      <c r="R871" s="224"/>
      <c r="S871" s="225"/>
      <c r="T871" s="226"/>
      <c r="U871" s="222"/>
      <c r="V871" s="227"/>
      <c r="W871" s="222"/>
      <c r="X871" s="222"/>
      <c r="Y871" s="222"/>
      <c r="Z871" s="222"/>
      <c r="AA871" s="222"/>
      <c r="AB871" s="222"/>
      <c r="AC871" s="224"/>
      <c r="AD871" s="224"/>
      <c r="AE871" s="224"/>
      <c r="AF871" s="224"/>
      <c r="AG871" s="224"/>
      <c r="AH871" s="224"/>
      <c r="AI871" s="415"/>
      <c r="AJ871" s="224"/>
    </row>
    <row r="872" spans="2:36" s="144" customFormat="1" ht="20.100000000000001" customHeight="1">
      <c r="B872" s="125">
        <v>867</v>
      </c>
      <c r="C872" s="162" t="s">
        <v>89</v>
      </c>
      <c r="D872" s="145" t="s">
        <v>1460</v>
      </c>
      <c r="E872" s="241"/>
      <c r="F872" s="238"/>
      <c r="G872" s="536" t="str">
        <f t="shared" si="14"/>
        <v/>
      </c>
      <c r="H872" s="219"/>
      <c r="I872" s="242"/>
      <c r="J872" s="242"/>
      <c r="K872" s="242"/>
      <c r="L872" s="242"/>
      <c r="M872" s="242"/>
      <c r="N872" s="242"/>
      <c r="O872" s="222"/>
      <c r="P872" s="222"/>
      <c r="Q872" s="243"/>
      <c r="R872" s="224"/>
      <c r="S872" s="225"/>
      <c r="T872" s="226"/>
      <c r="U872" s="222"/>
      <c r="V872" s="227"/>
      <c r="W872" s="222"/>
      <c r="X872" s="222"/>
      <c r="Y872" s="222"/>
      <c r="Z872" s="222"/>
      <c r="AA872" s="222"/>
      <c r="AB872" s="222"/>
      <c r="AC872" s="224"/>
      <c r="AD872" s="224"/>
      <c r="AE872" s="224"/>
      <c r="AF872" s="224"/>
      <c r="AG872" s="224"/>
      <c r="AH872" s="224"/>
      <c r="AI872" s="229"/>
      <c r="AJ872" s="224"/>
    </row>
    <row r="873" spans="2:36" s="144" customFormat="1" ht="20.100000000000001" customHeight="1">
      <c r="B873" s="125">
        <v>868</v>
      </c>
      <c r="C873" s="162" t="s">
        <v>89</v>
      </c>
      <c r="D873" s="145" t="s">
        <v>1461</v>
      </c>
      <c r="E873" s="165" t="s">
        <v>1462</v>
      </c>
      <c r="F873" s="158">
        <v>3584</v>
      </c>
      <c r="G873" s="540">
        <f t="shared" si="14"/>
        <v>2.7901785714285713E-4</v>
      </c>
      <c r="H873" s="59" t="s">
        <v>28</v>
      </c>
      <c r="I873" s="184">
        <v>1</v>
      </c>
      <c r="J873" s="184">
        <v>1</v>
      </c>
      <c r="K873" s="184">
        <v>1</v>
      </c>
      <c r="L873" s="184">
        <v>0</v>
      </c>
      <c r="M873" s="184">
        <v>1</v>
      </c>
      <c r="N873" s="184">
        <v>0</v>
      </c>
      <c r="O873" s="79">
        <v>0</v>
      </c>
      <c r="P873" s="79">
        <v>0</v>
      </c>
      <c r="Q873" s="86" t="s">
        <v>79</v>
      </c>
      <c r="R873" s="104" t="s">
        <v>28</v>
      </c>
      <c r="S873" s="105" t="s">
        <v>2997</v>
      </c>
      <c r="T873" s="73" t="s">
        <v>79</v>
      </c>
      <c r="U873" s="79">
        <v>9</v>
      </c>
      <c r="V873" s="74" t="s">
        <v>32</v>
      </c>
      <c r="W873" s="79">
        <v>1</v>
      </c>
      <c r="X873" s="79">
        <v>1</v>
      </c>
      <c r="Y873" s="79">
        <v>0</v>
      </c>
      <c r="Z873" s="79">
        <v>0</v>
      </c>
      <c r="AA873" s="79">
        <v>0</v>
      </c>
      <c r="AB873" s="79">
        <v>0</v>
      </c>
      <c r="AC873" s="104" t="s">
        <v>28</v>
      </c>
      <c r="AD873" s="104" t="s">
        <v>32</v>
      </c>
      <c r="AE873" s="104" t="s">
        <v>32</v>
      </c>
      <c r="AF873" s="104" t="s">
        <v>32</v>
      </c>
      <c r="AG873" s="104" t="s">
        <v>28</v>
      </c>
      <c r="AH873" s="104" t="s">
        <v>32</v>
      </c>
      <c r="AI873" s="119">
        <v>0</v>
      </c>
      <c r="AJ873" s="104" t="s">
        <v>28</v>
      </c>
    </row>
    <row r="874" spans="2:36" s="144" customFormat="1" ht="20.100000000000001" customHeight="1">
      <c r="B874" s="125">
        <v>869</v>
      </c>
      <c r="C874" s="162" t="s">
        <v>89</v>
      </c>
      <c r="D874" s="145" t="s">
        <v>1463</v>
      </c>
      <c r="E874" s="165" t="s">
        <v>505</v>
      </c>
      <c r="F874" s="158">
        <v>548</v>
      </c>
      <c r="G874" s="540">
        <f t="shared" si="14"/>
        <v>3.6496350364963502E-3</v>
      </c>
      <c r="H874" s="59" t="s">
        <v>28</v>
      </c>
      <c r="I874" s="184">
        <v>2</v>
      </c>
      <c r="J874" s="184">
        <v>2</v>
      </c>
      <c r="K874" s="184">
        <v>2</v>
      </c>
      <c r="L874" s="184">
        <v>2</v>
      </c>
      <c r="M874" s="184">
        <v>0</v>
      </c>
      <c r="N874" s="184">
        <v>0</v>
      </c>
      <c r="O874" s="79">
        <v>0</v>
      </c>
      <c r="P874" s="79">
        <v>0</v>
      </c>
      <c r="Q874" s="86" t="s">
        <v>79</v>
      </c>
      <c r="R874" s="104" t="s">
        <v>32</v>
      </c>
      <c r="S874" s="105" t="s">
        <v>32</v>
      </c>
      <c r="T874" s="73" t="s">
        <v>3360</v>
      </c>
      <c r="U874" s="79">
        <v>17</v>
      </c>
      <c r="V874" s="74" t="s">
        <v>32</v>
      </c>
      <c r="W874" s="79">
        <v>2</v>
      </c>
      <c r="X874" s="79">
        <v>0</v>
      </c>
      <c r="Y874" s="79">
        <v>2</v>
      </c>
      <c r="Z874" s="79">
        <v>0</v>
      </c>
      <c r="AA874" s="79">
        <v>0</v>
      </c>
      <c r="AB874" s="79">
        <v>0</v>
      </c>
      <c r="AC874" s="104" t="s">
        <v>28</v>
      </c>
      <c r="AD874" s="104" t="s">
        <v>32</v>
      </c>
      <c r="AE874" s="104" t="s">
        <v>32</v>
      </c>
      <c r="AF874" s="104" t="s">
        <v>32</v>
      </c>
      <c r="AG874" s="104" t="s">
        <v>32</v>
      </c>
      <c r="AH874" s="104" t="s">
        <v>32</v>
      </c>
      <c r="AI874" s="119">
        <v>0.1</v>
      </c>
      <c r="AJ874" s="104" t="s">
        <v>32</v>
      </c>
    </row>
    <row r="875" spans="2:36" s="144" customFormat="1" ht="20.100000000000001" customHeight="1">
      <c r="B875" s="125">
        <v>870</v>
      </c>
      <c r="C875" s="162" t="s">
        <v>89</v>
      </c>
      <c r="D875" s="145" t="s">
        <v>1464</v>
      </c>
      <c r="E875" s="165" t="s">
        <v>598</v>
      </c>
      <c r="F875" s="158">
        <v>1178</v>
      </c>
      <c r="G875" s="540">
        <f t="shared" si="14"/>
        <v>8.4889643463497452E-4</v>
      </c>
      <c r="H875" s="59" t="s">
        <v>28</v>
      </c>
      <c r="I875" s="184">
        <v>1</v>
      </c>
      <c r="J875" s="184">
        <v>1</v>
      </c>
      <c r="K875" s="184">
        <v>1</v>
      </c>
      <c r="L875" s="184">
        <v>1</v>
      </c>
      <c r="M875" s="184">
        <v>0</v>
      </c>
      <c r="N875" s="184">
        <v>0</v>
      </c>
      <c r="O875" s="79">
        <v>0</v>
      </c>
      <c r="P875" s="79">
        <v>0</v>
      </c>
      <c r="Q875" s="86" t="s">
        <v>63</v>
      </c>
      <c r="R875" s="104" t="s">
        <v>32</v>
      </c>
      <c r="S875" s="105" t="s">
        <v>32</v>
      </c>
      <c r="T875" s="73" t="s">
        <v>63</v>
      </c>
      <c r="U875" s="79">
        <v>4</v>
      </c>
      <c r="V875" s="74" t="s">
        <v>32</v>
      </c>
      <c r="W875" s="79">
        <v>1</v>
      </c>
      <c r="X875" s="79">
        <v>0</v>
      </c>
      <c r="Y875" s="79">
        <v>1</v>
      </c>
      <c r="Z875" s="79">
        <v>0</v>
      </c>
      <c r="AA875" s="79">
        <v>0</v>
      </c>
      <c r="AB875" s="79">
        <v>0</v>
      </c>
      <c r="AC875" s="104" t="s">
        <v>28</v>
      </c>
      <c r="AD875" s="104" t="s">
        <v>32</v>
      </c>
      <c r="AE875" s="104" t="s">
        <v>32</v>
      </c>
      <c r="AF875" s="104" t="s">
        <v>32</v>
      </c>
      <c r="AG875" s="104" t="s">
        <v>32</v>
      </c>
      <c r="AH875" s="104" t="s">
        <v>32</v>
      </c>
      <c r="AI875" s="170" t="s">
        <v>32</v>
      </c>
      <c r="AJ875" s="104" t="s">
        <v>28</v>
      </c>
    </row>
    <row r="876" spans="2:36" s="144" customFormat="1" ht="20.100000000000001" customHeight="1">
      <c r="B876" s="125">
        <v>871</v>
      </c>
      <c r="C876" s="162" t="s">
        <v>89</v>
      </c>
      <c r="D876" s="145" t="s">
        <v>1465</v>
      </c>
      <c r="E876" s="241"/>
      <c r="F876" s="238"/>
      <c r="G876" s="536" t="str">
        <f t="shared" si="14"/>
        <v/>
      </c>
      <c r="H876" s="219"/>
      <c r="I876" s="242"/>
      <c r="J876" s="242"/>
      <c r="K876" s="242"/>
      <c r="L876" s="242"/>
      <c r="M876" s="242"/>
      <c r="N876" s="242"/>
      <c r="O876" s="222"/>
      <c r="P876" s="222"/>
      <c r="Q876" s="243"/>
      <c r="R876" s="224"/>
      <c r="S876" s="225"/>
      <c r="T876" s="226"/>
      <c r="U876" s="222"/>
      <c r="V876" s="227"/>
      <c r="W876" s="222"/>
      <c r="X876" s="222"/>
      <c r="Y876" s="222"/>
      <c r="Z876" s="222"/>
      <c r="AA876" s="222"/>
      <c r="AB876" s="222"/>
      <c r="AC876" s="224"/>
      <c r="AD876" s="224"/>
      <c r="AE876" s="224"/>
      <c r="AF876" s="224"/>
      <c r="AG876" s="224"/>
      <c r="AH876" s="224"/>
      <c r="AI876" s="229"/>
      <c r="AJ876" s="224"/>
    </row>
    <row r="877" spans="2:36" s="144" customFormat="1" ht="20.100000000000001" customHeight="1">
      <c r="B877" s="125">
        <v>872</v>
      </c>
      <c r="C877" s="162" t="s">
        <v>89</v>
      </c>
      <c r="D877" s="145" t="s">
        <v>1466</v>
      </c>
      <c r="E877" s="241"/>
      <c r="F877" s="238"/>
      <c r="G877" s="536" t="str">
        <f t="shared" si="14"/>
        <v/>
      </c>
      <c r="H877" s="219"/>
      <c r="I877" s="242"/>
      <c r="J877" s="242"/>
      <c r="K877" s="242"/>
      <c r="L877" s="242"/>
      <c r="M877" s="242"/>
      <c r="N877" s="242"/>
      <c r="O877" s="222"/>
      <c r="P877" s="222"/>
      <c r="Q877" s="243"/>
      <c r="R877" s="224"/>
      <c r="S877" s="225"/>
      <c r="T877" s="226"/>
      <c r="U877" s="222"/>
      <c r="V877" s="227"/>
      <c r="W877" s="222"/>
      <c r="X877" s="222"/>
      <c r="Y877" s="222"/>
      <c r="Z877" s="222"/>
      <c r="AA877" s="222"/>
      <c r="AB877" s="222"/>
      <c r="AC877" s="224"/>
      <c r="AD877" s="224"/>
      <c r="AE877" s="224"/>
      <c r="AF877" s="224"/>
      <c r="AG877" s="224"/>
      <c r="AH877" s="224"/>
      <c r="AI877" s="229"/>
      <c r="AJ877" s="224"/>
    </row>
    <row r="878" spans="2:36" s="156" customFormat="1" ht="20.100000000000001" customHeight="1">
      <c r="B878" s="125">
        <v>873</v>
      </c>
      <c r="C878" s="162" t="s">
        <v>89</v>
      </c>
      <c r="D878" s="145" t="s">
        <v>1467</v>
      </c>
      <c r="E878" s="241"/>
      <c r="F878" s="238"/>
      <c r="G878" s="536" t="str">
        <f t="shared" si="14"/>
        <v/>
      </c>
      <c r="H878" s="219"/>
      <c r="I878" s="242"/>
      <c r="J878" s="242"/>
      <c r="K878" s="242"/>
      <c r="L878" s="242"/>
      <c r="M878" s="242"/>
      <c r="N878" s="242"/>
      <c r="O878" s="222"/>
      <c r="P878" s="222"/>
      <c r="Q878" s="243"/>
      <c r="R878" s="224"/>
      <c r="S878" s="225"/>
      <c r="T878" s="226"/>
      <c r="U878" s="222"/>
      <c r="V878" s="227"/>
      <c r="W878" s="222"/>
      <c r="X878" s="222"/>
      <c r="Y878" s="222"/>
      <c r="Z878" s="222"/>
      <c r="AA878" s="222"/>
      <c r="AB878" s="222"/>
      <c r="AC878" s="224"/>
      <c r="AD878" s="224"/>
      <c r="AE878" s="224"/>
      <c r="AF878" s="224"/>
      <c r="AG878" s="224"/>
      <c r="AH878" s="224"/>
      <c r="AI878" s="229"/>
      <c r="AJ878" s="224"/>
    </row>
    <row r="879" spans="2:36" s="144" customFormat="1" ht="20.100000000000001" customHeight="1">
      <c r="B879" s="125">
        <v>874</v>
      </c>
      <c r="C879" s="162" t="s">
        <v>89</v>
      </c>
      <c r="D879" s="145" t="s">
        <v>1468</v>
      </c>
      <c r="E879" s="241"/>
      <c r="F879" s="238"/>
      <c r="G879" s="536" t="str">
        <f t="shared" si="14"/>
        <v/>
      </c>
      <c r="H879" s="219"/>
      <c r="I879" s="242"/>
      <c r="J879" s="242"/>
      <c r="K879" s="242"/>
      <c r="L879" s="242"/>
      <c r="M879" s="242"/>
      <c r="N879" s="242"/>
      <c r="O879" s="222"/>
      <c r="P879" s="222"/>
      <c r="Q879" s="243"/>
      <c r="R879" s="224"/>
      <c r="S879" s="225"/>
      <c r="T879" s="226"/>
      <c r="U879" s="222"/>
      <c r="V879" s="227"/>
      <c r="W879" s="222"/>
      <c r="X879" s="222"/>
      <c r="Y879" s="222"/>
      <c r="Z879" s="222"/>
      <c r="AA879" s="222"/>
      <c r="AB879" s="222"/>
      <c r="AC879" s="224"/>
      <c r="AD879" s="224"/>
      <c r="AE879" s="224"/>
      <c r="AF879" s="224"/>
      <c r="AG879" s="224"/>
      <c r="AH879" s="224"/>
      <c r="AI879" s="229"/>
      <c r="AJ879" s="224"/>
    </row>
    <row r="880" spans="2:36" s="144" customFormat="1" ht="20.100000000000001" customHeight="1">
      <c r="B880" s="125">
        <v>875</v>
      </c>
      <c r="C880" s="162" t="s">
        <v>89</v>
      </c>
      <c r="D880" s="145" t="s">
        <v>1469</v>
      </c>
      <c r="E880" s="165" t="s">
        <v>1470</v>
      </c>
      <c r="F880" s="158">
        <v>4131</v>
      </c>
      <c r="G880" s="540">
        <f t="shared" si="14"/>
        <v>2.4207213749697409E-4</v>
      </c>
      <c r="H880" s="59" t="s">
        <v>28</v>
      </c>
      <c r="I880" s="184">
        <v>1</v>
      </c>
      <c r="J880" s="184">
        <v>1</v>
      </c>
      <c r="K880" s="184">
        <v>1</v>
      </c>
      <c r="L880" s="184">
        <v>0</v>
      </c>
      <c r="M880" s="184">
        <v>1</v>
      </c>
      <c r="N880" s="184">
        <v>0</v>
      </c>
      <c r="O880" s="79">
        <v>0</v>
      </c>
      <c r="P880" s="79">
        <v>0</v>
      </c>
      <c r="Q880" s="86" t="s">
        <v>37</v>
      </c>
      <c r="R880" s="104" t="s">
        <v>32</v>
      </c>
      <c r="S880" s="105" t="s">
        <v>32</v>
      </c>
      <c r="T880" s="73" t="s">
        <v>79</v>
      </c>
      <c r="U880" s="79">
        <v>10</v>
      </c>
      <c r="V880" s="74" t="s">
        <v>32</v>
      </c>
      <c r="W880" s="79">
        <v>1</v>
      </c>
      <c r="X880" s="79">
        <v>0</v>
      </c>
      <c r="Y880" s="79">
        <v>1</v>
      </c>
      <c r="Z880" s="79">
        <v>0</v>
      </c>
      <c r="AA880" s="79">
        <v>0</v>
      </c>
      <c r="AB880" s="79">
        <v>0</v>
      </c>
      <c r="AC880" s="104" t="s">
        <v>28</v>
      </c>
      <c r="AD880" s="104" t="s">
        <v>32</v>
      </c>
      <c r="AE880" s="104" t="s">
        <v>32</v>
      </c>
      <c r="AF880" s="104" t="s">
        <v>32</v>
      </c>
      <c r="AG880" s="104" t="s">
        <v>28</v>
      </c>
      <c r="AH880" s="104" t="s">
        <v>28</v>
      </c>
      <c r="AI880" s="119">
        <v>1.5</v>
      </c>
      <c r="AJ880" s="104" t="s">
        <v>28</v>
      </c>
    </row>
    <row r="881" spans="2:36" s="144" customFormat="1" ht="20.100000000000001" customHeight="1">
      <c r="B881" s="125">
        <v>876</v>
      </c>
      <c r="C881" s="162" t="s">
        <v>89</v>
      </c>
      <c r="D881" s="145" t="s">
        <v>1471</v>
      </c>
      <c r="E881" s="165" t="s">
        <v>1060</v>
      </c>
      <c r="F881" s="158">
        <v>3915</v>
      </c>
      <c r="G881" s="540">
        <f t="shared" si="14"/>
        <v>2.0434227330779057E-3</v>
      </c>
      <c r="H881" s="59" t="s">
        <v>28</v>
      </c>
      <c r="I881" s="184">
        <v>1</v>
      </c>
      <c r="J881" s="184">
        <v>1</v>
      </c>
      <c r="K881" s="184">
        <v>1</v>
      </c>
      <c r="L881" s="184">
        <v>0</v>
      </c>
      <c r="M881" s="184">
        <v>1</v>
      </c>
      <c r="N881" s="184">
        <v>0</v>
      </c>
      <c r="O881" s="79">
        <v>0</v>
      </c>
      <c r="P881" s="79">
        <v>0</v>
      </c>
      <c r="Q881" s="86" t="s">
        <v>3360</v>
      </c>
      <c r="R881" s="104" t="s">
        <v>32</v>
      </c>
      <c r="S881" s="105" t="s">
        <v>112</v>
      </c>
      <c r="T881" s="73" t="s">
        <v>37</v>
      </c>
      <c r="U881" s="79">
        <v>10</v>
      </c>
      <c r="V881" s="74" t="s">
        <v>32</v>
      </c>
      <c r="W881" s="79">
        <v>8</v>
      </c>
      <c r="X881" s="79">
        <v>0</v>
      </c>
      <c r="Y881" s="79">
        <v>0</v>
      </c>
      <c r="Z881" s="79">
        <v>4</v>
      </c>
      <c r="AA881" s="79">
        <v>4</v>
      </c>
      <c r="AB881" s="79">
        <v>0</v>
      </c>
      <c r="AC881" s="104" t="s">
        <v>28</v>
      </c>
      <c r="AD881" s="104" t="s">
        <v>32</v>
      </c>
      <c r="AE881" s="104" t="s">
        <v>32</v>
      </c>
      <c r="AF881" s="104" t="s">
        <v>32</v>
      </c>
      <c r="AG881" s="104" t="s">
        <v>28</v>
      </c>
      <c r="AH881" s="104" t="s">
        <v>32</v>
      </c>
      <c r="AI881" s="170" t="s">
        <v>32</v>
      </c>
      <c r="AJ881" s="104" t="s">
        <v>28</v>
      </c>
    </row>
    <row r="882" spans="2:36" s="144" customFormat="1" ht="20.100000000000001" customHeight="1">
      <c r="B882" s="125">
        <v>877</v>
      </c>
      <c r="C882" s="162" t="s">
        <v>89</v>
      </c>
      <c r="D882" s="145" t="s">
        <v>1472</v>
      </c>
      <c r="E882" s="241"/>
      <c r="F882" s="238"/>
      <c r="G882" s="536" t="str">
        <f t="shared" si="14"/>
        <v/>
      </c>
      <c r="H882" s="219"/>
      <c r="I882" s="242"/>
      <c r="J882" s="242"/>
      <c r="K882" s="242"/>
      <c r="L882" s="242"/>
      <c r="M882" s="242"/>
      <c r="N882" s="242"/>
      <c r="O882" s="222"/>
      <c r="P882" s="222"/>
      <c r="Q882" s="243"/>
      <c r="R882" s="224"/>
      <c r="S882" s="225"/>
      <c r="T882" s="226"/>
      <c r="U882" s="222"/>
      <c r="V882" s="227"/>
      <c r="W882" s="222"/>
      <c r="X882" s="222"/>
      <c r="Y882" s="222"/>
      <c r="Z882" s="222"/>
      <c r="AA882" s="222"/>
      <c r="AB882" s="222"/>
      <c r="AC882" s="224"/>
      <c r="AD882" s="224"/>
      <c r="AE882" s="224"/>
      <c r="AF882" s="224"/>
      <c r="AG882" s="224"/>
      <c r="AH882" s="224"/>
      <c r="AI882" s="229"/>
      <c r="AJ882" s="224"/>
    </row>
    <row r="883" spans="2:36" s="144" customFormat="1" ht="20.100000000000001" customHeight="1">
      <c r="B883" s="125">
        <v>878</v>
      </c>
      <c r="C883" s="162" t="s">
        <v>89</v>
      </c>
      <c r="D883" s="145" t="s">
        <v>1473</v>
      </c>
      <c r="E883" s="447"/>
      <c r="F883" s="158">
        <v>715</v>
      </c>
      <c r="G883" s="422" t="s">
        <v>3270</v>
      </c>
      <c r="H883" s="59" t="s">
        <v>3271</v>
      </c>
      <c r="I883" s="184">
        <v>1</v>
      </c>
      <c r="J883" s="184">
        <v>1</v>
      </c>
      <c r="K883" s="184">
        <v>0</v>
      </c>
      <c r="L883" s="279"/>
      <c r="M883" s="279"/>
      <c r="N883" s="279"/>
      <c r="O883" s="280"/>
      <c r="P883" s="280"/>
      <c r="Q883" s="86" t="s">
        <v>151</v>
      </c>
      <c r="R883" s="281"/>
      <c r="S883" s="276"/>
      <c r="T883" s="283"/>
      <c r="U883" s="280"/>
      <c r="V883" s="284"/>
      <c r="W883" s="280"/>
      <c r="X883" s="280"/>
      <c r="Y883" s="280"/>
      <c r="Z883" s="280"/>
      <c r="AA883" s="280"/>
      <c r="AB883" s="280"/>
      <c r="AC883" s="281"/>
      <c r="AD883" s="281"/>
      <c r="AE883" s="281"/>
      <c r="AF883" s="281"/>
      <c r="AG883" s="281"/>
      <c r="AH883" s="281"/>
      <c r="AI883" s="285"/>
      <c r="AJ883" s="281"/>
    </row>
    <row r="884" spans="2:36" s="144" customFormat="1" ht="20.100000000000001" customHeight="1">
      <c r="B884" s="125">
        <v>879</v>
      </c>
      <c r="C884" s="162" t="s">
        <v>89</v>
      </c>
      <c r="D884" s="145" t="s">
        <v>1474</v>
      </c>
      <c r="E884" s="241"/>
      <c r="F884" s="238"/>
      <c r="G884" s="536" t="str">
        <f t="shared" si="14"/>
        <v/>
      </c>
      <c r="H884" s="219"/>
      <c r="I884" s="242"/>
      <c r="J884" s="242"/>
      <c r="K884" s="242"/>
      <c r="L884" s="242"/>
      <c r="M884" s="242"/>
      <c r="N884" s="242"/>
      <c r="O884" s="222"/>
      <c r="P884" s="222"/>
      <c r="Q884" s="243"/>
      <c r="R884" s="224"/>
      <c r="S884" s="225"/>
      <c r="T884" s="226"/>
      <c r="U884" s="222"/>
      <c r="V884" s="227"/>
      <c r="W884" s="222"/>
      <c r="X884" s="222"/>
      <c r="Y884" s="222"/>
      <c r="Z884" s="222"/>
      <c r="AA884" s="222"/>
      <c r="AB884" s="222"/>
      <c r="AC884" s="224"/>
      <c r="AD884" s="224"/>
      <c r="AE884" s="224"/>
      <c r="AF884" s="224"/>
      <c r="AG884" s="224"/>
      <c r="AH884" s="224"/>
      <c r="AI884" s="229"/>
      <c r="AJ884" s="224"/>
    </row>
    <row r="885" spans="2:36" s="144" customFormat="1" ht="20.100000000000001" customHeight="1">
      <c r="B885" s="125">
        <v>880</v>
      </c>
      <c r="C885" s="162" t="s">
        <v>89</v>
      </c>
      <c r="D885" s="145" t="s">
        <v>1475</v>
      </c>
      <c r="E885" s="241"/>
      <c r="F885" s="238"/>
      <c r="G885" s="536" t="str">
        <f t="shared" si="14"/>
        <v/>
      </c>
      <c r="H885" s="219"/>
      <c r="I885" s="242"/>
      <c r="J885" s="242"/>
      <c r="K885" s="242"/>
      <c r="L885" s="242"/>
      <c r="M885" s="242"/>
      <c r="N885" s="242"/>
      <c r="O885" s="222"/>
      <c r="P885" s="222"/>
      <c r="Q885" s="243"/>
      <c r="R885" s="224"/>
      <c r="S885" s="225"/>
      <c r="T885" s="226"/>
      <c r="U885" s="222"/>
      <c r="V885" s="227"/>
      <c r="W885" s="222"/>
      <c r="X885" s="222"/>
      <c r="Y885" s="222"/>
      <c r="Z885" s="222"/>
      <c r="AA885" s="222"/>
      <c r="AB885" s="222"/>
      <c r="AC885" s="224"/>
      <c r="AD885" s="224"/>
      <c r="AE885" s="224"/>
      <c r="AF885" s="224"/>
      <c r="AG885" s="224"/>
      <c r="AH885" s="224"/>
      <c r="AI885" s="229"/>
      <c r="AJ885" s="224"/>
    </row>
    <row r="886" spans="2:36" s="144" customFormat="1" ht="20.100000000000001" customHeight="1">
      <c r="B886" s="125">
        <v>881</v>
      </c>
      <c r="C886" s="162" t="s">
        <v>89</v>
      </c>
      <c r="D886" s="145" t="s">
        <v>3268</v>
      </c>
      <c r="E886" s="241"/>
      <c r="F886" s="238"/>
      <c r="G886" s="536"/>
      <c r="H886" s="219"/>
      <c r="I886" s="414"/>
      <c r="J886" s="414"/>
      <c r="K886" s="414"/>
      <c r="L886" s="414"/>
      <c r="M886" s="414"/>
      <c r="N886" s="414"/>
      <c r="O886" s="222"/>
      <c r="P886" s="222"/>
      <c r="Q886" s="243"/>
      <c r="R886" s="224"/>
      <c r="S886" s="225"/>
      <c r="T886" s="226"/>
      <c r="U886" s="222"/>
      <c r="V886" s="227"/>
      <c r="W886" s="222"/>
      <c r="X886" s="222"/>
      <c r="Y886" s="222"/>
      <c r="Z886" s="222"/>
      <c r="AA886" s="222"/>
      <c r="AB886" s="222"/>
      <c r="AC886" s="224"/>
      <c r="AD886" s="224"/>
      <c r="AE886" s="224"/>
      <c r="AF886" s="224"/>
      <c r="AG886" s="224"/>
      <c r="AH886" s="224"/>
      <c r="AI886" s="415"/>
      <c r="AJ886" s="224"/>
    </row>
    <row r="887" spans="2:36" s="144" customFormat="1" ht="20.100000000000001" customHeight="1">
      <c r="B887" s="125">
        <v>882</v>
      </c>
      <c r="C887" s="162" t="s">
        <v>89</v>
      </c>
      <c r="D887" s="145" t="s">
        <v>1477</v>
      </c>
      <c r="E887" s="241"/>
      <c r="F887" s="238"/>
      <c r="G887" s="536" t="str">
        <f t="shared" si="14"/>
        <v/>
      </c>
      <c r="H887" s="219"/>
      <c r="I887" s="242"/>
      <c r="J887" s="242"/>
      <c r="K887" s="242"/>
      <c r="L887" s="242"/>
      <c r="M887" s="242"/>
      <c r="N887" s="242"/>
      <c r="O887" s="222"/>
      <c r="P887" s="222"/>
      <c r="Q887" s="243"/>
      <c r="R887" s="224"/>
      <c r="S887" s="225"/>
      <c r="T887" s="226"/>
      <c r="U887" s="222"/>
      <c r="V887" s="227"/>
      <c r="W887" s="222"/>
      <c r="X887" s="222"/>
      <c r="Y887" s="222"/>
      <c r="Z887" s="222"/>
      <c r="AA887" s="222"/>
      <c r="AB887" s="222"/>
      <c r="AC887" s="224"/>
      <c r="AD887" s="224"/>
      <c r="AE887" s="224"/>
      <c r="AF887" s="224"/>
      <c r="AG887" s="224"/>
      <c r="AH887" s="224"/>
      <c r="AI887" s="229"/>
      <c r="AJ887" s="224"/>
    </row>
    <row r="888" spans="2:36" s="144" customFormat="1" ht="20.100000000000001" customHeight="1">
      <c r="B888" s="125">
        <v>883</v>
      </c>
      <c r="C888" s="162" t="s">
        <v>89</v>
      </c>
      <c r="D888" s="145" t="s">
        <v>1478</v>
      </c>
      <c r="E888" s="241"/>
      <c r="F888" s="238"/>
      <c r="G888" s="536" t="str">
        <f t="shared" si="14"/>
        <v/>
      </c>
      <c r="H888" s="219"/>
      <c r="I888" s="242"/>
      <c r="J888" s="242"/>
      <c r="K888" s="242"/>
      <c r="L888" s="242"/>
      <c r="M888" s="242"/>
      <c r="N888" s="242"/>
      <c r="O888" s="222"/>
      <c r="P888" s="222"/>
      <c r="Q888" s="243"/>
      <c r="R888" s="224"/>
      <c r="S888" s="225"/>
      <c r="T888" s="226"/>
      <c r="U888" s="222"/>
      <c r="V888" s="227"/>
      <c r="W888" s="222"/>
      <c r="X888" s="222"/>
      <c r="Y888" s="222"/>
      <c r="Z888" s="222"/>
      <c r="AA888" s="222"/>
      <c r="AB888" s="222"/>
      <c r="AC888" s="224"/>
      <c r="AD888" s="224"/>
      <c r="AE888" s="224"/>
      <c r="AF888" s="224"/>
      <c r="AG888" s="224"/>
      <c r="AH888" s="224"/>
      <c r="AI888" s="229"/>
      <c r="AJ888" s="224"/>
    </row>
    <row r="889" spans="2:36" s="144" customFormat="1" ht="20.100000000000001" customHeight="1">
      <c r="B889" s="125">
        <v>884</v>
      </c>
      <c r="C889" s="162" t="s">
        <v>89</v>
      </c>
      <c r="D889" s="145" t="s">
        <v>1479</v>
      </c>
      <c r="E889" s="241"/>
      <c r="F889" s="238"/>
      <c r="G889" s="536" t="str">
        <f t="shared" si="14"/>
        <v/>
      </c>
      <c r="H889" s="219"/>
      <c r="I889" s="242"/>
      <c r="J889" s="242"/>
      <c r="K889" s="242"/>
      <c r="L889" s="242"/>
      <c r="M889" s="242"/>
      <c r="N889" s="242"/>
      <c r="O889" s="222"/>
      <c r="P889" s="222"/>
      <c r="Q889" s="243"/>
      <c r="R889" s="224"/>
      <c r="S889" s="225"/>
      <c r="T889" s="226"/>
      <c r="U889" s="222"/>
      <c r="V889" s="227"/>
      <c r="W889" s="222"/>
      <c r="X889" s="222"/>
      <c r="Y889" s="222"/>
      <c r="Z889" s="222"/>
      <c r="AA889" s="222"/>
      <c r="AB889" s="222"/>
      <c r="AC889" s="224"/>
      <c r="AD889" s="224"/>
      <c r="AE889" s="224"/>
      <c r="AF889" s="224"/>
      <c r="AG889" s="224"/>
      <c r="AH889" s="224"/>
      <c r="AI889" s="229"/>
      <c r="AJ889" s="224"/>
    </row>
    <row r="890" spans="2:36" s="144" customFormat="1" ht="20.100000000000001" customHeight="1">
      <c r="B890" s="125">
        <v>885</v>
      </c>
      <c r="C890" s="162" t="s">
        <v>89</v>
      </c>
      <c r="D890" s="145" t="s">
        <v>1480</v>
      </c>
      <c r="E890" s="241"/>
      <c r="F890" s="238"/>
      <c r="G890" s="536" t="str">
        <f t="shared" si="14"/>
        <v/>
      </c>
      <c r="H890" s="219"/>
      <c r="I890" s="242"/>
      <c r="J890" s="242"/>
      <c r="K890" s="242"/>
      <c r="L890" s="242"/>
      <c r="M890" s="242"/>
      <c r="N890" s="242"/>
      <c r="O890" s="222"/>
      <c r="P890" s="222"/>
      <c r="Q890" s="243"/>
      <c r="R890" s="224"/>
      <c r="S890" s="225"/>
      <c r="T890" s="226"/>
      <c r="U890" s="222"/>
      <c r="V890" s="227"/>
      <c r="W890" s="222"/>
      <c r="X890" s="222"/>
      <c r="Y890" s="222"/>
      <c r="Z890" s="222"/>
      <c r="AA890" s="222"/>
      <c r="AB890" s="222"/>
      <c r="AC890" s="224"/>
      <c r="AD890" s="224"/>
      <c r="AE890" s="224"/>
      <c r="AF890" s="224"/>
      <c r="AG890" s="224"/>
      <c r="AH890" s="224"/>
      <c r="AI890" s="229"/>
      <c r="AJ890" s="224"/>
    </row>
    <row r="891" spans="2:36" s="144" customFormat="1" ht="20.100000000000001" customHeight="1">
      <c r="B891" s="125">
        <v>886</v>
      </c>
      <c r="C891" s="162" t="s">
        <v>89</v>
      </c>
      <c r="D891" s="145" t="s">
        <v>440</v>
      </c>
      <c r="E891" s="165" t="s">
        <v>1481</v>
      </c>
      <c r="F891" s="158">
        <v>9382</v>
      </c>
      <c r="G891" s="540">
        <f t="shared" si="14"/>
        <v>2.1317416329140907E-4</v>
      </c>
      <c r="H891" s="59" t="s">
        <v>28</v>
      </c>
      <c r="I891" s="184">
        <v>2</v>
      </c>
      <c r="J891" s="184">
        <v>2</v>
      </c>
      <c r="K891" s="184">
        <v>2</v>
      </c>
      <c r="L891" s="184">
        <v>0</v>
      </c>
      <c r="M891" s="184">
        <v>2</v>
      </c>
      <c r="N891" s="184">
        <v>0</v>
      </c>
      <c r="O891" s="79">
        <v>0</v>
      </c>
      <c r="P891" s="79">
        <v>0</v>
      </c>
      <c r="Q891" s="86" t="s">
        <v>3360</v>
      </c>
      <c r="R891" s="104" t="s">
        <v>28</v>
      </c>
      <c r="S891" s="105" t="s">
        <v>2998</v>
      </c>
      <c r="T891" s="73" t="s">
        <v>37</v>
      </c>
      <c r="U891" s="79">
        <v>9</v>
      </c>
      <c r="V891" s="74" t="s">
        <v>32</v>
      </c>
      <c r="W891" s="79">
        <v>2</v>
      </c>
      <c r="X891" s="79">
        <v>1</v>
      </c>
      <c r="Y891" s="79">
        <v>1</v>
      </c>
      <c r="Z891" s="79">
        <v>0</v>
      </c>
      <c r="AA891" s="79">
        <v>0</v>
      </c>
      <c r="AB891" s="79">
        <v>0</v>
      </c>
      <c r="AC891" s="104" t="s">
        <v>28</v>
      </c>
      <c r="AD891" s="104" t="s">
        <v>32</v>
      </c>
      <c r="AE891" s="104" t="s">
        <v>32</v>
      </c>
      <c r="AF891" s="104" t="s">
        <v>32</v>
      </c>
      <c r="AG891" s="104" t="s">
        <v>32</v>
      </c>
      <c r="AH891" s="104" t="s">
        <v>32</v>
      </c>
      <c r="AI891" s="170" t="s">
        <v>32</v>
      </c>
      <c r="AJ891" s="104" t="s">
        <v>32</v>
      </c>
    </row>
    <row r="892" spans="2:36" s="144" customFormat="1" ht="20.100000000000001" customHeight="1">
      <c r="B892" s="125">
        <v>887</v>
      </c>
      <c r="C892" s="162" t="s">
        <v>89</v>
      </c>
      <c r="D892" s="145" t="s">
        <v>1482</v>
      </c>
      <c r="E892" s="241"/>
      <c r="F892" s="238"/>
      <c r="G892" s="536" t="str">
        <f t="shared" si="14"/>
        <v/>
      </c>
      <c r="H892" s="219"/>
      <c r="I892" s="242"/>
      <c r="J892" s="242"/>
      <c r="K892" s="242"/>
      <c r="L892" s="242"/>
      <c r="M892" s="242"/>
      <c r="N892" s="242"/>
      <c r="O892" s="222"/>
      <c r="P892" s="222"/>
      <c r="Q892" s="243"/>
      <c r="R892" s="224"/>
      <c r="S892" s="225"/>
      <c r="T892" s="226"/>
      <c r="U892" s="222"/>
      <c r="V892" s="227"/>
      <c r="W892" s="222"/>
      <c r="X892" s="222"/>
      <c r="Y892" s="222"/>
      <c r="Z892" s="222"/>
      <c r="AA892" s="222"/>
      <c r="AB892" s="222"/>
      <c r="AC892" s="224"/>
      <c r="AD892" s="224"/>
      <c r="AE892" s="224"/>
      <c r="AF892" s="224"/>
      <c r="AG892" s="224"/>
      <c r="AH892" s="224"/>
      <c r="AI892" s="229"/>
      <c r="AJ892" s="224"/>
    </row>
    <row r="893" spans="2:36" s="144" customFormat="1" ht="20.100000000000001" customHeight="1">
      <c r="B893" s="125">
        <v>888</v>
      </c>
      <c r="C893" s="162" t="s">
        <v>89</v>
      </c>
      <c r="D893" s="145" t="s">
        <v>1483</v>
      </c>
      <c r="E893" s="241"/>
      <c r="F893" s="238"/>
      <c r="G893" s="536" t="str">
        <f t="shared" si="14"/>
        <v/>
      </c>
      <c r="H893" s="219"/>
      <c r="I893" s="242"/>
      <c r="J893" s="242"/>
      <c r="K893" s="242"/>
      <c r="L893" s="242"/>
      <c r="M893" s="242"/>
      <c r="N893" s="242"/>
      <c r="O893" s="222"/>
      <c r="P893" s="222"/>
      <c r="Q893" s="243"/>
      <c r="R893" s="224"/>
      <c r="S893" s="225"/>
      <c r="T893" s="226"/>
      <c r="U893" s="222"/>
      <c r="V893" s="227"/>
      <c r="W893" s="222"/>
      <c r="X893" s="222"/>
      <c r="Y893" s="222"/>
      <c r="Z893" s="222"/>
      <c r="AA893" s="222"/>
      <c r="AB893" s="222"/>
      <c r="AC893" s="224"/>
      <c r="AD893" s="224"/>
      <c r="AE893" s="224"/>
      <c r="AF893" s="224"/>
      <c r="AG893" s="224"/>
      <c r="AH893" s="224"/>
      <c r="AI893" s="229"/>
      <c r="AJ893" s="224"/>
    </row>
    <row r="894" spans="2:36" s="144" customFormat="1" ht="20.100000000000001" customHeight="1">
      <c r="B894" s="125">
        <v>889</v>
      </c>
      <c r="C894" s="162" t="s">
        <v>89</v>
      </c>
      <c r="D894" s="145" t="s">
        <v>1484</v>
      </c>
      <c r="E894" s="241"/>
      <c r="F894" s="238"/>
      <c r="G894" s="536" t="str">
        <f t="shared" si="14"/>
        <v/>
      </c>
      <c r="H894" s="219"/>
      <c r="I894" s="242"/>
      <c r="J894" s="242"/>
      <c r="K894" s="242"/>
      <c r="L894" s="242"/>
      <c r="M894" s="242"/>
      <c r="N894" s="242"/>
      <c r="O894" s="222"/>
      <c r="P894" s="222"/>
      <c r="Q894" s="243"/>
      <c r="R894" s="224"/>
      <c r="S894" s="225"/>
      <c r="T894" s="226"/>
      <c r="U894" s="222"/>
      <c r="V894" s="227"/>
      <c r="W894" s="222"/>
      <c r="X894" s="222"/>
      <c r="Y894" s="222"/>
      <c r="Z894" s="222"/>
      <c r="AA894" s="222"/>
      <c r="AB894" s="222"/>
      <c r="AC894" s="224"/>
      <c r="AD894" s="224"/>
      <c r="AE894" s="224"/>
      <c r="AF894" s="224"/>
      <c r="AG894" s="224"/>
      <c r="AH894" s="224"/>
      <c r="AI894" s="229"/>
      <c r="AJ894" s="224"/>
    </row>
    <row r="895" spans="2:36" s="144" customFormat="1" ht="20.100000000000001" customHeight="1">
      <c r="B895" s="125">
        <v>890</v>
      </c>
      <c r="C895" s="162" t="s">
        <v>89</v>
      </c>
      <c r="D895" s="145" t="s">
        <v>1485</v>
      </c>
      <c r="E895" s="241"/>
      <c r="F895" s="238"/>
      <c r="G895" s="536" t="str">
        <f t="shared" si="14"/>
        <v/>
      </c>
      <c r="H895" s="219"/>
      <c r="I895" s="242"/>
      <c r="J895" s="242"/>
      <c r="K895" s="242"/>
      <c r="L895" s="242"/>
      <c r="M895" s="242"/>
      <c r="N895" s="242"/>
      <c r="O895" s="222"/>
      <c r="P895" s="222"/>
      <c r="Q895" s="243"/>
      <c r="R895" s="224"/>
      <c r="S895" s="225"/>
      <c r="T895" s="226"/>
      <c r="U895" s="222"/>
      <c r="V895" s="227"/>
      <c r="W895" s="222"/>
      <c r="X895" s="222"/>
      <c r="Y895" s="222"/>
      <c r="Z895" s="222"/>
      <c r="AA895" s="222"/>
      <c r="AB895" s="222"/>
      <c r="AC895" s="224"/>
      <c r="AD895" s="224"/>
      <c r="AE895" s="224"/>
      <c r="AF895" s="224"/>
      <c r="AG895" s="224"/>
      <c r="AH895" s="224"/>
      <c r="AI895" s="229"/>
      <c r="AJ895" s="224"/>
    </row>
    <row r="896" spans="2:36" s="144" customFormat="1" ht="20.100000000000001" customHeight="1">
      <c r="B896" s="125">
        <v>891</v>
      </c>
      <c r="C896" s="162" t="s">
        <v>89</v>
      </c>
      <c r="D896" s="145" t="s">
        <v>1486</v>
      </c>
      <c r="E896" s="241"/>
      <c r="F896" s="238"/>
      <c r="G896" s="536" t="str">
        <f t="shared" si="14"/>
        <v/>
      </c>
      <c r="H896" s="219"/>
      <c r="I896" s="242"/>
      <c r="J896" s="242"/>
      <c r="K896" s="242"/>
      <c r="L896" s="242"/>
      <c r="M896" s="242"/>
      <c r="N896" s="242"/>
      <c r="O896" s="222"/>
      <c r="P896" s="222"/>
      <c r="Q896" s="243"/>
      <c r="R896" s="224"/>
      <c r="S896" s="225"/>
      <c r="T896" s="226"/>
      <c r="U896" s="222"/>
      <c r="V896" s="227"/>
      <c r="W896" s="222"/>
      <c r="X896" s="222"/>
      <c r="Y896" s="222"/>
      <c r="Z896" s="222"/>
      <c r="AA896" s="222"/>
      <c r="AB896" s="222"/>
      <c r="AC896" s="224"/>
      <c r="AD896" s="224"/>
      <c r="AE896" s="224"/>
      <c r="AF896" s="224"/>
      <c r="AG896" s="224"/>
      <c r="AH896" s="224"/>
      <c r="AI896" s="229"/>
      <c r="AJ896" s="224"/>
    </row>
    <row r="897" spans="2:36" s="144" customFormat="1" ht="20.100000000000001" customHeight="1">
      <c r="B897" s="125">
        <v>892</v>
      </c>
      <c r="C897" s="162" t="s">
        <v>89</v>
      </c>
      <c r="D897" s="145" t="s">
        <v>901</v>
      </c>
      <c r="E897" s="241"/>
      <c r="F897" s="238"/>
      <c r="G897" s="536" t="str">
        <f t="shared" si="14"/>
        <v/>
      </c>
      <c r="H897" s="219"/>
      <c r="I897" s="242"/>
      <c r="J897" s="242"/>
      <c r="K897" s="242"/>
      <c r="L897" s="242"/>
      <c r="M897" s="242"/>
      <c r="N897" s="242"/>
      <c r="O897" s="222"/>
      <c r="P897" s="222"/>
      <c r="Q897" s="243"/>
      <c r="R897" s="224"/>
      <c r="S897" s="273"/>
      <c r="T897" s="226"/>
      <c r="U897" s="222"/>
      <c r="V897" s="227"/>
      <c r="W897" s="222"/>
      <c r="X897" s="222"/>
      <c r="Y897" s="222"/>
      <c r="Z897" s="222"/>
      <c r="AA897" s="222"/>
      <c r="AB897" s="222"/>
      <c r="AC897" s="224"/>
      <c r="AD897" s="224"/>
      <c r="AE897" s="224"/>
      <c r="AF897" s="224"/>
      <c r="AG897" s="224"/>
      <c r="AH897" s="224"/>
      <c r="AI897" s="229"/>
      <c r="AJ897" s="224"/>
    </row>
    <row r="898" spans="2:36" s="144" customFormat="1" ht="20.100000000000001" customHeight="1">
      <c r="B898" s="125">
        <v>893</v>
      </c>
      <c r="C898" s="162" t="s">
        <v>89</v>
      </c>
      <c r="D898" s="145" t="s">
        <v>1487</v>
      </c>
      <c r="E898" s="165" t="s">
        <v>1488</v>
      </c>
      <c r="F898" s="158">
        <v>12148</v>
      </c>
      <c r="G898" s="540">
        <f t="shared" si="14"/>
        <v>8.2318077049720113E-5</v>
      </c>
      <c r="H898" s="59" t="s">
        <v>28</v>
      </c>
      <c r="I898" s="184">
        <v>2</v>
      </c>
      <c r="J898" s="184">
        <v>2</v>
      </c>
      <c r="K898" s="184">
        <v>2</v>
      </c>
      <c r="L898" s="184">
        <v>0</v>
      </c>
      <c r="M898" s="184">
        <v>2</v>
      </c>
      <c r="N898" s="184">
        <v>0</v>
      </c>
      <c r="O898" s="79">
        <v>0</v>
      </c>
      <c r="P898" s="79">
        <v>0</v>
      </c>
      <c r="Q898" s="86" t="s">
        <v>37</v>
      </c>
      <c r="R898" s="104" t="s">
        <v>28</v>
      </c>
      <c r="S898" s="167" t="s">
        <v>2999</v>
      </c>
      <c r="T898" s="73" t="s">
        <v>79</v>
      </c>
      <c r="U898" s="79">
        <v>10</v>
      </c>
      <c r="V898" s="74" t="s">
        <v>32</v>
      </c>
      <c r="W898" s="79">
        <v>1</v>
      </c>
      <c r="X898" s="79">
        <v>0</v>
      </c>
      <c r="Y898" s="79">
        <v>1</v>
      </c>
      <c r="Z898" s="79">
        <v>0</v>
      </c>
      <c r="AA898" s="79">
        <v>0</v>
      </c>
      <c r="AB898" s="79">
        <v>0</v>
      </c>
      <c r="AC898" s="104" t="s">
        <v>28</v>
      </c>
      <c r="AD898" s="104" t="s">
        <v>32</v>
      </c>
      <c r="AE898" s="104" t="s">
        <v>32</v>
      </c>
      <c r="AF898" s="104" t="s">
        <v>32</v>
      </c>
      <c r="AG898" s="104" t="s">
        <v>32</v>
      </c>
      <c r="AH898" s="104" t="s">
        <v>32</v>
      </c>
      <c r="AI898" s="119">
        <v>4.5999999999999996</v>
      </c>
      <c r="AJ898" s="104" t="s">
        <v>32</v>
      </c>
    </row>
    <row r="899" spans="2:36" s="144" customFormat="1" ht="20.100000000000001" customHeight="1">
      <c r="B899" s="125">
        <v>894</v>
      </c>
      <c r="C899" s="162" t="s">
        <v>89</v>
      </c>
      <c r="D899" s="145" t="s">
        <v>1489</v>
      </c>
      <c r="E899" s="165" t="s">
        <v>1490</v>
      </c>
      <c r="F899" s="158">
        <v>4375</v>
      </c>
      <c r="G899" s="540">
        <f t="shared" si="14"/>
        <v>2.2857142857142857E-4</v>
      </c>
      <c r="H899" s="59" t="s">
        <v>28</v>
      </c>
      <c r="I899" s="184">
        <v>1</v>
      </c>
      <c r="J899" s="184">
        <v>1</v>
      </c>
      <c r="K899" s="184">
        <v>1</v>
      </c>
      <c r="L899" s="184">
        <v>0</v>
      </c>
      <c r="M899" s="184">
        <v>1</v>
      </c>
      <c r="N899" s="184">
        <v>0</v>
      </c>
      <c r="O899" s="79">
        <v>0</v>
      </c>
      <c r="P899" s="79">
        <v>0</v>
      </c>
      <c r="Q899" s="86" t="s">
        <v>79</v>
      </c>
      <c r="R899" s="104" t="s">
        <v>32</v>
      </c>
      <c r="S899" s="105" t="s">
        <v>32</v>
      </c>
      <c r="T899" s="73" t="s">
        <v>79</v>
      </c>
      <c r="U899" s="79">
        <v>5</v>
      </c>
      <c r="V899" s="74" t="s">
        <v>32</v>
      </c>
      <c r="W899" s="79">
        <v>1</v>
      </c>
      <c r="X899" s="79">
        <v>0</v>
      </c>
      <c r="Y899" s="79">
        <v>1</v>
      </c>
      <c r="Z899" s="79">
        <v>0</v>
      </c>
      <c r="AA899" s="79">
        <v>0</v>
      </c>
      <c r="AB899" s="79">
        <v>0</v>
      </c>
      <c r="AC899" s="104" t="s">
        <v>28</v>
      </c>
      <c r="AD899" s="104" t="s">
        <v>32</v>
      </c>
      <c r="AE899" s="104" t="s">
        <v>32</v>
      </c>
      <c r="AF899" s="104" t="s">
        <v>32</v>
      </c>
      <c r="AG899" s="104" t="s">
        <v>32</v>
      </c>
      <c r="AH899" s="104" t="s">
        <v>28</v>
      </c>
      <c r="AI899" s="119">
        <v>0</v>
      </c>
      <c r="AJ899" s="104" t="s">
        <v>32</v>
      </c>
    </row>
    <row r="900" spans="2:36" s="144" customFormat="1" ht="20.100000000000001" customHeight="1">
      <c r="B900" s="125">
        <v>895</v>
      </c>
      <c r="C900" s="162" t="s">
        <v>89</v>
      </c>
      <c r="D900" s="145" t="s">
        <v>1491</v>
      </c>
      <c r="E900" s="241"/>
      <c r="F900" s="238"/>
      <c r="G900" s="536" t="str">
        <f t="shared" si="14"/>
        <v/>
      </c>
      <c r="H900" s="219"/>
      <c r="I900" s="242"/>
      <c r="J900" s="242"/>
      <c r="K900" s="242"/>
      <c r="L900" s="242"/>
      <c r="M900" s="242"/>
      <c r="N900" s="242"/>
      <c r="O900" s="222"/>
      <c r="P900" s="222"/>
      <c r="Q900" s="243"/>
      <c r="R900" s="224"/>
      <c r="S900" s="225"/>
      <c r="T900" s="226"/>
      <c r="U900" s="222"/>
      <c r="V900" s="227"/>
      <c r="W900" s="222"/>
      <c r="X900" s="222"/>
      <c r="Y900" s="222"/>
      <c r="Z900" s="222"/>
      <c r="AA900" s="222"/>
      <c r="AB900" s="222"/>
      <c r="AC900" s="224"/>
      <c r="AD900" s="224"/>
      <c r="AE900" s="224"/>
      <c r="AF900" s="224"/>
      <c r="AG900" s="224"/>
      <c r="AH900" s="224"/>
      <c r="AI900" s="229"/>
      <c r="AJ900" s="224"/>
    </row>
    <row r="901" spans="2:36" s="144" customFormat="1" ht="20.100000000000001" customHeight="1">
      <c r="B901" s="125">
        <v>896</v>
      </c>
      <c r="C901" s="162" t="s">
        <v>89</v>
      </c>
      <c r="D901" s="145" t="s">
        <v>1492</v>
      </c>
      <c r="E901" s="359" t="s">
        <v>2687</v>
      </c>
      <c r="F901" s="196">
        <v>7739</v>
      </c>
      <c r="G901" s="540">
        <f t="shared" si="14"/>
        <v>5.1686264375242277E-4</v>
      </c>
      <c r="H901" s="94" t="s">
        <v>28</v>
      </c>
      <c r="I901" s="360">
        <v>2</v>
      </c>
      <c r="J901" s="360">
        <v>2</v>
      </c>
      <c r="K901" s="360">
        <v>2</v>
      </c>
      <c r="L901" s="360">
        <v>0</v>
      </c>
      <c r="M901" s="360">
        <v>2</v>
      </c>
      <c r="N901" s="360">
        <v>0</v>
      </c>
      <c r="O901" s="361">
        <v>0</v>
      </c>
      <c r="P901" s="361">
        <v>0</v>
      </c>
      <c r="Q901" s="362" t="s">
        <v>3362</v>
      </c>
      <c r="R901" s="105" t="s">
        <v>28</v>
      </c>
      <c r="S901" s="334" t="s">
        <v>3000</v>
      </c>
      <c r="T901" s="363" t="s">
        <v>877</v>
      </c>
      <c r="U901" s="361">
        <v>25</v>
      </c>
      <c r="V901" s="74" t="s">
        <v>32</v>
      </c>
      <c r="W901" s="361">
        <v>4</v>
      </c>
      <c r="X901" s="361">
        <v>0</v>
      </c>
      <c r="Y901" s="361">
        <v>0</v>
      </c>
      <c r="Z901" s="361">
        <v>4</v>
      </c>
      <c r="AA901" s="79">
        <v>0</v>
      </c>
      <c r="AB901" s="79">
        <v>0</v>
      </c>
      <c r="AC901" s="105" t="s">
        <v>28</v>
      </c>
      <c r="AD901" s="105" t="s">
        <v>28</v>
      </c>
      <c r="AE901" s="105" t="s">
        <v>32</v>
      </c>
      <c r="AF901" s="105" t="s">
        <v>32</v>
      </c>
      <c r="AG901" s="105" t="s">
        <v>28</v>
      </c>
      <c r="AH901" s="105" t="s">
        <v>32</v>
      </c>
      <c r="AI901" s="364">
        <v>2.2999999999999998</v>
      </c>
      <c r="AJ901" s="105" t="s">
        <v>32</v>
      </c>
    </row>
    <row r="902" spans="2:36" s="144" customFormat="1" ht="20.100000000000001" customHeight="1">
      <c r="B902" s="125">
        <v>897</v>
      </c>
      <c r="C902" s="162" t="s">
        <v>89</v>
      </c>
      <c r="D902" s="145" t="s">
        <v>1493</v>
      </c>
      <c r="E902" s="241"/>
      <c r="F902" s="238"/>
      <c r="G902" s="536" t="str">
        <f t="shared" si="14"/>
        <v/>
      </c>
      <c r="H902" s="219"/>
      <c r="I902" s="242"/>
      <c r="J902" s="242"/>
      <c r="K902" s="242"/>
      <c r="L902" s="242"/>
      <c r="M902" s="242"/>
      <c r="N902" s="242"/>
      <c r="O902" s="222"/>
      <c r="P902" s="222"/>
      <c r="Q902" s="243"/>
      <c r="R902" s="224"/>
      <c r="S902" s="225"/>
      <c r="T902" s="226"/>
      <c r="U902" s="222"/>
      <c r="V902" s="227"/>
      <c r="W902" s="222"/>
      <c r="X902" s="222"/>
      <c r="Y902" s="222"/>
      <c r="Z902" s="222"/>
      <c r="AA902" s="222"/>
      <c r="AB902" s="222"/>
      <c r="AC902" s="224"/>
      <c r="AD902" s="224"/>
      <c r="AE902" s="224"/>
      <c r="AF902" s="224"/>
      <c r="AG902" s="224"/>
      <c r="AH902" s="224"/>
      <c r="AI902" s="229"/>
      <c r="AJ902" s="224"/>
    </row>
    <row r="903" spans="2:36" s="156" customFormat="1" ht="20.100000000000001" customHeight="1">
      <c r="B903" s="125">
        <v>898</v>
      </c>
      <c r="C903" s="162" t="s">
        <v>89</v>
      </c>
      <c r="D903" s="145" t="s">
        <v>1494</v>
      </c>
      <c r="E903" s="241"/>
      <c r="F903" s="238"/>
      <c r="G903" s="536" t="str">
        <f t="shared" si="14"/>
        <v/>
      </c>
      <c r="H903" s="219"/>
      <c r="I903" s="242"/>
      <c r="J903" s="242"/>
      <c r="K903" s="242"/>
      <c r="L903" s="242"/>
      <c r="M903" s="242"/>
      <c r="N903" s="242"/>
      <c r="O903" s="222"/>
      <c r="P903" s="222"/>
      <c r="Q903" s="243"/>
      <c r="R903" s="224"/>
      <c r="S903" s="225"/>
      <c r="T903" s="226"/>
      <c r="U903" s="222"/>
      <c r="V903" s="227"/>
      <c r="W903" s="222"/>
      <c r="X903" s="222"/>
      <c r="Y903" s="222"/>
      <c r="Z903" s="222"/>
      <c r="AA903" s="222"/>
      <c r="AB903" s="222"/>
      <c r="AC903" s="224"/>
      <c r="AD903" s="224"/>
      <c r="AE903" s="224"/>
      <c r="AF903" s="224"/>
      <c r="AG903" s="224"/>
      <c r="AH903" s="224"/>
      <c r="AI903" s="229"/>
      <c r="AJ903" s="224"/>
    </row>
    <row r="904" spans="2:36" s="144" customFormat="1" ht="20.100000000000001" customHeight="1">
      <c r="B904" s="125">
        <v>899</v>
      </c>
      <c r="C904" s="162" t="s">
        <v>89</v>
      </c>
      <c r="D904" s="145" t="s">
        <v>1495</v>
      </c>
      <c r="E904" s="359" t="s">
        <v>1496</v>
      </c>
      <c r="F904" s="158">
        <v>1660</v>
      </c>
      <c r="G904" s="540">
        <f t="shared" si="14"/>
        <v>6.0240963855421692E-4</v>
      </c>
      <c r="H904" s="59" t="s">
        <v>28</v>
      </c>
      <c r="I904" s="184">
        <v>1</v>
      </c>
      <c r="J904" s="184">
        <v>1</v>
      </c>
      <c r="K904" s="184">
        <v>1</v>
      </c>
      <c r="L904" s="184">
        <v>0</v>
      </c>
      <c r="M904" s="184">
        <v>1</v>
      </c>
      <c r="N904" s="184">
        <v>0</v>
      </c>
      <c r="O904" s="79">
        <v>0</v>
      </c>
      <c r="P904" s="79">
        <v>0</v>
      </c>
      <c r="Q904" s="73" t="s">
        <v>63</v>
      </c>
      <c r="R904" s="104" t="s">
        <v>28</v>
      </c>
      <c r="S904" s="105" t="s">
        <v>3001</v>
      </c>
      <c r="T904" s="73" t="s">
        <v>63</v>
      </c>
      <c r="U904" s="79">
        <v>30</v>
      </c>
      <c r="V904" s="74" t="s">
        <v>32</v>
      </c>
      <c r="W904" s="79">
        <v>1</v>
      </c>
      <c r="X904" s="79">
        <v>1</v>
      </c>
      <c r="Y904" s="79">
        <v>0</v>
      </c>
      <c r="Z904" s="79">
        <v>0</v>
      </c>
      <c r="AA904" s="79">
        <v>0</v>
      </c>
      <c r="AB904" s="79">
        <v>0</v>
      </c>
      <c r="AC904" s="104" t="s">
        <v>32</v>
      </c>
      <c r="AD904" s="104" t="s">
        <v>32</v>
      </c>
      <c r="AE904" s="104" t="s">
        <v>32</v>
      </c>
      <c r="AF904" s="104" t="s">
        <v>32</v>
      </c>
      <c r="AG904" s="104" t="s">
        <v>32</v>
      </c>
      <c r="AH904" s="104" t="s">
        <v>32</v>
      </c>
      <c r="AI904" s="170" t="s">
        <v>32</v>
      </c>
      <c r="AJ904" s="104" t="s">
        <v>32</v>
      </c>
    </row>
    <row r="905" spans="2:36" s="156" customFormat="1" ht="20.100000000000001" customHeight="1">
      <c r="B905" s="125">
        <v>900</v>
      </c>
      <c r="C905" s="162" t="s">
        <v>92</v>
      </c>
      <c r="D905" s="145" t="s">
        <v>1497</v>
      </c>
      <c r="E905" s="165" t="s">
        <v>1498</v>
      </c>
      <c r="F905" s="158">
        <v>402557</v>
      </c>
      <c r="G905" s="540">
        <v>4.9682405224601731E-6</v>
      </c>
      <c r="H905" s="59" t="s">
        <v>28</v>
      </c>
      <c r="I905" s="184">
        <v>1</v>
      </c>
      <c r="J905" s="184">
        <v>1</v>
      </c>
      <c r="K905" s="184">
        <v>1</v>
      </c>
      <c r="L905" s="184">
        <v>1</v>
      </c>
      <c r="M905" s="184">
        <v>0</v>
      </c>
      <c r="N905" s="184">
        <v>0</v>
      </c>
      <c r="O905" s="79">
        <v>0</v>
      </c>
      <c r="P905" s="79">
        <v>0</v>
      </c>
      <c r="Q905" s="86" t="s">
        <v>1499</v>
      </c>
      <c r="R905" s="104" t="s">
        <v>28</v>
      </c>
      <c r="S905" s="159" t="s">
        <v>3002</v>
      </c>
      <c r="T905" s="73" t="s">
        <v>1500</v>
      </c>
      <c r="U905" s="79">
        <v>10</v>
      </c>
      <c r="V905" s="74" t="s">
        <v>1500</v>
      </c>
      <c r="W905" s="79">
        <v>2</v>
      </c>
      <c r="X905" s="79">
        <v>0</v>
      </c>
      <c r="Y905" s="79">
        <v>1</v>
      </c>
      <c r="Z905" s="79">
        <v>1</v>
      </c>
      <c r="AA905" s="79">
        <v>0</v>
      </c>
      <c r="AB905" s="79">
        <v>0</v>
      </c>
      <c r="AC905" s="104" t="s">
        <v>28</v>
      </c>
      <c r="AD905" s="104" t="s">
        <v>32</v>
      </c>
      <c r="AE905" s="104" t="s">
        <v>32</v>
      </c>
      <c r="AF905" s="104" t="s">
        <v>32</v>
      </c>
      <c r="AG905" s="104" t="s">
        <v>28</v>
      </c>
      <c r="AH905" s="104" t="s">
        <v>32</v>
      </c>
      <c r="AI905" s="119">
        <v>31.3</v>
      </c>
      <c r="AJ905" s="104" t="s">
        <v>28</v>
      </c>
    </row>
    <row r="906" spans="2:36" s="144" customFormat="1" ht="20.100000000000001" customHeight="1">
      <c r="B906" s="125">
        <v>901</v>
      </c>
      <c r="C906" s="162" t="s">
        <v>92</v>
      </c>
      <c r="D906" s="145" t="s">
        <v>1501</v>
      </c>
      <c r="E906" s="165" t="s">
        <v>1502</v>
      </c>
      <c r="F906" s="158">
        <v>158286</v>
      </c>
      <c r="G906" s="540">
        <v>3.1588390634673944E-5</v>
      </c>
      <c r="H906" s="59" t="s">
        <v>28</v>
      </c>
      <c r="I906" s="184">
        <v>1</v>
      </c>
      <c r="J906" s="184">
        <v>1</v>
      </c>
      <c r="K906" s="184">
        <v>1</v>
      </c>
      <c r="L906" s="184">
        <v>0</v>
      </c>
      <c r="M906" s="184">
        <v>1</v>
      </c>
      <c r="N906" s="184">
        <v>0</v>
      </c>
      <c r="O906" s="79">
        <v>0</v>
      </c>
      <c r="P906" s="79">
        <v>0</v>
      </c>
      <c r="Q906" s="86" t="s">
        <v>1500</v>
      </c>
      <c r="R906" s="104" t="s">
        <v>28</v>
      </c>
      <c r="S906" s="159" t="s">
        <v>3003</v>
      </c>
      <c r="T906" s="73" t="s">
        <v>1503</v>
      </c>
      <c r="U906" s="79">
        <v>5</v>
      </c>
      <c r="V906" s="74" t="s">
        <v>32</v>
      </c>
      <c r="W906" s="79">
        <v>5</v>
      </c>
      <c r="X906" s="79">
        <v>0</v>
      </c>
      <c r="Y906" s="79">
        <v>3</v>
      </c>
      <c r="Z906" s="79">
        <v>2</v>
      </c>
      <c r="AA906" s="79">
        <v>0</v>
      </c>
      <c r="AB906" s="79">
        <v>0</v>
      </c>
      <c r="AC906" s="104" t="s">
        <v>28</v>
      </c>
      <c r="AD906" s="104" t="s">
        <v>32</v>
      </c>
      <c r="AE906" s="104" t="s">
        <v>32</v>
      </c>
      <c r="AF906" s="104" t="s">
        <v>28</v>
      </c>
      <c r="AG906" s="104" t="s">
        <v>28</v>
      </c>
      <c r="AH906" s="104" t="s">
        <v>32</v>
      </c>
      <c r="AI906" s="119">
        <v>230</v>
      </c>
      <c r="AJ906" s="104" t="s">
        <v>28</v>
      </c>
    </row>
    <row r="907" spans="2:36" s="144" customFormat="1" ht="20.100000000000001" customHeight="1">
      <c r="B907" s="125">
        <v>902</v>
      </c>
      <c r="C907" s="162" t="s">
        <v>92</v>
      </c>
      <c r="D907" s="145" t="s">
        <v>1504</v>
      </c>
      <c r="E907" s="165" t="s">
        <v>1505</v>
      </c>
      <c r="F907" s="158">
        <v>84419</v>
      </c>
      <c r="G907" s="540">
        <v>4.7382698207749437E-5</v>
      </c>
      <c r="H907" s="59" t="s">
        <v>28</v>
      </c>
      <c r="I907" s="184">
        <v>1</v>
      </c>
      <c r="J907" s="184">
        <v>1</v>
      </c>
      <c r="K907" s="184">
        <v>1</v>
      </c>
      <c r="L907" s="184">
        <v>0</v>
      </c>
      <c r="M907" s="184">
        <v>1</v>
      </c>
      <c r="N907" s="184">
        <v>0</v>
      </c>
      <c r="O907" s="79">
        <v>1</v>
      </c>
      <c r="P907" s="79">
        <v>0</v>
      </c>
      <c r="Q907" s="86" t="s">
        <v>1499</v>
      </c>
      <c r="R907" s="104" t="s">
        <v>28</v>
      </c>
      <c r="S907" s="105" t="s">
        <v>3004</v>
      </c>
      <c r="T907" s="73" t="s">
        <v>1499</v>
      </c>
      <c r="U907" s="79">
        <v>30</v>
      </c>
      <c r="V907" s="74" t="s">
        <v>32</v>
      </c>
      <c r="W907" s="79">
        <v>4</v>
      </c>
      <c r="X907" s="79">
        <v>2</v>
      </c>
      <c r="Y907" s="79">
        <v>2</v>
      </c>
      <c r="Z907" s="79">
        <v>0</v>
      </c>
      <c r="AA907" s="79">
        <v>0</v>
      </c>
      <c r="AB907" s="79">
        <v>0</v>
      </c>
      <c r="AC907" s="104" t="s">
        <v>28</v>
      </c>
      <c r="AD907" s="104" t="s">
        <v>28</v>
      </c>
      <c r="AE907" s="104" t="s">
        <v>28</v>
      </c>
      <c r="AF907" s="104" t="s">
        <v>32</v>
      </c>
      <c r="AG907" s="104" t="s">
        <v>32</v>
      </c>
      <c r="AH907" s="104" t="s">
        <v>32</v>
      </c>
      <c r="AI907" s="119">
        <v>131.9</v>
      </c>
      <c r="AJ907" s="104" t="s">
        <v>32</v>
      </c>
    </row>
    <row r="908" spans="2:36" s="144" customFormat="1" ht="20.100000000000001" customHeight="1">
      <c r="B908" s="125">
        <v>903</v>
      </c>
      <c r="C908" s="162" t="s">
        <v>92</v>
      </c>
      <c r="D908" s="145" t="s">
        <v>1506</v>
      </c>
      <c r="E908" s="294" t="s">
        <v>1507</v>
      </c>
      <c r="F908" s="189">
        <v>106732</v>
      </c>
      <c r="G908" s="540">
        <v>9.3692613274369456E-6</v>
      </c>
      <c r="H908" s="59" t="s">
        <v>28</v>
      </c>
      <c r="I908" s="184">
        <v>1</v>
      </c>
      <c r="J908" s="184">
        <v>1</v>
      </c>
      <c r="K908" s="184">
        <v>1</v>
      </c>
      <c r="L908" s="184">
        <v>0</v>
      </c>
      <c r="M908" s="184">
        <v>1</v>
      </c>
      <c r="N908" s="184">
        <v>0</v>
      </c>
      <c r="O908" s="79">
        <v>0</v>
      </c>
      <c r="P908" s="79">
        <v>0</v>
      </c>
      <c r="Q908" s="86" t="s">
        <v>3360</v>
      </c>
      <c r="R908" s="104" t="s">
        <v>28</v>
      </c>
      <c r="S908" s="104" t="s">
        <v>3005</v>
      </c>
      <c r="T908" s="73" t="s">
        <v>37</v>
      </c>
      <c r="U908" s="79">
        <v>40</v>
      </c>
      <c r="V908" s="74" t="s">
        <v>32</v>
      </c>
      <c r="W908" s="79">
        <v>1</v>
      </c>
      <c r="X908" s="79">
        <v>0</v>
      </c>
      <c r="Y908" s="79">
        <v>0</v>
      </c>
      <c r="Z908" s="79">
        <v>1</v>
      </c>
      <c r="AA908" s="79">
        <v>0</v>
      </c>
      <c r="AB908" s="79">
        <v>0</v>
      </c>
      <c r="AC908" s="104" t="s">
        <v>28</v>
      </c>
      <c r="AD908" s="104" t="s">
        <v>32</v>
      </c>
      <c r="AE908" s="104" t="s">
        <v>32</v>
      </c>
      <c r="AF908" s="104" t="s">
        <v>28</v>
      </c>
      <c r="AG908" s="104" t="s">
        <v>28</v>
      </c>
      <c r="AH908" s="104" t="s">
        <v>32</v>
      </c>
      <c r="AI908" s="119">
        <v>105.5</v>
      </c>
      <c r="AJ908" s="104" t="s">
        <v>28</v>
      </c>
    </row>
    <row r="909" spans="2:36" s="156" customFormat="1" ht="20.100000000000001" customHeight="1">
      <c r="B909" s="125">
        <v>904</v>
      </c>
      <c r="C909" s="162" t="s">
        <v>92</v>
      </c>
      <c r="D909" s="145" t="s">
        <v>1508</v>
      </c>
      <c r="E909" s="447"/>
      <c r="F909" s="189">
        <v>86000</v>
      </c>
      <c r="G909" s="422"/>
      <c r="H909" s="59" t="s">
        <v>3271</v>
      </c>
      <c r="I909" s="184">
        <v>1</v>
      </c>
      <c r="J909" s="184">
        <v>1</v>
      </c>
      <c r="K909" s="184">
        <v>0</v>
      </c>
      <c r="L909" s="279"/>
      <c r="M909" s="279"/>
      <c r="N909" s="279"/>
      <c r="O909" s="280"/>
      <c r="P909" s="280"/>
      <c r="Q909" s="86" t="s">
        <v>301</v>
      </c>
      <c r="R909" s="281"/>
      <c r="S909" s="276"/>
      <c r="T909" s="283"/>
      <c r="U909" s="280"/>
      <c r="V909" s="284"/>
      <c r="W909" s="280"/>
      <c r="X909" s="280"/>
      <c r="Y909" s="280"/>
      <c r="Z909" s="280"/>
      <c r="AA909" s="280"/>
      <c r="AB909" s="280"/>
      <c r="AC909" s="281"/>
      <c r="AD909" s="281"/>
      <c r="AE909" s="281"/>
      <c r="AF909" s="281"/>
      <c r="AG909" s="281"/>
      <c r="AH909" s="281"/>
      <c r="AI909" s="285"/>
      <c r="AJ909" s="281"/>
    </row>
    <row r="910" spans="2:36" s="144" customFormat="1" ht="20.100000000000001" customHeight="1">
      <c r="B910" s="125">
        <v>905</v>
      </c>
      <c r="C910" s="162" t="s">
        <v>92</v>
      </c>
      <c r="D910" s="145" t="s">
        <v>1509</v>
      </c>
      <c r="E910" s="165" t="s">
        <v>2732</v>
      </c>
      <c r="F910" s="158">
        <v>78883</v>
      </c>
      <c r="G910" s="540">
        <v>7.6062015896961324E-5</v>
      </c>
      <c r="H910" s="59" t="s">
        <v>28</v>
      </c>
      <c r="I910" s="184">
        <v>1</v>
      </c>
      <c r="J910" s="184">
        <v>1</v>
      </c>
      <c r="K910" s="184">
        <v>1</v>
      </c>
      <c r="L910" s="184">
        <v>0</v>
      </c>
      <c r="M910" s="184">
        <v>1</v>
      </c>
      <c r="N910" s="184">
        <v>0</v>
      </c>
      <c r="O910" s="79">
        <v>0</v>
      </c>
      <c r="P910" s="79">
        <v>0</v>
      </c>
      <c r="Q910" s="86" t="s">
        <v>3359</v>
      </c>
      <c r="R910" s="104" t="s">
        <v>28</v>
      </c>
      <c r="S910" s="159" t="s">
        <v>3006</v>
      </c>
      <c r="T910" s="73" t="s">
        <v>3359</v>
      </c>
      <c r="U910" s="79">
        <v>10</v>
      </c>
      <c r="V910" s="74" t="s">
        <v>1510</v>
      </c>
      <c r="W910" s="79">
        <v>6</v>
      </c>
      <c r="X910" s="79">
        <v>1</v>
      </c>
      <c r="Y910" s="79">
        <v>5</v>
      </c>
      <c r="Z910" s="79">
        <v>0</v>
      </c>
      <c r="AA910" s="79">
        <v>0</v>
      </c>
      <c r="AB910" s="79">
        <v>0</v>
      </c>
      <c r="AC910" s="104" t="s">
        <v>28</v>
      </c>
      <c r="AD910" s="104" t="s">
        <v>32</v>
      </c>
      <c r="AE910" s="104" t="s">
        <v>32</v>
      </c>
      <c r="AF910" s="104" t="s">
        <v>28</v>
      </c>
      <c r="AG910" s="104" t="s">
        <v>32</v>
      </c>
      <c r="AH910" s="104" t="s">
        <v>32</v>
      </c>
      <c r="AI910" s="119">
        <v>3.5</v>
      </c>
      <c r="AJ910" s="104" t="s">
        <v>32</v>
      </c>
    </row>
    <row r="911" spans="2:36" s="144" customFormat="1" ht="20.100000000000001" customHeight="1">
      <c r="B911" s="125">
        <v>906</v>
      </c>
      <c r="C911" s="162" t="s">
        <v>92</v>
      </c>
      <c r="D911" s="145" t="s">
        <v>1511</v>
      </c>
      <c r="E911" s="165" t="s">
        <v>1308</v>
      </c>
      <c r="F911" s="158">
        <v>19267</v>
      </c>
      <c r="G911" s="540">
        <v>5.1902216224632795E-5</v>
      </c>
      <c r="H911" s="59" t="s">
        <v>28</v>
      </c>
      <c r="I911" s="184">
        <v>1</v>
      </c>
      <c r="J911" s="184">
        <v>1</v>
      </c>
      <c r="K911" s="184">
        <v>1</v>
      </c>
      <c r="L911" s="184">
        <v>0</v>
      </c>
      <c r="M911" s="184">
        <v>1</v>
      </c>
      <c r="N911" s="184">
        <v>0</v>
      </c>
      <c r="O911" s="79">
        <v>0</v>
      </c>
      <c r="P911" s="79">
        <v>0</v>
      </c>
      <c r="Q911" s="86" t="s">
        <v>1503</v>
      </c>
      <c r="R911" s="104" t="s">
        <v>32</v>
      </c>
      <c r="S911" s="105" t="s">
        <v>32</v>
      </c>
      <c r="T911" s="73" t="s">
        <v>1500</v>
      </c>
      <c r="U911" s="79">
        <v>30</v>
      </c>
      <c r="V911" s="74" t="s">
        <v>1512</v>
      </c>
      <c r="W911" s="79">
        <v>1</v>
      </c>
      <c r="X911" s="79">
        <v>0</v>
      </c>
      <c r="Y911" s="79">
        <v>0</v>
      </c>
      <c r="Z911" s="79">
        <v>1</v>
      </c>
      <c r="AA911" s="79">
        <v>0</v>
      </c>
      <c r="AB911" s="79">
        <v>0</v>
      </c>
      <c r="AC911" s="104" t="s">
        <v>28</v>
      </c>
      <c r="AD911" s="104" t="s">
        <v>32</v>
      </c>
      <c r="AE911" s="104" t="s">
        <v>32</v>
      </c>
      <c r="AF911" s="104" t="s">
        <v>32</v>
      </c>
      <c r="AG911" s="104" t="s">
        <v>32</v>
      </c>
      <c r="AH911" s="104" t="s">
        <v>32</v>
      </c>
      <c r="AI911" s="170" t="s">
        <v>32</v>
      </c>
      <c r="AJ911" s="104" t="s">
        <v>28</v>
      </c>
    </row>
    <row r="912" spans="2:36" s="144" customFormat="1" ht="20.100000000000001" customHeight="1">
      <c r="B912" s="125">
        <v>907</v>
      </c>
      <c r="C912" s="162" t="s">
        <v>92</v>
      </c>
      <c r="D912" s="145" t="s">
        <v>1513</v>
      </c>
      <c r="E912" s="241"/>
      <c r="F912" s="238"/>
      <c r="G912" s="536" t="s">
        <v>3270</v>
      </c>
      <c r="H912" s="219"/>
      <c r="I912" s="242"/>
      <c r="J912" s="242"/>
      <c r="K912" s="242"/>
      <c r="L912" s="242"/>
      <c r="M912" s="242"/>
      <c r="N912" s="242"/>
      <c r="O912" s="222"/>
      <c r="P912" s="222"/>
      <c r="Q912" s="243"/>
      <c r="R912" s="224"/>
      <c r="S912" s="225"/>
      <c r="T912" s="226"/>
      <c r="U912" s="222"/>
      <c r="V912" s="227"/>
      <c r="W912" s="222"/>
      <c r="X912" s="222"/>
      <c r="Y912" s="222"/>
      <c r="Z912" s="222"/>
      <c r="AA912" s="222"/>
      <c r="AB912" s="222"/>
      <c r="AC912" s="224"/>
      <c r="AD912" s="224"/>
      <c r="AE912" s="224"/>
      <c r="AF912" s="224"/>
      <c r="AG912" s="224"/>
      <c r="AH912" s="224"/>
      <c r="AI912" s="229"/>
      <c r="AJ912" s="224"/>
    </row>
    <row r="913" spans="2:36" s="144" customFormat="1" ht="20.100000000000001" customHeight="1">
      <c r="B913" s="125">
        <v>908</v>
      </c>
      <c r="C913" s="162" t="s">
        <v>92</v>
      </c>
      <c r="D913" s="145" t="s">
        <v>1514</v>
      </c>
      <c r="E913" s="165" t="s">
        <v>1515</v>
      </c>
      <c r="F913" s="158">
        <v>65649</v>
      </c>
      <c r="G913" s="540">
        <v>1.5232524486283112E-5</v>
      </c>
      <c r="H913" s="59" t="s">
        <v>28</v>
      </c>
      <c r="I913" s="184">
        <v>1</v>
      </c>
      <c r="J913" s="184">
        <v>1</v>
      </c>
      <c r="K913" s="184">
        <v>1</v>
      </c>
      <c r="L913" s="184">
        <v>0</v>
      </c>
      <c r="M913" s="184">
        <v>1</v>
      </c>
      <c r="N913" s="184">
        <v>0</v>
      </c>
      <c r="O913" s="79">
        <v>0</v>
      </c>
      <c r="P913" s="79">
        <v>0</v>
      </c>
      <c r="Q913" s="86" t="s">
        <v>1516</v>
      </c>
      <c r="R913" s="104" t="s">
        <v>28</v>
      </c>
      <c r="S913" s="105" t="s">
        <v>3007</v>
      </c>
      <c r="T913" s="73" t="s">
        <v>3359</v>
      </c>
      <c r="U913" s="79">
        <v>40</v>
      </c>
      <c r="V913" s="120" t="s">
        <v>1512</v>
      </c>
      <c r="W913" s="79">
        <v>1</v>
      </c>
      <c r="X913" s="79">
        <v>0</v>
      </c>
      <c r="Y913" s="79">
        <v>1</v>
      </c>
      <c r="Z913" s="79">
        <v>0</v>
      </c>
      <c r="AA913" s="79">
        <v>0</v>
      </c>
      <c r="AB913" s="79">
        <v>0</v>
      </c>
      <c r="AC913" s="104" t="s">
        <v>28</v>
      </c>
      <c r="AD913" s="104" t="s">
        <v>32</v>
      </c>
      <c r="AE913" s="104" t="s">
        <v>32</v>
      </c>
      <c r="AF913" s="104" t="s">
        <v>32</v>
      </c>
      <c r="AG913" s="104" t="s">
        <v>28</v>
      </c>
      <c r="AH913" s="104" t="s">
        <v>32</v>
      </c>
      <c r="AI913" s="119">
        <v>104.1</v>
      </c>
      <c r="AJ913" s="104" t="s">
        <v>28</v>
      </c>
    </row>
    <row r="914" spans="2:36" s="144" customFormat="1" ht="20.100000000000001" customHeight="1">
      <c r="B914" s="125">
        <v>909</v>
      </c>
      <c r="C914" s="162" t="s">
        <v>92</v>
      </c>
      <c r="D914" s="145" t="s">
        <v>1517</v>
      </c>
      <c r="E914" s="165" t="s">
        <v>1518</v>
      </c>
      <c r="F914" s="158">
        <v>47774</v>
      </c>
      <c r="G914" s="540">
        <v>4.1863775275254322E-5</v>
      </c>
      <c r="H914" s="59" t="s">
        <v>28</v>
      </c>
      <c r="I914" s="184">
        <v>1</v>
      </c>
      <c r="J914" s="184">
        <v>1</v>
      </c>
      <c r="K914" s="184">
        <v>1</v>
      </c>
      <c r="L914" s="184">
        <v>1</v>
      </c>
      <c r="M914" s="184">
        <v>0</v>
      </c>
      <c r="N914" s="184">
        <v>0</v>
      </c>
      <c r="O914" s="79">
        <v>0</v>
      </c>
      <c r="P914" s="79">
        <v>0</v>
      </c>
      <c r="Q914" s="86" t="s">
        <v>37</v>
      </c>
      <c r="R914" s="104" t="s">
        <v>28</v>
      </c>
      <c r="S914" s="105" t="s">
        <v>3008</v>
      </c>
      <c r="T914" s="73" t="s">
        <v>79</v>
      </c>
      <c r="U914" s="79">
        <v>10</v>
      </c>
      <c r="V914" s="74" t="s">
        <v>50</v>
      </c>
      <c r="W914" s="79">
        <v>2</v>
      </c>
      <c r="X914" s="79">
        <v>0</v>
      </c>
      <c r="Y914" s="79">
        <v>2</v>
      </c>
      <c r="Z914" s="79">
        <v>0</v>
      </c>
      <c r="AA914" s="79">
        <v>0</v>
      </c>
      <c r="AB914" s="79">
        <v>0</v>
      </c>
      <c r="AC914" s="104" t="s">
        <v>28</v>
      </c>
      <c r="AD914" s="104" t="s">
        <v>32</v>
      </c>
      <c r="AE914" s="104" t="s">
        <v>32</v>
      </c>
      <c r="AF914" s="104" t="s">
        <v>28</v>
      </c>
      <c r="AG914" s="104" t="s">
        <v>32</v>
      </c>
      <c r="AH914" s="104" t="s">
        <v>32</v>
      </c>
      <c r="AI914" s="170" t="s">
        <v>32</v>
      </c>
      <c r="AJ914" s="104" t="s">
        <v>32</v>
      </c>
    </row>
    <row r="915" spans="2:36" s="144" customFormat="1" ht="20.100000000000001" customHeight="1">
      <c r="B915" s="125">
        <v>910</v>
      </c>
      <c r="C915" s="162" t="s">
        <v>92</v>
      </c>
      <c r="D915" s="145" t="s">
        <v>1519</v>
      </c>
      <c r="E915" s="165" t="s">
        <v>1520</v>
      </c>
      <c r="F915" s="158">
        <v>56659</v>
      </c>
      <c r="G915" s="540">
        <v>1.7649446689846272E-5</v>
      </c>
      <c r="H915" s="59" t="s">
        <v>28</v>
      </c>
      <c r="I915" s="184">
        <v>1</v>
      </c>
      <c r="J915" s="184">
        <v>1</v>
      </c>
      <c r="K915" s="184">
        <v>1</v>
      </c>
      <c r="L915" s="184">
        <v>1</v>
      </c>
      <c r="M915" s="184">
        <v>0</v>
      </c>
      <c r="N915" s="184">
        <v>0</v>
      </c>
      <c r="O915" s="79">
        <v>0</v>
      </c>
      <c r="P915" s="79">
        <v>0</v>
      </c>
      <c r="Q915" s="86" t="s">
        <v>1516</v>
      </c>
      <c r="R915" s="104" t="s">
        <v>32</v>
      </c>
      <c r="S915" s="105" t="s">
        <v>32</v>
      </c>
      <c r="T915" s="73" t="s">
        <v>3359</v>
      </c>
      <c r="U915" s="79">
        <v>30</v>
      </c>
      <c r="V915" s="74" t="s">
        <v>3359</v>
      </c>
      <c r="W915" s="79">
        <v>1</v>
      </c>
      <c r="X915" s="79">
        <v>0</v>
      </c>
      <c r="Y915" s="79">
        <v>0</v>
      </c>
      <c r="Z915" s="79">
        <v>1</v>
      </c>
      <c r="AA915" s="79">
        <v>0</v>
      </c>
      <c r="AB915" s="79">
        <v>0</v>
      </c>
      <c r="AC915" s="104" t="s">
        <v>28</v>
      </c>
      <c r="AD915" s="104" t="s">
        <v>32</v>
      </c>
      <c r="AE915" s="104" t="s">
        <v>32</v>
      </c>
      <c r="AF915" s="104" t="s">
        <v>32</v>
      </c>
      <c r="AG915" s="104" t="s">
        <v>28</v>
      </c>
      <c r="AH915" s="104" t="s">
        <v>28</v>
      </c>
      <c r="AI915" s="119">
        <v>7.4</v>
      </c>
      <c r="AJ915" s="104" t="s">
        <v>28</v>
      </c>
    </row>
    <row r="916" spans="2:36" s="144" customFormat="1" ht="20.100000000000001" customHeight="1">
      <c r="B916" s="125">
        <v>911</v>
      </c>
      <c r="C916" s="162" t="s">
        <v>92</v>
      </c>
      <c r="D916" s="145" t="s">
        <v>3350</v>
      </c>
      <c r="E916" s="165" t="s">
        <v>2722</v>
      </c>
      <c r="F916" s="158">
        <v>55348</v>
      </c>
      <c r="G916" s="540">
        <v>1.8067500180675E-5</v>
      </c>
      <c r="H916" s="59" t="s">
        <v>28</v>
      </c>
      <c r="I916" s="184">
        <v>1</v>
      </c>
      <c r="J916" s="184">
        <v>1</v>
      </c>
      <c r="K916" s="184">
        <v>1</v>
      </c>
      <c r="L916" s="184">
        <v>0</v>
      </c>
      <c r="M916" s="184">
        <v>1</v>
      </c>
      <c r="N916" s="184">
        <v>0</v>
      </c>
      <c r="O916" s="79">
        <v>0</v>
      </c>
      <c r="P916" s="79">
        <v>0</v>
      </c>
      <c r="Q916" s="86" t="s">
        <v>3359</v>
      </c>
      <c r="R916" s="104" t="s">
        <v>28</v>
      </c>
      <c r="S916" s="159" t="s">
        <v>3354</v>
      </c>
      <c r="T916" s="73" t="s">
        <v>3359</v>
      </c>
      <c r="U916" s="79">
        <v>3</v>
      </c>
      <c r="V916" s="74" t="s">
        <v>32</v>
      </c>
      <c r="W916" s="79">
        <v>1</v>
      </c>
      <c r="X916" s="79">
        <v>0</v>
      </c>
      <c r="Y916" s="79">
        <v>0</v>
      </c>
      <c r="Z916" s="79">
        <v>1</v>
      </c>
      <c r="AA916" s="79">
        <v>0</v>
      </c>
      <c r="AB916" s="79">
        <v>0</v>
      </c>
      <c r="AC916" s="104" t="s">
        <v>28</v>
      </c>
      <c r="AD916" s="104" t="s">
        <v>32</v>
      </c>
      <c r="AE916" s="104" t="s">
        <v>32</v>
      </c>
      <c r="AF916" s="104" t="s">
        <v>32</v>
      </c>
      <c r="AG916" s="104" t="s">
        <v>32</v>
      </c>
      <c r="AH916" s="104" t="s">
        <v>32</v>
      </c>
      <c r="AI916" s="119">
        <v>5.6</v>
      </c>
      <c r="AJ916" s="104" t="s">
        <v>28</v>
      </c>
    </row>
    <row r="917" spans="2:36" s="144" customFormat="1" ht="20.100000000000001" customHeight="1">
      <c r="B917" s="125">
        <v>912</v>
      </c>
      <c r="C917" s="162" t="s">
        <v>92</v>
      </c>
      <c r="D917" s="145" t="s">
        <v>1522</v>
      </c>
      <c r="E917" s="165" t="s">
        <v>1523</v>
      </c>
      <c r="F917" s="158">
        <v>144521</v>
      </c>
      <c r="G917" s="540">
        <v>1.3838819271939718E-5</v>
      </c>
      <c r="H917" s="59" t="s">
        <v>28</v>
      </c>
      <c r="I917" s="184">
        <v>1</v>
      </c>
      <c r="J917" s="184">
        <v>1</v>
      </c>
      <c r="K917" s="184">
        <v>1</v>
      </c>
      <c r="L917" s="184">
        <v>1</v>
      </c>
      <c r="M917" s="184">
        <v>0</v>
      </c>
      <c r="N917" s="184">
        <v>0</v>
      </c>
      <c r="O917" s="79">
        <v>0</v>
      </c>
      <c r="P917" s="79">
        <v>0</v>
      </c>
      <c r="Q917" s="86" t="s">
        <v>1503</v>
      </c>
      <c r="R917" s="104" t="s">
        <v>28</v>
      </c>
      <c r="S917" s="159" t="s">
        <v>3355</v>
      </c>
      <c r="T917" s="73" t="s">
        <v>1500</v>
      </c>
      <c r="U917" s="79">
        <v>40</v>
      </c>
      <c r="V917" s="74" t="s">
        <v>1503</v>
      </c>
      <c r="W917" s="79">
        <v>2</v>
      </c>
      <c r="X917" s="79">
        <v>0</v>
      </c>
      <c r="Y917" s="79">
        <v>1</v>
      </c>
      <c r="Z917" s="79">
        <v>1</v>
      </c>
      <c r="AA917" s="79">
        <v>0</v>
      </c>
      <c r="AB917" s="79">
        <v>0</v>
      </c>
      <c r="AC917" s="104" t="s">
        <v>28</v>
      </c>
      <c r="AD917" s="104" t="s">
        <v>32</v>
      </c>
      <c r="AE917" s="104" t="s">
        <v>32</v>
      </c>
      <c r="AF917" s="104" t="s">
        <v>32</v>
      </c>
      <c r="AG917" s="104" t="s">
        <v>28</v>
      </c>
      <c r="AH917" s="104" t="s">
        <v>28</v>
      </c>
      <c r="AI917" s="119">
        <v>29.3</v>
      </c>
      <c r="AJ917" s="104" t="s">
        <v>28</v>
      </c>
    </row>
    <row r="918" spans="2:36" s="144" customFormat="1" ht="20.100000000000001" customHeight="1">
      <c r="B918" s="125">
        <v>913</v>
      </c>
      <c r="C918" s="162" t="s">
        <v>92</v>
      </c>
      <c r="D918" s="145" t="s">
        <v>1524</v>
      </c>
      <c r="E918" s="165" t="s">
        <v>2722</v>
      </c>
      <c r="F918" s="189">
        <v>100314</v>
      </c>
      <c r="G918" s="540">
        <v>9.9686982873776346E-6</v>
      </c>
      <c r="H918" s="59" t="s">
        <v>28</v>
      </c>
      <c r="I918" s="184">
        <v>1</v>
      </c>
      <c r="J918" s="184">
        <v>1</v>
      </c>
      <c r="K918" s="184">
        <v>1</v>
      </c>
      <c r="L918" s="184">
        <v>1</v>
      </c>
      <c r="M918" s="525" t="s">
        <v>32</v>
      </c>
      <c r="N918" s="525" t="s">
        <v>32</v>
      </c>
      <c r="O918" s="74" t="s">
        <v>32</v>
      </c>
      <c r="P918" s="74" t="s">
        <v>32</v>
      </c>
      <c r="Q918" s="86" t="s">
        <v>1499</v>
      </c>
      <c r="R918" s="104" t="s">
        <v>28</v>
      </c>
      <c r="S918" s="105" t="s">
        <v>32</v>
      </c>
      <c r="T918" s="73" t="s">
        <v>1500</v>
      </c>
      <c r="U918" s="365">
        <v>10</v>
      </c>
      <c r="V918" s="74" t="s">
        <v>1525</v>
      </c>
      <c r="W918" s="79">
        <v>1</v>
      </c>
      <c r="X918" s="79">
        <v>1</v>
      </c>
      <c r="Y918" s="79">
        <v>0</v>
      </c>
      <c r="Z918" s="79">
        <v>0</v>
      </c>
      <c r="AA918" s="79">
        <v>0</v>
      </c>
      <c r="AB918" s="79">
        <v>0</v>
      </c>
      <c r="AC918" s="104" t="s">
        <v>28</v>
      </c>
      <c r="AD918" s="104" t="s">
        <v>32</v>
      </c>
      <c r="AE918" s="104" t="s">
        <v>32</v>
      </c>
      <c r="AF918" s="104" t="s">
        <v>32</v>
      </c>
      <c r="AG918" s="104" t="s">
        <v>32</v>
      </c>
      <c r="AH918" s="104" t="s">
        <v>32</v>
      </c>
      <c r="AI918" s="170" t="s">
        <v>32</v>
      </c>
      <c r="AJ918" s="104" t="s">
        <v>32</v>
      </c>
    </row>
    <row r="919" spans="2:36" s="144" customFormat="1" ht="20.100000000000001" customHeight="1">
      <c r="B919" s="125">
        <v>914</v>
      </c>
      <c r="C919" s="162" t="s">
        <v>92</v>
      </c>
      <c r="D919" s="145" t="s">
        <v>1526</v>
      </c>
      <c r="E919" s="165" t="s">
        <v>1527</v>
      </c>
      <c r="F919" s="158">
        <v>25280</v>
      </c>
      <c r="G919" s="540">
        <v>3.9556962025316456E-5</v>
      </c>
      <c r="H919" s="59" t="s">
        <v>28</v>
      </c>
      <c r="I919" s="184">
        <v>1</v>
      </c>
      <c r="J919" s="184">
        <v>1</v>
      </c>
      <c r="K919" s="184">
        <v>1</v>
      </c>
      <c r="L919" s="184">
        <v>0</v>
      </c>
      <c r="M919" s="184">
        <v>1</v>
      </c>
      <c r="N919" s="184">
        <v>0</v>
      </c>
      <c r="O919" s="79">
        <v>0</v>
      </c>
      <c r="P919" s="79">
        <v>0</v>
      </c>
      <c r="Q919" s="86" t="s">
        <v>1516</v>
      </c>
      <c r="R919" s="104" t="s">
        <v>32</v>
      </c>
      <c r="S919" s="105" t="s">
        <v>32</v>
      </c>
      <c r="T919" s="73" t="s">
        <v>3359</v>
      </c>
      <c r="U919" s="79">
        <v>10</v>
      </c>
      <c r="V919" s="74" t="s">
        <v>32</v>
      </c>
      <c r="W919" s="79">
        <v>1</v>
      </c>
      <c r="X919" s="79">
        <v>1</v>
      </c>
      <c r="Y919" s="79">
        <v>0</v>
      </c>
      <c r="Z919" s="79">
        <v>0</v>
      </c>
      <c r="AA919" s="79">
        <v>0</v>
      </c>
      <c r="AB919" s="79">
        <v>0</v>
      </c>
      <c r="AC919" s="104" t="s">
        <v>28</v>
      </c>
      <c r="AD919" s="104" t="s">
        <v>32</v>
      </c>
      <c r="AE919" s="104" t="s">
        <v>32</v>
      </c>
      <c r="AF919" s="104" t="s">
        <v>32</v>
      </c>
      <c r="AG919" s="104" t="s">
        <v>32</v>
      </c>
      <c r="AH919" s="104" t="s">
        <v>32</v>
      </c>
      <c r="AI919" s="313">
        <v>0.98</v>
      </c>
      <c r="AJ919" s="104" t="s">
        <v>28</v>
      </c>
    </row>
    <row r="920" spans="2:36" s="144" customFormat="1" ht="20.100000000000001" customHeight="1">
      <c r="B920" s="125">
        <v>915</v>
      </c>
      <c r="C920" s="162" t="s">
        <v>92</v>
      </c>
      <c r="D920" s="145" t="s">
        <v>1528</v>
      </c>
      <c r="E920" s="165" t="s">
        <v>1529</v>
      </c>
      <c r="F920" s="158">
        <v>56388</v>
      </c>
      <c r="G920" s="540">
        <v>1.773426970277364E-5</v>
      </c>
      <c r="H920" s="59" t="s">
        <v>28</v>
      </c>
      <c r="I920" s="184">
        <v>1</v>
      </c>
      <c r="J920" s="184">
        <v>1</v>
      </c>
      <c r="K920" s="184">
        <v>1</v>
      </c>
      <c r="L920" s="184">
        <v>0</v>
      </c>
      <c r="M920" s="184">
        <v>1</v>
      </c>
      <c r="N920" s="184">
        <v>0</v>
      </c>
      <c r="O920" s="79">
        <v>0</v>
      </c>
      <c r="P920" s="79">
        <v>0</v>
      </c>
      <c r="Q920" s="86" t="s">
        <v>1530</v>
      </c>
      <c r="R920" s="104" t="s">
        <v>32</v>
      </c>
      <c r="S920" s="105" t="s">
        <v>32</v>
      </c>
      <c r="T920" s="73" t="s">
        <v>1530</v>
      </c>
      <c r="U920" s="79">
        <v>15</v>
      </c>
      <c r="V920" s="74" t="s">
        <v>32</v>
      </c>
      <c r="W920" s="79">
        <v>1</v>
      </c>
      <c r="X920" s="79">
        <v>0</v>
      </c>
      <c r="Y920" s="79">
        <v>1</v>
      </c>
      <c r="Z920" s="79">
        <v>0</v>
      </c>
      <c r="AA920" s="79">
        <v>0</v>
      </c>
      <c r="AB920" s="79">
        <v>0</v>
      </c>
      <c r="AC920" s="104" t="s">
        <v>28</v>
      </c>
      <c r="AD920" s="104" t="s">
        <v>32</v>
      </c>
      <c r="AE920" s="104" t="s">
        <v>32</v>
      </c>
      <c r="AF920" s="104" t="s">
        <v>32</v>
      </c>
      <c r="AG920" s="104" t="s">
        <v>32</v>
      </c>
      <c r="AH920" s="104" t="s">
        <v>32</v>
      </c>
      <c r="AI920" s="119">
        <v>6.9</v>
      </c>
      <c r="AJ920" s="104" t="s">
        <v>32</v>
      </c>
    </row>
    <row r="921" spans="2:36" s="144" customFormat="1" ht="20.100000000000001" customHeight="1">
      <c r="B921" s="125">
        <v>916</v>
      </c>
      <c r="C921" s="162" t="s">
        <v>92</v>
      </c>
      <c r="D921" s="145" t="s">
        <v>1531</v>
      </c>
      <c r="E921" s="165" t="s">
        <v>1532</v>
      </c>
      <c r="F921" s="158">
        <v>22538</v>
      </c>
      <c r="G921" s="540">
        <v>1.331085278196823E-4</v>
      </c>
      <c r="H921" s="59" t="s">
        <v>28</v>
      </c>
      <c r="I921" s="184">
        <v>2</v>
      </c>
      <c r="J921" s="184">
        <v>2</v>
      </c>
      <c r="K921" s="184">
        <v>2</v>
      </c>
      <c r="L921" s="184">
        <v>0</v>
      </c>
      <c r="M921" s="184">
        <v>2</v>
      </c>
      <c r="N921" s="184">
        <v>0</v>
      </c>
      <c r="O921" s="79">
        <v>0</v>
      </c>
      <c r="P921" s="79">
        <v>0</v>
      </c>
      <c r="Q921" s="86" t="s">
        <v>1499</v>
      </c>
      <c r="R921" s="104" t="s">
        <v>32</v>
      </c>
      <c r="S921" s="105" t="s">
        <v>32</v>
      </c>
      <c r="T921" s="73" t="s">
        <v>1499</v>
      </c>
      <c r="U921" s="79">
        <v>30</v>
      </c>
      <c r="V921" s="74" t="s">
        <v>32</v>
      </c>
      <c r="W921" s="79">
        <v>3</v>
      </c>
      <c r="X921" s="79">
        <v>2</v>
      </c>
      <c r="Y921" s="79">
        <v>1</v>
      </c>
      <c r="Z921" s="79">
        <v>0</v>
      </c>
      <c r="AA921" s="79">
        <v>0</v>
      </c>
      <c r="AB921" s="79">
        <v>0</v>
      </c>
      <c r="AC921" s="104" t="s">
        <v>28</v>
      </c>
      <c r="AD921" s="104" t="s">
        <v>32</v>
      </c>
      <c r="AE921" s="104" t="s">
        <v>32</v>
      </c>
      <c r="AF921" s="104" t="s">
        <v>32</v>
      </c>
      <c r="AG921" s="104" t="s">
        <v>28</v>
      </c>
      <c r="AH921" s="104" t="s">
        <v>28</v>
      </c>
      <c r="AI921" s="119">
        <v>5.3</v>
      </c>
      <c r="AJ921" s="104" t="s">
        <v>28</v>
      </c>
    </row>
    <row r="922" spans="2:36" s="144" customFormat="1" ht="20.100000000000001" customHeight="1">
      <c r="B922" s="125">
        <v>917</v>
      </c>
      <c r="C922" s="162" t="s">
        <v>92</v>
      </c>
      <c r="D922" s="145" t="s">
        <v>1533</v>
      </c>
      <c r="E922" s="287" t="s">
        <v>1534</v>
      </c>
      <c r="F922" s="188">
        <v>33183</v>
      </c>
      <c r="G922" s="540">
        <v>6.02718259349667E-5</v>
      </c>
      <c r="H922" s="543" t="s">
        <v>28</v>
      </c>
      <c r="I922" s="288">
        <v>1</v>
      </c>
      <c r="J922" s="288">
        <v>1</v>
      </c>
      <c r="K922" s="288">
        <v>1</v>
      </c>
      <c r="L922" s="288">
        <v>0</v>
      </c>
      <c r="M922" s="288">
        <v>1</v>
      </c>
      <c r="N922" s="288">
        <v>0</v>
      </c>
      <c r="O922" s="135">
        <v>0</v>
      </c>
      <c r="P922" s="135">
        <v>0</v>
      </c>
      <c r="Q922" s="289" t="s">
        <v>1499</v>
      </c>
      <c r="R922" s="133" t="s">
        <v>28</v>
      </c>
      <c r="S922" s="152" t="s">
        <v>32</v>
      </c>
      <c r="T922" s="134" t="s">
        <v>1499</v>
      </c>
      <c r="U922" s="135">
        <v>6</v>
      </c>
      <c r="V922" s="131" t="s">
        <v>32</v>
      </c>
      <c r="W922" s="135">
        <v>2</v>
      </c>
      <c r="X922" s="135">
        <v>0</v>
      </c>
      <c r="Y922" s="135">
        <v>2</v>
      </c>
      <c r="Z922" s="135">
        <v>0</v>
      </c>
      <c r="AA922" s="135">
        <v>0</v>
      </c>
      <c r="AB922" s="135">
        <v>0</v>
      </c>
      <c r="AC922" s="133" t="s">
        <v>28</v>
      </c>
      <c r="AD922" s="170" t="s">
        <v>32</v>
      </c>
      <c r="AE922" s="170" t="s">
        <v>32</v>
      </c>
      <c r="AF922" s="170" t="s">
        <v>32</v>
      </c>
      <c r="AG922" s="170" t="s">
        <v>32</v>
      </c>
      <c r="AH922" s="170" t="s">
        <v>32</v>
      </c>
      <c r="AI922" s="133" t="s">
        <v>32</v>
      </c>
      <c r="AJ922" s="133" t="s">
        <v>32</v>
      </c>
    </row>
    <row r="923" spans="2:36" s="144" customFormat="1" ht="20.100000000000001" customHeight="1">
      <c r="B923" s="125">
        <v>918</v>
      </c>
      <c r="C923" s="162" t="s">
        <v>92</v>
      </c>
      <c r="D923" s="145" t="s">
        <v>1535</v>
      </c>
      <c r="E923" s="165" t="s">
        <v>1536</v>
      </c>
      <c r="F923" s="158">
        <v>38997</v>
      </c>
      <c r="G923" s="540">
        <v>1.0257199271738852E-4</v>
      </c>
      <c r="H923" s="59" t="s">
        <v>28</v>
      </c>
      <c r="I923" s="184">
        <v>1</v>
      </c>
      <c r="J923" s="184">
        <v>1</v>
      </c>
      <c r="K923" s="184">
        <v>1</v>
      </c>
      <c r="L923" s="184">
        <v>0</v>
      </c>
      <c r="M923" s="184">
        <v>1</v>
      </c>
      <c r="N923" s="184">
        <v>0</v>
      </c>
      <c r="O923" s="79">
        <v>0</v>
      </c>
      <c r="P923" s="79">
        <v>0</v>
      </c>
      <c r="Q923" s="86" t="s">
        <v>3360</v>
      </c>
      <c r="R923" s="104" t="s">
        <v>28</v>
      </c>
      <c r="S923" s="105" t="s">
        <v>32</v>
      </c>
      <c r="T923" s="73" t="s">
        <v>3360</v>
      </c>
      <c r="U923" s="79">
        <v>10</v>
      </c>
      <c r="V923" s="74" t="s">
        <v>32</v>
      </c>
      <c r="W923" s="79">
        <v>4</v>
      </c>
      <c r="X923" s="79">
        <v>1</v>
      </c>
      <c r="Y923" s="79">
        <v>3</v>
      </c>
      <c r="Z923" s="79">
        <v>0</v>
      </c>
      <c r="AA923" s="79">
        <v>0</v>
      </c>
      <c r="AB923" s="79">
        <v>0</v>
      </c>
      <c r="AC923" s="104" t="s">
        <v>28</v>
      </c>
      <c r="AD923" s="104" t="s">
        <v>28</v>
      </c>
      <c r="AE923" s="104" t="s">
        <v>28</v>
      </c>
      <c r="AF923" s="104" t="s">
        <v>28</v>
      </c>
      <c r="AG923" s="104" t="s">
        <v>28</v>
      </c>
      <c r="AH923" s="104" t="s">
        <v>28</v>
      </c>
      <c r="AI923" s="119">
        <v>22.5</v>
      </c>
      <c r="AJ923" s="104" t="s">
        <v>28</v>
      </c>
    </row>
    <row r="924" spans="2:36" s="144" customFormat="1" ht="20.100000000000001" customHeight="1">
      <c r="B924" s="125">
        <v>919</v>
      </c>
      <c r="C924" s="162" t="s">
        <v>92</v>
      </c>
      <c r="D924" s="145" t="s">
        <v>1537</v>
      </c>
      <c r="E924" s="165" t="s">
        <v>1538</v>
      </c>
      <c r="F924" s="158">
        <v>30381</v>
      </c>
      <c r="G924" s="540">
        <v>6.5830617820348246E-4</v>
      </c>
      <c r="H924" s="59" t="s">
        <v>28</v>
      </c>
      <c r="I924" s="184">
        <v>1</v>
      </c>
      <c r="J924" s="184">
        <v>1</v>
      </c>
      <c r="K924" s="184">
        <v>1</v>
      </c>
      <c r="L924" s="184">
        <v>0</v>
      </c>
      <c r="M924" s="184">
        <v>1</v>
      </c>
      <c r="N924" s="184">
        <v>0</v>
      </c>
      <c r="O924" s="79">
        <v>0</v>
      </c>
      <c r="P924" s="79">
        <v>0</v>
      </c>
      <c r="Q924" s="86" t="s">
        <v>1500</v>
      </c>
      <c r="R924" s="104" t="s">
        <v>32</v>
      </c>
      <c r="S924" s="105" t="s">
        <v>32</v>
      </c>
      <c r="T924" s="73" t="s">
        <v>1500</v>
      </c>
      <c r="U924" s="79">
        <v>40</v>
      </c>
      <c r="V924" s="74" t="s">
        <v>32</v>
      </c>
      <c r="W924" s="79">
        <v>20</v>
      </c>
      <c r="X924" s="79">
        <v>4</v>
      </c>
      <c r="Y924" s="79">
        <v>8</v>
      </c>
      <c r="Z924" s="79">
        <v>8</v>
      </c>
      <c r="AA924" s="79">
        <v>0</v>
      </c>
      <c r="AB924" s="79">
        <v>0</v>
      </c>
      <c r="AC924" s="104" t="s">
        <v>32</v>
      </c>
      <c r="AD924" s="104" t="s">
        <v>32</v>
      </c>
      <c r="AE924" s="104" t="s">
        <v>32</v>
      </c>
      <c r="AF924" s="104" t="s">
        <v>32</v>
      </c>
      <c r="AG924" s="104" t="s">
        <v>32</v>
      </c>
      <c r="AH924" s="104" t="s">
        <v>32</v>
      </c>
      <c r="AI924" s="170" t="s">
        <v>32</v>
      </c>
      <c r="AJ924" s="104" t="s">
        <v>28</v>
      </c>
    </row>
    <row r="925" spans="2:36" s="144" customFormat="1" ht="20.100000000000001" customHeight="1">
      <c r="B925" s="125">
        <v>920</v>
      </c>
      <c r="C925" s="162" t="s">
        <v>92</v>
      </c>
      <c r="D925" s="145" t="s">
        <v>1539</v>
      </c>
      <c r="E925" s="447"/>
      <c r="F925" s="158">
        <v>32749</v>
      </c>
      <c r="G925" s="422" t="s">
        <v>3270</v>
      </c>
      <c r="H925" s="59" t="s">
        <v>3271</v>
      </c>
      <c r="I925" s="184">
        <v>1</v>
      </c>
      <c r="J925" s="184">
        <v>1</v>
      </c>
      <c r="K925" s="184">
        <v>0</v>
      </c>
      <c r="L925" s="279"/>
      <c r="M925" s="279"/>
      <c r="N925" s="279"/>
      <c r="O925" s="280"/>
      <c r="P925" s="280"/>
      <c r="Q925" s="86" t="s">
        <v>151</v>
      </c>
      <c r="R925" s="281"/>
      <c r="S925" s="276"/>
      <c r="T925" s="283"/>
      <c r="U925" s="280"/>
      <c r="V925" s="284"/>
      <c r="W925" s="280"/>
      <c r="X925" s="280"/>
      <c r="Y925" s="280"/>
      <c r="Z925" s="280"/>
      <c r="AA925" s="280"/>
      <c r="AB925" s="280"/>
      <c r="AC925" s="281"/>
      <c r="AD925" s="281"/>
      <c r="AE925" s="281"/>
      <c r="AF925" s="281"/>
      <c r="AG925" s="281"/>
      <c r="AH925" s="281"/>
      <c r="AI925" s="285"/>
      <c r="AJ925" s="281"/>
    </row>
    <row r="926" spans="2:36" s="144" customFormat="1" ht="20.100000000000001" customHeight="1">
      <c r="B926" s="125">
        <v>921</v>
      </c>
      <c r="C926" s="162" t="s">
        <v>92</v>
      </c>
      <c r="D926" s="145" t="s">
        <v>1540</v>
      </c>
      <c r="E926" s="241"/>
      <c r="F926" s="238"/>
      <c r="G926" s="536" t="s">
        <v>3270</v>
      </c>
      <c r="H926" s="219"/>
      <c r="I926" s="242"/>
      <c r="J926" s="242"/>
      <c r="K926" s="242"/>
      <c r="L926" s="242"/>
      <c r="M926" s="242"/>
      <c r="N926" s="242"/>
      <c r="O926" s="222"/>
      <c r="P926" s="222"/>
      <c r="Q926" s="243"/>
      <c r="R926" s="224"/>
      <c r="S926" s="225"/>
      <c r="T926" s="226"/>
      <c r="U926" s="222"/>
      <c r="V926" s="227"/>
      <c r="W926" s="222"/>
      <c r="X926" s="222"/>
      <c r="Y926" s="222"/>
      <c r="Z926" s="222"/>
      <c r="AA926" s="222"/>
      <c r="AB926" s="222"/>
      <c r="AC926" s="224"/>
      <c r="AD926" s="224"/>
      <c r="AE926" s="224"/>
      <c r="AF926" s="224"/>
      <c r="AG926" s="224"/>
      <c r="AH926" s="224"/>
      <c r="AI926" s="229"/>
      <c r="AJ926" s="224"/>
    </row>
    <row r="927" spans="2:36" s="144" customFormat="1" ht="20.100000000000001" customHeight="1">
      <c r="B927" s="125">
        <v>922</v>
      </c>
      <c r="C927" s="162" t="s">
        <v>92</v>
      </c>
      <c r="D927" s="145" t="s">
        <v>1541</v>
      </c>
      <c r="E927" s="447"/>
      <c r="F927" s="158">
        <v>22208</v>
      </c>
      <c r="G927" s="422" t="s">
        <v>3270</v>
      </c>
      <c r="H927" s="59" t="s">
        <v>3271</v>
      </c>
      <c r="I927" s="184">
        <v>1</v>
      </c>
      <c r="J927" s="184">
        <v>1</v>
      </c>
      <c r="K927" s="184">
        <v>0</v>
      </c>
      <c r="L927" s="279"/>
      <c r="M927" s="279"/>
      <c r="N927" s="279"/>
      <c r="O927" s="280"/>
      <c r="P927" s="280"/>
      <c r="Q927" s="86" t="s">
        <v>151</v>
      </c>
      <c r="R927" s="281"/>
      <c r="S927" s="276"/>
      <c r="T927" s="283"/>
      <c r="U927" s="280"/>
      <c r="V927" s="284"/>
      <c r="W927" s="280"/>
      <c r="X927" s="280"/>
      <c r="Y927" s="280"/>
      <c r="Z927" s="280"/>
      <c r="AA927" s="280"/>
      <c r="AB927" s="280"/>
      <c r="AC927" s="281"/>
      <c r="AD927" s="281"/>
      <c r="AE927" s="281"/>
      <c r="AF927" s="281"/>
      <c r="AG927" s="281"/>
      <c r="AH927" s="281"/>
      <c r="AI927" s="285"/>
      <c r="AJ927" s="281"/>
    </row>
    <row r="928" spans="2:36" s="144" customFormat="1" ht="20.100000000000001" customHeight="1">
      <c r="B928" s="125">
        <v>923</v>
      </c>
      <c r="C928" s="162" t="s">
        <v>92</v>
      </c>
      <c r="D928" s="145" t="s">
        <v>1542</v>
      </c>
      <c r="E928" s="165" t="s">
        <v>1543</v>
      </c>
      <c r="F928" s="158">
        <v>26882</v>
      </c>
      <c r="G928" s="540">
        <v>3.719961312402351E-5</v>
      </c>
      <c r="H928" s="59" t="s">
        <v>28</v>
      </c>
      <c r="I928" s="184">
        <v>1</v>
      </c>
      <c r="J928" s="184">
        <v>1</v>
      </c>
      <c r="K928" s="184">
        <v>1</v>
      </c>
      <c r="L928" s="184">
        <v>1</v>
      </c>
      <c r="M928" s="184">
        <v>0</v>
      </c>
      <c r="N928" s="184">
        <v>0</v>
      </c>
      <c r="O928" s="79">
        <v>1</v>
      </c>
      <c r="P928" s="79" t="s">
        <v>33</v>
      </c>
      <c r="Q928" s="86" t="s">
        <v>1516</v>
      </c>
      <c r="R928" s="104" t="s">
        <v>32</v>
      </c>
      <c r="S928" s="104" t="s">
        <v>32</v>
      </c>
      <c r="T928" s="73" t="s">
        <v>1516</v>
      </c>
      <c r="U928" s="79">
        <v>10</v>
      </c>
      <c r="V928" s="74" t="s">
        <v>1544</v>
      </c>
      <c r="W928" s="79">
        <v>1</v>
      </c>
      <c r="X928" s="79">
        <v>0</v>
      </c>
      <c r="Y928" s="79">
        <v>1</v>
      </c>
      <c r="Z928" s="79">
        <v>0</v>
      </c>
      <c r="AA928" s="79">
        <v>0</v>
      </c>
      <c r="AB928" s="79">
        <v>0</v>
      </c>
      <c r="AC928" s="104" t="s">
        <v>28</v>
      </c>
      <c r="AD928" s="104" t="s">
        <v>32</v>
      </c>
      <c r="AE928" s="104" t="s">
        <v>32</v>
      </c>
      <c r="AF928" s="104" t="s">
        <v>32</v>
      </c>
      <c r="AG928" s="104" t="s">
        <v>32</v>
      </c>
      <c r="AH928" s="104" t="s">
        <v>32</v>
      </c>
      <c r="AI928" s="170" t="s">
        <v>32</v>
      </c>
      <c r="AJ928" s="104" t="s">
        <v>32</v>
      </c>
    </row>
    <row r="929" spans="2:36" s="144" customFormat="1" ht="20.100000000000001" customHeight="1">
      <c r="B929" s="125">
        <v>924</v>
      </c>
      <c r="C929" s="162" t="s">
        <v>92</v>
      </c>
      <c r="D929" s="145" t="s">
        <v>1545</v>
      </c>
      <c r="E929" s="147" t="s">
        <v>1546</v>
      </c>
      <c r="F929" s="188">
        <v>26402</v>
      </c>
      <c r="G929" s="540">
        <v>3.7875918491023404E-5</v>
      </c>
      <c r="H929" s="543" t="s">
        <v>28</v>
      </c>
      <c r="I929" s="185">
        <v>1</v>
      </c>
      <c r="J929" s="185">
        <v>1</v>
      </c>
      <c r="K929" s="185">
        <v>1</v>
      </c>
      <c r="L929" s="185">
        <v>1</v>
      </c>
      <c r="M929" s="185">
        <v>0</v>
      </c>
      <c r="N929" s="185">
        <v>0</v>
      </c>
      <c r="O929" s="135">
        <v>0</v>
      </c>
      <c r="P929" s="135">
        <v>0</v>
      </c>
      <c r="Q929" s="132" t="s">
        <v>1309</v>
      </c>
      <c r="R929" s="133" t="s">
        <v>28</v>
      </c>
      <c r="S929" s="159" t="s">
        <v>3009</v>
      </c>
      <c r="T929" s="134" t="s">
        <v>204</v>
      </c>
      <c r="U929" s="135">
        <v>20</v>
      </c>
      <c r="V929" s="160" t="s">
        <v>79</v>
      </c>
      <c r="W929" s="135">
        <v>1</v>
      </c>
      <c r="X929" s="135">
        <v>0</v>
      </c>
      <c r="Y929" s="135">
        <v>1</v>
      </c>
      <c r="Z929" s="135">
        <v>0</v>
      </c>
      <c r="AA929" s="135">
        <v>0</v>
      </c>
      <c r="AB929" s="135">
        <v>0</v>
      </c>
      <c r="AC929" s="133" t="s">
        <v>28</v>
      </c>
      <c r="AD929" s="104" t="s">
        <v>32</v>
      </c>
      <c r="AE929" s="104" t="s">
        <v>32</v>
      </c>
      <c r="AF929" s="104" t="s">
        <v>32</v>
      </c>
      <c r="AG929" s="133" t="s">
        <v>32</v>
      </c>
      <c r="AH929" s="133" t="s">
        <v>32</v>
      </c>
      <c r="AI929" s="136">
        <v>6.3</v>
      </c>
      <c r="AJ929" s="133" t="s">
        <v>32</v>
      </c>
    </row>
    <row r="930" spans="2:36" s="144" customFormat="1" ht="20.100000000000001" customHeight="1">
      <c r="B930" s="125">
        <v>925</v>
      </c>
      <c r="C930" s="162" t="s">
        <v>92</v>
      </c>
      <c r="D930" s="145" t="s">
        <v>1547</v>
      </c>
      <c r="E930" s="165" t="s">
        <v>1548</v>
      </c>
      <c r="F930" s="158">
        <v>6610</v>
      </c>
      <c r="G930" s="540">
        <v>1.51285930408472E-4</v>
      </c>
      <c r="H930" s="59" t="s">
        <v>28</v>
      </c>
      <c r="I930" s="184">
        <v>1</v>
      </c>
      <c r="J930" s="184">
        <v>1</v>
      </c>
      <c r="K930" s="184">
        <v>1</v>
      </c>
      <c r="L930" s="184">
        <v>0</v>
      </c>
      <c r="M930" s="184">
        <v>1</v>
      </c>
      <c r="N930" s="184">
        <v>0</v>
      </c>
      <c r="O930" s="79">
        <v>0</v>
      </c>
      <c r="P930" s="79">
        <v>0</v>
      </c>
      <c r="Q930" s="86" t="s">
        <v>1499</v>
      </c>
      <c r="R930" s="104" t="s">
        <v>28</v>
      </c>
      <c r="S930" s="159" t="s">
        <v>3010</v>
      </c>
      <c r="T930" s="73" t="s">
        <v>1500</v>
      </c>
      <c r="U930" s="79">
        <v>40</v>
      </c>
      <c r="V930" s="74" t="s">
        <v>32</v>
      </c>
      <c r="W930" s="79">
        <v>1</v>
      </c>
      <c r="X930" s="79">
        <v>0</v>
      </c>
      <c r="Y930" s="79">
        <v>1</v>
      </c>
      <c r="Z930" s="79">
        <v>0</v>
      </c>
      <c r="AA930" s="79">
        <v>0</v>
      </c>
      <c r="AB930" s="79">
        <v>0</v>
      </c>
      <c r="AC930" s="104" t="s">
        <v>28</v>
      </c>
      <c r="AD930" s="104" t="s">
        <v>28</v>
      </c>
      <c r="AE930" s="104" t="s">
        <v>32</v>
      </c>
      <c r="AF930" s="104" t="s">
        <v>32</v>
      </c>
      <c r="AG930" s="104" t="s">
        <v>32</v>
      </c>
      <c r="AH930" s="104" t="s">
        <v>32</v>
      </c>
      <c r="AI930" s="119">
        <v>17.7</v>
      </c>
      <c r="AJ930" s="104" t="s">
        <v>32</v>
      </c>
    </row>
    <row r="931" spans="2:36" s="144" customFormat="1" ht="20.100000000000001" customHeight="1">
      <c r="B931" s="125">
        <v>926</v>
      </c>
      <c r="C931" s="162" t="s">
        <v>92</v>
      </c>
      <c r="D931" s="145" t="s">
        <v>1549</v>
      </c>
      <c r="E931" s="165" t="s">
        <v>1308</v>
      </c>
      <c r="F931" s="158">
        <v>18623</v>
      </c>
      <c r="G931" s="540">
        <v>5.3697041293024756E-5</v>
      </c>
      <c r="H931" s="59" t="s">
        <v>28</v>
      </c>
      <c r="I931" s="184">
        <v>1</v>
      </c>
      <c r="J931" s="184">
        <v>1</v>
      </c>
      <c r="K931" s="184">
        <v>1</v>
      </c>
      <c r="L931" s="184">
        <v>0</v>
      </c>
      <c r="M931" s="184">
        <v>1</v>
      </c>
      <c r="N931" s="184">
        <v>0</v>
      </c>
      <c r="O931" s="79">
        <v>0</v>
      </c>
      <c r="P931" s="79">
        <v>0</v>
      </c>
      <c r="Q931" s="86" t="s">
        <v>1499</v>
      </c>
      <c r="R931" s="104" t="s">
        <v>28</v>
      </c>
      <c r="S931" s="159" t="s">
        <v>3011</v>
      </c>
      <c r="T931" s="73" t="s">
        <v>1499</v>
      </c>
      <c r="U931" s="79">
        <v>26</v>
      </c>
      <c r="V931" s="74" t="s">
        <v>32</v>
      </c>
      <c r="W931" s="79">
        <v>1</v>
      </c>
      <c r="X931" s="79">
        <v>0</v>
      </c>
      <c r="Y931" s="79">
        <v>0</v>
      </c>
      <c r="Z931" s="79">
        <v>0</v>
      </c>
      <c r="AA931" s="79">
        <v>0</v>
      </c>
      <c r="AB931" s="79">
        <v>0</v>
      </c>
      <c r="AC931" s="104" t="s">
        <v>32</v>
      </c>
      <c r="AD931" s="104" t="s">
        <v>32</v>
      </c>
      <c r="AE931" s="104" t="s">
        <v>32</v>
      </c>
      <c r="AF931" s="104" t="s">
        <v>32</v>
      </c>
      <c r="AG931" s="104" t="s">
        <v>32</v>
      </c>
      <c r="AH931" s="104" t="s">
        <v>32</v>
      </c>
      <c r="AI931" s="119">
        <v>0</v>
      </c>
      <c r="AJ931" s="104" t="s">
        <v>32</v>
      </c>
    </row>
    <row r="932" spans="2:36" s="144" customFormat="1" ht="20.100000000000001" customHeight="1">
      <c r="B932" s="125">
        <v>927</v>
      </c>
      <c r="C932" s="162" t="s">
        <v>92</v>
      </c>
      <c r="D932" s="145" t="s">
        <v>1550</v>
      </c>
      <c r="E932" s="165" t="s">
        <v>1551</v>
      </c>
      <c r="F932" s="158">
        <v>9664</v>
      </c>
      <c r="G932" s="540">
        <v>1.2417218543046358E-3</v>
      </c>
      <c r="H932" s="59" t="s">
        <v>28</v>
      </c>
      <c r="I932" s="184">
        <v>1</v>
      </c>
      <c r="J932" s="184">
        <v>1</v>
      </c>
      <c r="K932" s="184">
        <v>1</v>
      </c>
      <c r="L932" s="184">
        <v>0</v>
      </c>
      <c r="M932" s="184">
        <v>1</v>
      </c>
      <c r="N932" s="184">
        <v>0</v>
      </c>
      <c r="O932" s="79">
        <v>0</v>
      </c>
      <c r="P932" s="79">
        <v>1</v>
      </c>
      <c r="Q932" s="86" t="s">
        <v>1552</v>
      </c>
      <c r="R932" s="104" t="s">
        <v>28</v>
      </c>
      <c r="S932" s="159" t="s">
        <v>3012</v>
      </c>
      <c r="T932" s="73" t="s">
        <v>1552</v>
      </c>
      <c r="U932" s="79">
        <v>35</v>
      </c>
      <c r="V932" s="74" t="s">
        <v>1552</v>
      </c>
      <c r="W932" s="79">
        <v>12</v>
      </c>
      <c r="X932" s="79">
        <v>0</v>
      </c>
      <c r="Y932" s="79">
        <v>1</v>
      </c>
      <c r="Z932" s="79">
        <v>0</v>
      </c>
      <c r="AA932" s="79">
        <v>0</v>
      </c>
      <c r="AB932" s="79">
        <v>11</v>
      </c>
      <c r="AC932" s="104" t="s">
        <v>32</v>
      </c>
      <c r="AD932" s="104" t="s">
        <v>32</v>
      </c>
      <c r="AE932" s="104" t="s">
        <v>32</v>
      </c>
      <c r="AF932" s="104" t="s">
        <v>32</v>
      </c>
      <c r="AG932" s="104" t="s">
        <v>32</v>
      </c>
      <c r="AH932" s="104" t="s">
        <v>32</v>
      </c>
      <c r="AI932" s="119">
        <v>0</v>
      </c>
      <c r="AJ932" s="104" t="s">
        <v>32</v>
      </c>
    </row>
    <row r="933" spans="2:36" s="144" customFormat="1" ht="20.100000000000001" customHeight="1">
      <c r="B933" s="125">
        <v>928</v>
      </c>
      <c r="C933" s="162" t="s">
        <v>92</v>
      </c>
      <c r="D933" s="145" t="s">
        <v>1553</v>
      </c>
      <c r="E933" s="165" t="s">
        <v>1554</v>
      </c>
      <c r="F933" s="158">
        <v>14355</v>
      </c>
      <c r="G933" s="540">
        <v>1.3932427725531175E-4</v>
      </c>
      <c r="H933" s="59" t="s">
        <v>28</v>
      </c>
      <c r="I933" s="184">
        <v>1</v>
      </c>
      <c r="J933" s="184">
        <v>1</v>
      </c>
      <c r="K933" s="184">
        <v>1</v>
      </c>
      <c r="L933" s="184">
        <v>0</v>
      </c>
      <c r="M933" s="184">
        <v>1</v>
      </c>
      <c r="N933" s="184">
        <v>0</v>
      </c>
      <c r="O933" s="79">
        <v>0</v>
      </c>
      <c r="P933" s="79">
        <v>0</v>
      </c>
      <c r="Q933" s="73" t="s">
        <v>1499</v>
      </c>
      <c r="R933" s="104" t="s">
        <v>28</v>
      </c>
      <c r="S933" s="105" t="s">
        <v>3013</v>
      </c>
      <c r="T933" s="73" t="s">
        <v>1499</v>
      </c>
      <c r="U933" s="79">
        <v>15</v>
      </c>
      <c r="V933" s="74" t="s">
        <v>32</v>
      </c>
      <c r="W933" s="79">
        <v>2</v>
      </c>
      <c r="X933" s="79">
        <v>1</v>
      </c>
      <c r="Y933" s="79">
        <v>1</v>
      </c>
      <c r="Z933" s="79">
        <v>0</v>
      </c>
      <c r="AA933" s="79">
        <v>0</v>
      </c>
      <c r="AB933" s="79">
        <v>0</v>
      </c>
      <c r="AC933" s="104" t="s">
        <v>28</v>
      </c>
      <c r="AD933" s="104" t="s">
        <v>32</v>
      </c>
      <c r="AE933" s="104" t="s">
        <v>32</v>
      </c>
      <c r="AF933" s="104" t="s">
        <v>32</v>
      </c>
      <c r="AG933" s="104" t="s">
        <v>32</v>
      </c>
      <c r="AH933" s="104" t="s">
        <v>32</v>
      </c>
      <c r="AI933" s="119">
        <v>8.6999999999999993</v>
      </c>
      <c r="AJ933" s="104" t="s">
        <v>32</v>
      </c>
    </row>
    <row r="934" spans="2:36" s="144" customFormat="1" ht="20.100000000000001" customHeight="1">
      <c r="B934" s="125">
        <v>929</v>
      </c>
      <c r="C934" s="162" t="s">
        <v>92</v>
      </c>
      <c r="D934" s="145" t="s">
        <v>1555</v>
      </c>
      <c r="E934" s="165" t="s">
        <v>1556</v>
      </c>
      <c r="F934" s="189">
        <v>19529</v>
      </c>
      <c r="G934" s="540">
        <v>2.5602949459777768E-4</v>
      </c>
      <c r="H934" s="59" t="s">
        <v>28</v>
      </c>
      <c r="I934" s="184">
        <v>1</v>
      </c>
      <c r="J934" s="184">
        <v>1</v>
      </c>
      <c r="K934" s="184">
        <v>1</v>
      </c>
      <c r="L934" s="184">
        <v>0</v>
      </c>
      <c r="M934" s="184">
        <v>1</v>
      </c>
      <c r="N934" s="184">
        <v>0</v>
      </c>
      <c r="O934" s="122">
        <v>0</v>
      </c>
      <c r="P934" s="122">
        <v>0</v>
      </c>
      <c r="Q934" s="297" t="s">
        <v>1500</v>
      </c>
      <c r="R934" s="104" t="s">
        <v>28</v>
      </c>
      <c r="S934" s="167" t="s">
        <v>3014</v>
      </c>
      <c r="T934" s="73" t="s">
        <v>1500</v>
      </c>
      <c r="U934" s="122">
        <v>10</v>
      </c>
      <c r="V934" s="59" t="s">
        <v>1512</v>
      </c>
      <c r="W934" s="122">
        <v>5</v>
      </c>
      <c r="X934" s="122">
        <v>2</v>
      </c>
      <c r="Y934" s="122">
        <v>1</v>
      </c>
      <c r="Z934" s="122">
        <v>2</v>
      </c>
      <c r="AA934" s="122">
        <v>0</v>
      </c>
      <c r="AB934" s="122">
        <v>0</v>
      </c>
      <c r="AC934" s="104" t="s">
        <v>28</v>
      </c>
      <c r="AD934" s="104" t="s">
        <v>32</v>
      </c>
      <c r="AE934" s="104" t="s">
        <v>32</v>
      </c>
      <c r="AF934" s="104" t="s">
        <v>28</v>
      </c>
      <c r="AG934" s="104" t="s">
        <v>32</v>
      </c>
      <c r="AH934" s="104" t="s">
        <v>32</v>
      </c>
      <c r="AI934" s="312">
        <v>10.7</v>
      </c>
      <c r="AJ934" s="104" t="s">
        <v>28</v>
      </c>
    </row>
    <row r="935" spans="2:36" s="144" customFormat="1" ht="20.100000000000001" customHeight="1">
      <c r="B935" s="125">
        <v>930</v>
      </c>
      <c r="C935" s="162" t="s">
        <v>92</v>
      </c>
      <c r="D935" s="145" t="s">
        <v>1557</v>
      </c>
      <c r="E935" s="165" t="s">
        <v>1558</v>
      </c>
      <c r="F935" s="158">
        <v>22041</v>
      </c>
      <c r="G935" s="540">
        <v>4.5369992287101308E-5</v>
      </c>
      <c r="H935" s="59" t="s">
        <v>28</v>
      </c>
      <c r="I935" s="184">
        <v>1</v>
      </c>
      <c r="J935" s="184">
        <v>1</v>
      </c>
      <c r="K935" s="184">
        <v>1</v>
      </c>
      <c r="L935" s="184">
        <v>0</v>
      </c>
      <c r="M935" s="184">
        <v>1</v>
      </c>
      <c r="N935" s="184">
        <v>0</v>
      </c>
      <c r="O935" s="79">
        <v>0</v>
      </c>
      <c r="P935" s="79">
        <v>0</v>
      </c>
      <c r="Q935" s="86" t="s">
        <v>1500</v>
      </c>
      <c r="R935" s="104" t="s">
        <v>28</v>
      </c>
      <c r="S935" s="159" t="s">
        <v>3015</v>
      </c>
      <c r="T935" s="73" t="s">
        <v>1500</v>
      </c>
      <c r="U935" s="79">
        <v>5</v>
      </c>
      <c r="V935" s="74" t="s">
        <v>1559</v>
      </c>
      <c r="W935" s="79">
        <v>1</v>
      </c>
      <c r="X935" s="79">
        <v>0</v>
      </c>
      <c r="Y935" s="79">
        <v>1</v>
      </c>
      <c r="Z935" s="79">
        <v>0</v>
      </c>
      <c r="AA935" s="79">
        <v>0</v>
      </c>
      <c r="AB935" s="79">
        <v>0</v>
      </c>
      <c r="AC935" s="104" t="s">
        <v>28</v>
      </c>
      <c r="AD935" s="104" t="s">
        <v>32</v>
      </c>
      <c r="AE935" s="104" t="s">
        <v>32</v>
      </c>
      <c r="AF935" s="104" t="s">
        <v>32</v>
      </c>
      <c r="AG935" s="104" t="s">
        <v>28</v>
      </c>
      <c r="AH935" s="104" t="s">
        <v>28</v>
      </c>
      <c r="AI935" s="119">
        <v>5.3</v>
      </c>
      <c r="AJ935" s="104" t="s">
        <v>28</v>
      </c>
    </row>
    <row r="936" spans="2:36" s="144" customFormat="1" ht="20.100000000000001" customHeight="1">
      <c r="B936" s="125">
        <v>931</v>
      </c>
      <c r="C936" s="162" t="s">
        <v>92</v>
      </c>
      <c r="D936" s="145" t="s">
        <v>440</v>
      </c>
      <c r="E936" s="241"/>
      <c r="F936" s="238"/>
      <c r="G936" s="536" t="s">
        <v>3270</v>
      </c>
      <c r="H936" s="219"/>
      <c r="I936" s="242"/>
      <c r="J936" s="242"/>
      <c r="K936" s="242"/>
      <c r="L936" s="242"/>
      <c r="M936" s="242"/>
      <c r="N936" s="242"/>
      <c r="O936" s="222"/>
      <c r="P936" s="222"/>
      <c r="Q936" s="243"/>
      <c r="R936" s="224"/>
      <c r="S936" s="225"/>
      <c r="T936" s="226"/>
      <c r="U936" s="222"/>
      <c r="V936" s="227"/>
      <c r="W936" s="222"/>
      <c r="X936" s="222"/>
      <c r="Y936" s="222"/>
      <c r="Z936" s="222"/>
      <c r="AA936" s="222"/>
      <c r="AB936" s="222"/>
      <c r="AC936" s="224"/>
      <c r="AD936" s="224"/>
      <c r="AE936" s="224"/>
      <c r="AF936" s="224"/>
      <c r="AG936" s="224"/>
      <c r="AH936" s="224"/>
      <c r="AI936" s="229"/>
      <c r="AJ936" s="224"/>
    </row>
    <row r="937" spans="2:36" s="144" customFormat="1" ht="20.100000000000001" customHeight="1">
      <c r="B937" s="125">
        <v>932</v>
      </c>
      <c r="C937" s="162" t="s">
        <v>92</v>
      </c>
      <c r="D937" s="145" t="s">
        <v>1560</v>
      </c>
      <c r="E937" s="241"/>
      <c r="F937" s="238"/>
      <c r="G937" s="536" t="s">
        <v>3270</v>
      </c>
      <c r="H937" s="219"/>
      <c r="I937" s="242"/>
      <c r="J937" s="242"/>
      <c r="K937" s="242"/>
      <c r="L937" s="242"/>
      <c r="M937" s="242"/>
      <c r="N937" s="242"/>
      <c r="O937" s="222"/>
      <c r="P937" s="222"/>
      <c r="Q937" s="243"/>
      <c r="R937" s="224"/>
      <c r="S937" s="225"/>
      <c r="T937" s="226"/>
      <c r="U937" s="222"/>
      <c r="V937" s="227"/>
      <c r="W937" s="222"/>
      <c r="X937" s="222"/>
      <c r="Y937" s="222"/>
      <c r="Z937" s="222"/>
      <c r="AA937" s="222"/>
      <c r="AB937" s="222"/>
      <c r="AC937" s="224"/>
      <c r="AD937" s="224"/>
      <c r="AE937" s="224"/>
      <c r="AF937" s="224"/>
      <c r="AG937" s="224"/>
      <c r="AH937" s="224"/>
      <c r="AI937" s="229"/>
      <c r="AJ937" s="224"/>
    </row>
    <row r="938" spans="2:36" s="144" customFormat="1" ht="20.100000000000001" customHeight="1">
      <c r="B938" s="125">
        <v>933</v>
      </c>
      <c r="C938" s="162" t="s">
        <v>92</v>
      </c>
      <c r="D938" s="145" t="s">
        <v>1561</v>
      </c>
      <c r="E938" s="241"/>
      <c r="F938" s="238"/>
      <c r="G938" s="536" t="s">
        <v>3270</v>
      </c>
      <c r="H938" s="219"/>
      <c r="I938" s="242"/>
      <c r="J938" s="242"/>
      <c r="K938" s="242"/>
      <c r="L938" s="242"/>
      <c r="M938" s="242"/>
      <c r="N938" s="242"/>
      <c r="O938" s="222"/>
      <c r="P938" s="222"/>
      <c r="Q938" s="243"/>
      <c r="R938" s="224"/>
      <c r="S938" s="225"/>
      <c r="T938" s="226"/>
      <c r="U938" s="222"/>
      <c r="V938" s="227"/>
      <c r="W938" s="222"/>
      <c r="X938" s="222"/>
      <c r="Y938" s="222"/>
      <c r="Z938" s="222"/>
      <c r="AA938" s="222"/>
      <c r="AB938" s="222"/>
      <c r="AC938" s="224"/>
      <c r="AD938" s="224"/>
      <c r="AE938" s="224"/>
      <c r="AF938" s="224"/>
      <c r="AG938" s="224"/>
      <c r="AH938" s="224"/>
      <c r="AI938" s="229"/>
      <c r="AJ938" s="224"/>
    </row>
    <row r="939" spans="2:36" s="144" customFormat="1" ht="20.100000000000001" customHeight="1">
      <c r="B939" s="125">
        <v>934</v>
      </c>
      <c r="C939" s="162" t="s">
        <v>92</v>
      </c>
      <c r="D939" s="145" t="s">
        <v>1562</v>
      </c>
      <c r="E939" s="165" t="s">
        <v>1563</v>
      </c>
      <c r="F939" s="158">
        <v>5627</v>
      </c>
      <c r="G939" s="540">
        <v>1.7771459036786921E-4</v>
      </c>
      <c r="H939" s="59" t="s">
        <v>28</v>
      </c>
      <c r="I939" s="184">
        <v>1</v>
      </c>
      <c r="J939" s="184">
        <v>1</v>
      </c>
      <c r="K939" s="184">
        <v>1</v>
      </c>
      <c r="L939" s="184">
        <v>0</v>
      </c>
      <c r="M939" s="184">
        <v>1</v>
      </c>
      <c r="N939" s="184">
        <v>0</v>
      </c>
      <c r="O939" s="79">
        <v>0</v>
      </c>
      <c r="P939" s="79">
        <v>0</v>
      </c>
      <c r="Q939" s="86" t="s">
        <v>3359</v>
      </c>
      <c r="R939" s="104" t="s">
        <v>32</v>
      </c>
      <c r="S939" s="105" t="s">
        <v>32</v>
      </c>
      <c r="T939" s="73" t="s">
        <v>1499</v>
      </c>
      <c r="U939" s="79">
        <v>6</v>
      </c>
      <c r="V939" s="74" t="s">
        <v>32</v>
      </c>
      <c r="W939" s="79">
        <v>1</v>
      </c>
      <c r="X939" s="79">
        <v>0</v>
      </c>
      <c r="Y939" s="79">
        <v>1</v>
      </c>
      <c r="Z939" s="79">
        <v>0</v>
      </c>
      <c r="AA939" s="79">
        <v>0</v>
      </c>
      <c r="AB939" s="79">
        <v>0</v>
      </c>
      <c r="AC939" s="104" t="s">
        <v>28</v>
      </c>
      <c r="AD939" s="104" t="s">
        <v>32</v>
      </c>
      <c r="AE939" s="104" t="s">
        <v>32</v>
      </c>
      <c r="AF939" s="104" t="s">
        <v>32</v>
      </c>
      <c r="AG939" s="104" t="s">
        <v>28</v>
      </c>
      <c r="AH939" s="104" t="s">
        <v>32</v>
      </c>
      <c r="AI939" s="119">
        <v>2.2999999999999998</v>
      </c>
      <c r="AJ939" s="104" t="s">
        <v>32</v>
      </c>
    </row>
    <row r="940" spans="2:36" s="144" customFormat="1" ht="20.100000000000001" customHeight="1">
      <c r="B940" s="125">
        <v>935</v>
      </c>
      <c r="C940" s="162" t="s">
        <v>92</v>
      </c>
      <c r="D940" s="145" t="s">
        <v>1564</v>
      </c>
      <c r="E940" s="241"/>
      <c r="F940" s="238"/>
      <c r="G940" s="536" t="s">
        <v>3270</v>
      </c>
      <c r="H940" s="219"/>
      <c r="I940" s="242"/>
      <c r="J940" s="242"/>
      <c r="K940" s="242"/>
      <c r="L940" s="242"/>
      <c r="M940" s="242"/>
      <c r="N940" s="242"/>
      <c r="O940" s="222"/>
      <c r="P940" s="222"/>
      <c r="Q940" s="243"/>
      <c r="R940" s="224"/>
      <c r="S940" s="225"/>
      <c r="T940" s="226"/>
      <c r="U940" s="222"/>
      <c r="V940" s="227"/>
      <c r="W940" s="222"/>
      <c r="X940" s="222"/>
      <c r="Y940" s="222"/>
      <c r="Z940" s="222"/>
      <c r="AA940" s="222"/>
      <c r="AB940" s="222"/>
      <c r="AC940" s="224"/>
      <c r="AD940" s="224"/>
      <c r="AE940" s="224"/>
      <c r="AF940" s="224"/>
      <c r="AG940" s="224"/>
      <c r="AH940" s="224"/>
      <c r="AI940" s="229"/>
      <c r="AJ940" s="224"/>
    </row>
    <row r="941" spans="2:36" s="144" customFormat="1" ht="20.100000000000001" customHeight="1">
      <c r="B941" s="125">
        <v>936</v>
      </c>
      <c r="C941" s="162" t="s">
        <v>92</v>
      </c>
      <c r="D941" s="145" t="s">
        <v>1565</v>
      </c>
      <c r="E941" s="241"/>
      <c r="F941" s="238"/>
      <c r="G941" s="536" t="s">
        <v>3270</v>
      </c>
      <c r="H941" s="219"/>
      <c r="I941" s="242"/>
      <c r="J941" s="242"/>
      <c r="K941" s="242"/>
      <c r="L941" s="242"/>
      <c r="M941" s="242"/>
      <c r="N941" s="242"/>
      <c r="O941" s="222"/>
      <c r="P941" s="222"/>
      <c r="Q941" s="243"/>
      <c r="R941" s="224"/>
      <c r="S941" s="225"/>
      <c r="T941" s="226"/>
      <c r="U941" s="222"/>
      <c r="V941" s="227"/>
      <c r="W941" s="222"/>
      <c r="X941" s="222"/>
      <c r="Y941" s="222"/>
      <c r="Z941" s="222"/>
      <c r="AA941" s="222"/>
      <c r="AB941" s="222"/>
      <c r="AC941" s="224"/>
      <c r="AD941" s="224"/>
      <c r="AE941" s="224"/>
      <c r="AF941" s="224"/>
      <c r="AG941" s="224"/>
      <c r="AH941" s="224"/>
      <c r="AI941" s="229"/>
      <c r="AJ941" s="224"/>
    </row>
    <row r="942" spans="2:36" s="144" customFormat="1" ht="20.100000000000001" customHeight="1">
      <c r="B942" s="125">
        <v>937</v>
      </c>
      <c r="C942" s="162" t="s">
        <v>92</v>
      </c>
      <c r="D942" s="145" t="s">
        <v>1566</v>
      </c>
      <c r="E942" s="241"/>
      <c r="F942" s="238"/>
      <c r="G942" s="536" t="s">
        <v>3270</v>
      </c>
      <c r="H942" s="219"/>
      <c r="I942" s="242"/>
      <c r="J942" s="242"/>
      <c r="K942" s="242"/>
      <c r="L942" s="242"/>
      <c r="M942" s="242"/>
      <c r="N942" s="242"/>
      <c r="O942" s="222"/>
      <c r="P942" s="222"/>
      <c r="Q942" s="243"/>
      <c r="R942" s="224"/>
      <c r="S942" s="225"/>
      <c r="T942" s="226"/>
      <c r="U942" s="222"/>
      <c r="V942" s="227"/>
      <c r="W942" s="222"/>
      <c r="X942" s="222"/>
      <c r="Y942" s="222"/>
      <c r="Z942" s="222"/>
      <c r="AA942" s="222"/>
      <c r="AB942" s="222"/>
      <c r="AC942" s="224"/>
      <c r="AD942" s="224"/>
      <c r="AE942" s="224"/>
      <c r="AF942" s="224"/>
      <c r="AG942" s="224"/>
      <c r="AH942" s="224"/>
      <c r="AI942" s="229"/>
      <c r="AJ942" s="224"/>
    </row>
    <row r="943" spans="2:36" s="144" customFormat="1" ht="20.100000000000001" customHeight="1">
      <c r="B943" s="125">
        <v>938</v>
      </c>
      <c r="C943" s="162" t="s">
        <v>92</v>
      </c>
      <c r="D943" s="145" t="s">
        <v>1567</v>
      </c>
      <c r="E943" s="165" t="s">
        <v>1568</v>
      </c>
      <c r="F943" s="158">
        <v>7412</v>
      </c>
      <c r="G943" s="540">
        <v>2.6983270372369131E-4</v>
      </c>
      <c r="H943" s="59" t="s">
        <v>28</v>
      </c>
      <c r="I943" s="184">
        <v>2</v>
      </c>
      <c r="J943" s="184">
        <v>2</v>
      </c>
      <c r="K943" s="184">
        <v>2</v>
      </c>
      <c r="L943" s="184">
        <v>0</v>
      </c>
      <c r="M943" s="184">
        <v>2</v>
      </c>
      <c r="N943" s="184">
        <v>0</v>
      </c>
      <c r="O943" s="79">
        <v>0</v>
      </c>
      <c r="P943" s="79">
        <v>0</v>
      </c>
      <c r="Q943" s="73" t="s">
        <v>1499</v>
      </c>
      <c r="R943" s="104" t="s">
        <v>32</v>
      </c>
      <c r="S943" s="105" t="s">
        <v>32</v>
      </c>
      <c r="T943" s="73" t="s">
        <v>1499</v>
      </c>
      <c r="U943" s="79">
        <v>27</v>
      </c>
      <c r="V943" s="74" t="s">
        <v>32</v>
      </c>
      <c r="W943" s="79">
        <v>2</v>
      </c>
      <c r="X943" s="79">
        <v>0</v>
      </c>
      <c r="Y943" s="79">
        <v>2</v>
      </c>
      <c r="Z943" s="79">
        <v>0</v>
      </c>
      <c r="AA943" s="79">
        <v>0</v>
      </c>
      <c r="AB943" s="79">
        <v>0</v>
      </c>
      <c r="AC943" s="104" t="s">
        <v>28</v>
      </c>
      <c r="AD943" s="104" t="s">
        <v>32</v>
      </c>
      <c r="AE943" s="104" t="s">
        <v>28</v>
      </c>
      <c r="AF943" s="104" t="s">
        <v>32</v>
      </c>
      <c r="AG943" s="104" t="s">
        <v>32</v>
      </c>
      <c r="AH943" s="104" t="s">
        <v>32</v>
      </c>
      <c r="AI943" s="170" t="s">
        <v>32</v>
      </c>
      <c r="AJ943" s="104" t="s">
        <v>32</v>
      </c>
    </row>
    <row r="944" spans="2:36" s="144" customFormat="1" ht="20.100000000000001" customHeight="1">
      <c r="B944" s="125">
        <v>939</v>
      </c>
      <c r="C944" s="162" t="s">
        <v>92</v>
      </c>
      <c r="D944" s="145" t="s">
        <v>1569</v>
      </c>
      <c r="E944" s="165" t="s">
        <v>1570</v>
      </c>
      <c r="F944" s="158">
        <v>2016</v>
      </c>
      <c r="G944" s="540">
        <v>4.96031746031746E-4</v>
      </c>
      <c r="H944" s="59" t="s">
        <v>28</v>
      </c>
      <c r="I944" s="184">
        <v>1</v>
      </c>
      <c r="J944" s="184">
        <v>1</v>
      </c>
      <c r="K944" s="184">
        <v>1</v>
      </c>
      <c r="L944" s="184">
        <v>0</v>
      </c>
      <c r="M944" s="184">
        <v>1</v>
      </c>
      <c r="N944" s="184">
        <v>0</v>
      </c>
      <c r="O944" s="79">
        <v>0</v>
      </c>
      <c r="P944" s="79">
        <v>0</v>
      </c>
      <c r="Q944" s="86" t="s">
        <v>1500</v>
      </c>
      <c r="R944" s="104" t="s">
        <v>32</v>
      </c>
      <c r="S944" s="105" t="s">
        <v>32</v>
      </c>
      <c r="T944" s="73" t="s">
        <v>1500</v>
      </c>
      <c r="U944" s="79">
        <v>10</v>
      </c>
      <c r="V944" s="74" t="s">
        <v>32</v>
      </c>
      <c r="W944" s="79">
        <v>1</v>
      </c>
      <c r="X944" s="79">
        <v>0</v>
      </c>
      <c r="Y944" s="79">
        <v>1</v>
      </c>
      <c r="Z944" s="79">
        <v>0</v>
      </c>
      <c r="AA944" s="79">
        <v>0</v>
      </c>
      <c r="AB944" s="79">
        <v>0</v>
      </c>
      <c r="AC944" s="104" t="s">
        <v>28</v>
      </c>
      <c r="AD944" s="104" t="s">
        <v>32</v>
      </c>
      <c r="AE944" s="104" t="s">
        <v>32</v>
      </c>
      <c r="AF944" s="104" t="s">
        <v>32</v>
      </c>
      <c r="AG944" s="104" t="s">
        <v>32</v>
      </c>
      <c r="AH944" s="104" t="s">
        <v>32</v>
      </c>
      <c r="AI944" s="119">
        <v>0</v>
      </c>
      <c r="AJ944" s="104" t="s">
        <v>32</v>
      </c>
    </row>
    <row r="945" spans="2:36" s="144" customFormat="1" ht="20.100000000000001" customHeight="1">
      <c r="B945" s="125">
        <v>940</v>
      </c>
      <c r="C945" s="162" t="s">
        <v>92</v>
      </c>
      <c r="D945" s="145" t="s">
        <v>1571</v>
      </c>
      <c r="E945" s="241"/>
      <c r="F945" s="238"/>
      <c r="G945" s="536" t="s">
        <v>3270</v>
      </c>
      <c r="H945" s="219"/>
      <c r="I945" s="242"/>
      <c r="J945" s="242"/>
      <c r="K945" s="242"/>
      <c r="L945" s="242"/>
      <c r="M945" s="242"/>
      <c r="N945" s="242"/>
      <c r="O945" s="222"/>
      <c r="P945" s="222"/>
      <c r="Q945" s="243"/>
      <c r="R945" s="224"/>
      <c r="S945" s="225"/>
      <c r="T945" s="226"/>
      <c r="U945" s="222"/>
      <c r="V945" s="227"/>
      <c r="W945" s="222"/>
      <c r="X945" s="222"/>
      <c r="Y945" s="222"/>
      <c r="Z945" s="222"/>
      <c r="AA945" s="222"/>
      <c r="AB945" s="222"/>
      <c r="AC945" s="224"/>
      <c r="AD945" s="224"/>
      <c r="AE945" s="224"/>
      <c r="AF945" s="224"/>
      <c r="AG945" s="224"/>
      <c r="AH945" s="224"/>
      <c r="AI945" s="229"/>
      <c r="AJ945" s="224"/>
    </row>
    <row r="946" spans="2:36" s="156" customFormat="1" ht="20.100000000000001" customHeight="1">
      <c r="B946" s="125">
        <v>941</v>
      </c>
      <c r="C946" s="162" t="s">
        <v>92</v>
      </c>
      <c r="D946" s="145" t="s">
        <v>1572</v>
      </c>
      <c r="E946" s="241"/>
      <c r="F946" s="238"/>
      <c r="G946" s="536"/>
      <c r="H946" s="219"/>
      <c r="I946" s="242"/>
      <c r="J946" s="242"/>
      <c r="K946" s="242"/>
      <c r="L946" s="242"/>
      <c r="M946" s="242"/>
      <c r="N946" s="242"/>
      <c r="O946" s="222"/>
      <c r="P946" s="222"/>
      <c r="Q946" s="243"/>
      <c r="R946" s="224"/>
      <c r="S946" s="225"/>
      <c r="T946" s="226"/>
      <c r="U946" s="222"/>
      <c r="V946" s="227"/>
      <c r="W946" s="222"/>
      <c r="X946" s="222"/>
      <c r="Y946" s="222"/>
      <c r="Z946" s="222"/>
      <c r="AA946" s="222"/>
      <c r="AB946" s="222"/>
      <c r="AC946" s="224"/>
      <c r="AD946" s="224"/>
      <c r="AE946" s="224"/>
      <c r="AF946" s="224"/>
      <c r="AG946" s="224"/>
      <c r="AH946" s="224"/>
      <c r="AI946" s="229"/>
      <c r="AJ946" s="224"/>
    </row>
    <row r="947" spans="2:36" s="144" customFormat="1" ht="20.100000000000001" customHeight="1">
      <c r="B947" s="125">
        <v>942</v>
      </c>
      <c r="C947" s="162" t="s">
        <v>190</v>
      </c>
      <c r="D947" s="145" t="s">
        <v>1573</v>
      </c>
      <c r="E947" s="287" t="s">
        <v>1574</v>
      </c>
      <c r="F947" s="188">
        <v>189386</v>
      </c>
      <c r="G947" s="542">
        <f t="shared" ref="G947:G974" si="15">IF(W947="","",W947/F947)</f>
        <v>5.2802213468788611E-6</v>
      </c>
      <c r="H947" s="543" t="s">
        <v>28</v>
      </c>
      <c r="I947" s="288">
        <v>1</v>
      </c>
      <c r="J947" s="288">
        <v>1</v>
      </c>
      <c r="K947" s="288">
        <v>1</v>
      </c>
      <c r="L947" s="288">
        <v>0</v>
      </c>
      <c r="M947" s="288">
        <v>1</v>
      </c>
      <c r="N947" s="288">
        <v>0</v>
      </c>
      <c r="O947" s="135">
        <v>0</v>
      </c>
      <c r="P947" s="135">
        <v>0</v>
      </c>
      <c r="Q947" s="134" t="s">
        <v>144</v>
      </c>
      <c r="R947" s="133" t="s">
        <v>28</v>
      </c>
      <c r="S947" s="159" t="s">
        <v>3016</v>
      </c>
      <c r="T947" s="134" t="s">
        <v>144</v>
      </c>
      <c r="U947" s="135">
        <v>30</v>
      </c>
      <c r="V947" s="131" t="s">
        <v>32</v>
      </c>
      <c r="W947" s="135">
        <v>1</v>
      </c>
      <c r="X947" s="135">
        <v>0</v>
      </c>
      <c r="Y947" s="135">
        <v>1</v>
      </c>
      <c r="Z947" s="135">
        <v>0</v>
      </c>
      <c r="AA947" s="135">
        <v>0</v>
      </c>
      <c r="AB947" s="135">
        <v>0</v>
      </c>
      <c r="AC947" s="133" t="s">
        <v>28</v>
      </c>
      <c r="AD947" s="104" t="s">
        <v>32</v>
      </c>
      <c r="AE947" s="104" t="s">
        <v>32</v>
      </c>
      <c r="AF947" s="104" t="s">
        <v>32</v>
      </c>
      <c r="AG947" s="133" t="s">
        <v>32</v>
      </c>
      <c r="AH947" s="133" t="s">
        <v>32</v>
      </c>
      <c r="AI947" s="136">
        <v>41.18</v>
      </c>
      <c r="AJ947" s="133" t="s">
        <v>32</v>
      </c>
    </row>
    <row r="948" spans="2:36" s="144" customFormat="1" ht="20.100000000000001" customHeight="1">
      <c r="B948" s="125">
        <v>943</v>
      </c>
      <c r="C948" s="162" t="s">
        <v>190</v>
      </c>
      <c r="D948" s="145" t="s">
        <v>1575</v>
      </c>
      <c r="E948" s="251"/>
      <c r="F948" s="240"/>
      <c r="G948" s="548" t="str">
        <f t="shared" si="15"/>
        <v/>
      </c>
      <c r="H948" s="549"/>
      <c r="I948" s="252"/>
      <c r="J948" s="252"/>
      <c r="K948" s="252"/>
      <c r="L948" s="252"/>
      <c r="M948" s="252"/>
      <c r="N948" s="252"/>
      <c r="O948" s="253"/>
      <c r="P948" s="253"/>
      <c r="Q948" s="254"/>
      <c r="R948" s="255"/>
      <c r="S948" s="256"/>
      <c r="T948" s="257"/>
      <c r="U948" s="253"/>
      <c r="V948" s="258"/>
      <c r="W948" s="253"/>
      <c r="X948" s="253"/>
      <c r="Y948" s="253"/>
      <c r="Z948" s="253"/>
      <c r="AA948" s="253"/>
      <c r="AB948" s="253"/>
      <c r="AC948" s="255"/>
      <c r="AD948" s="255"/>
      <c r="AE948" s="255"/>
      <c r="AF948" s="255"/>
      <c r="AG948" s="255"/>
      <c r="AH948" s="255"/>
      <c r="AI948" s="259"/>
      <c r="AJ948" s="255"/>
    </row>
    <row r="949" spans="2:36" s="144" customFormat="1" ht="20.100000000000001" customHeight="1">
      <c r="B949" s="125">
        <v>944</v>
      </c>
      <c r="C949" s="162" t="s">
        <v>190</v>
      </c>
      <c r="D949" s="145" t="s">
        <v>1576</v>
      </c>
      <c r="E949" s="287" t="s">
        <v>1577</v>
      </c>
      <c r="F949" s="188">
        <v>107783</v>
      </c>
      <c r="G949" s="542">
        <f t="shared" si="15"/>
        <v>9.2779009676850705E-6</v>
      </c>
      <c r="H949" s="543" t="s">
        <v>28</v>
      </c>
      <c r="I949" s="288">
        <v>1</v>
      </c>
      <c r="J949" s="288">
        <v>1</v>
      </c>
      <c r="K949" s="288">
        <v>1</v>
      </c>
      <c r="L949" s="288">
        <v>0</v>
      </c>
      <c r="M949" s="288">
        <v>1</v>
      </c>
      <c r="N949" s="288">
        <v>0</v>
      </c>
      <c r="O949" s="135">
        <v>0</v>
      </c>
      <c r="P949" s="135">
        <v>0</v>
      </c>
      <c r="Q949" s="289" t="s">
        <v>3361</v>
      </c>
      <c r="R949" s="133" t="s">
        <v>28</v>
      </c>
      <c r="S949" s="129" t="s">
        <v>3017</v>
      </c>
      <c r="T949" s="134" t="s">
        <v>99</v>
      </c>
      <c r="U949" s="135">
        <v>30</v>
      </c>
      <c r="V949" s="131" t="s">
        <v>32</v>
      </c>
      <c r="W949" s="135">
        <v>1</v>
      </c>
      <c r="X949" s="135">
        <v>0</v>
      </c>
      <c r="Y949" s="135">
        <v>1</v>
      </c>
      <c r="Z949" s="135">
        <v>0</v>
      </c>
      <c r="AA949" s="135">
        <v>0</v>
      </c>
      <c r="AB949" s="135">
        <v>0</v>
      </c>
      <c r="AC949" s="133" t="s">
        <v>28</v>
      </c>
      <c r="AD949" s="133" t="s">
        <v>32</v>
      </c>
      <c r="AE949" s="133" t="s">
        <v>32</v>
      </c>
      <c r="AF949" s="133" t="s">
        <v>32</v>
      </c>
      <c r="AG949" s="133" t="s">
        <v>32</v>
      </c>
      <c r="AH949" s="133" t="s">
        <v>32</v>
      </c>
      <c r="AI949" s="136">
        <v>27.5</v>
      </c>
      <c r="AJ949" s="133" t="s">
        <v>28</v>
      </c>
    </row>
    <row r="950" spans="2:36" s="144" customFormat="1" ht="20.100000000000001" customHeight="1">
      <c r="B950" s="125">
        <v>945</v>
      </c>
      <c r="C950" s="162" t="s">
        <v>190</v>
      </c>
      <c r="D950" s="145" t="s">
        <v>1578</v>
      </c>
      <c r="E950" s="287" t="s">
        <v>1579</v>
      </c>
      <c r="F950" s="197">
        <v>128105</v>
      </c>
      <c r="G950" s="542">
        <f t="shared" si="15"/>
        <v>7.8060965614144645E-6</v>
      </c>
      <c r="H950" s="543" t="s">
        <v>28</v>
      </c>
      <c r="I950" s="288">
        <v>1</v>
      </c>
      <c r="J950" s="288">
        <v>1</v>
      </c>
      <c r="K950" s="288">
        <v>1</v>
      </c>
      <c r="L950" s="288">
        <v>0</v>
      </c>
      <c r="M950" s="288">
        <v>1</v>
      </c>
      <c r="N950" s="288">
        <v>0</v>
      </c>
      <c r="O950" s="135">
        <v>0</v>
      </c>
      <c r="P950" s="135">
        <v>1</v>
      </c>
      <c r="Q950" s="289" t="s">
        <v>99</v>
      </c>
      <c r="R950" s="133" t="s">
        <v>28</v>
      </c>
      <c r="S950" s="159" t="s">
        <v>3018</v>
      </c>
      <c r="T950" s="134" t="s">
        <v>144</v>
      </c>
      <c r="U950" s="135">
        <v>36</v>
      </c>
      <c r="V950" s="131" t="s">
        <v>32</v>
      </c>
      <c r="W950" s="135">
        <v>1</v>
      </c>
      <c r="X950" s="135">
        <v>0</v>
      </c>
      <c r="Y950" s="135">
        <v>0</v>
      </c>
      <c r="Z950" s="135">
        <v>1</v>
      </c>
      <c r="AA950" s="135">
        <v>0</v>
      </c>
      <c r="AB950" s="135">
        <v>0</v>
      </c>
      <c r="AC950" s="133" t="s">
        <v>28</v>
      </c>
      <c r="AD950" s="133" t="s">
        <v>32</v>
      </c>
      <c r="AE950" s="133" t="s">
        <v>32</v>
      </c>
      <c r="AF950" s="133" t="s">
        <v>32</v>
      </c>
      <c r="AG950" s="133" t="s">
        <v>28</v>
      </c>
      <c r="AH950" s="133" t="s">
        <v>32</v>
      </c>
      <c r="AI950" s="136">
        <v>77.3</v>
      </c>
      <c r="AJ950" s="133" t="s">
        <v>28</v>
      </c>
    </row>
    <row r="951" spans="2:36" s="144" customFormat="1" ht="20.100000000000001" customHeight="1">
      <c r="B951" s="125">
        <v>946</v>
      </c>
      <c r="C951" s="162" t="s">
        <v>190</v>
      </c>
      <c r="D951" s="145" t="s">
        <v>1580</v>
      </c>
      <c r="E951" s="287" t="s">
        <v>1581</v>
      </c>
      <c r="F951" s="188">
        <v>65491</v>
      </c>
      <c r="G951" s="542">
        <f t="shared" si="15"/>
        <v>6.1077094562611659E-5</v>
      </c>
      <c r="H951" s="543" t="s">
        <v>28</v>
      </c>
      <c r="I951" s="288">
        <v>2</v>
      </c>
      <c r="J951" s="288">
        <v>2</v>
      </c>
      <c r="K951" s="288">
        <v>2</v>
      </c>
      <c r="L951" s="288">
        <v>0</v>
      </c>
      <c r="M951" s="288">
        <v>2</v>
      </c>
      <c r="N951" s="288">
        <v>0</v>
      </c>
      <c r="O951" s="135">
        <v>0</v>
      </c>
      <c r="P951" s="135">
        <v>0</v>
      </c>
      <c r="Q951" s="289" t="s">
        <v>99</v>
      </c>
      <c r="R951" s="133" t="s">
        <v>28</v>
      </c>
      <c r="S951" s="159" t="s">
        <v>3019</v>
      </c>
      <c r="T951" s="134" t="s">
        <v>144</v>
      </c>
      <c r="U951" s="135">
        <v>5</v>
      </c>
      <c r="V951" s="131" t="s">
        <v>32</v>
      </c>
      <c r="W951" s="135">
        <v>4</v>
      </c>
      <c r="X951" s="135">
        <v>0</v>
      </c>
      <c r="Y951" s="135">
        <v>2</v>
      </c>
      <c r="Z951" s="135">
        <v>2</v>
      </c>
      <c r="AA951" s="135">
        <v>0</v>
      </c>
      <c r="AB951" s="135">
        <v>0</v>
      </c>
      <c r="AC951" s="133" t="s">
        <v>28</v>
      </c>
      <c r="AD951" s="133" t="s">
        <v>32</v>
      </c>
      <c r="AE951" s="133" t="s">
        <v>32</v>
      </c>
      <c r="AF951" s="133" t="s">
        <v>32</v>
      </c>
      <c r="AG951" s="133" t="s">
        <v>32</v>
      </c>
      <c r="AH951" s="133" t="s">
        <v>32</v>
      </c>
      <c r="AI951" s="136">
        <v>6.1</v>
      </c>
      <c r="AJ951" s="133" t="s">
        <v>28</v>
      </c>
    </row>
    <row r="952" spans="2:36" s="144" customFormat="1" ht="20.100000000000001" customHeight="1">
      <c r="B952" s="125">
        <v>947</v>
      </c>
      <c r="C952" s="162" t="s">
        <v>190</v>
      </c>
      <c r="D952" s="145" t="s">
        <v>1582</v>
      </c>
      <c r="E952" s="287" t="s">
        <v>1583</v>
      </c>
      <c r="F952" s="188">
        <v>95719</v>
      </c>
      <c r="G952" s="542">
        <f t="shared" si="15"/>
        <v>3.1341739884453452E-5</v>
      </c>
      <c r="H952" s="137" t="s">
        <v>28</v>
      </c>
      <c r="I952" s="366">
        <v>1</v>
      </c>
      <c r="J952" s="366">
        <v>1</v>
      </c>
      <c r="K952" s="366">
        <v>1</v>
      </c>
      <c r="L952" s="366">
        <v>1</v>
      </c>
      <c r="M952" s="366">
        <v>0</v>
      </c>
      <c r="N952" s="366">
        <v>0</v>
      </c>
      <c r="O952" s="367">
        <v>0</v>
      </c>
      <c r="P952" s="367">
        <v>0</v>
      </c>
      <c r="Q952" s="368" t="s">
        <v>99</v>
      </c>
      <c r="R952" s="369" t="s">
        <v>32</v>
      </c>
      <c r="S952" s="104" t="s">
        <v>32</v>
      </c>
      <c r="T952" s="370" t="s">
        <v>99</v>
      </c>
      <c r="U952" s="367">
        <v>23</v>
      </c>
      <c r="V952" s="137" t="s">
        <v>144</v>
      </c>
      <c r="W952" s="301">
        <v>3</v>
      </c>
      <c r="X952" s="367">
        <v>0</v>
      </c>
      <c r="Y952" s="301">
        <v>3</v>
      </c>
      <c r="Z952" s="367">
        <v>0</v>
      </c>
      <c r="AA952" s="367">
        <v>0</v>
      </c>
      <c r="AB952" s="367">
        <v>0</v>
      </c>
      <c r="AC952" s="369" t="s">
        <v>28</v>
      </c>
      <c r="AD952" s="104" t="s">
        <v>32</v>
      </c>
      <c r="AE952" s="104" t="s">
        <v>32</v>
      </c>
      <c r="AF952" s="104" t="s">
        <v>32</v>
      </c>
      <c r="AG952" s="369" t="s">
        <v>28</v>
      </c>
      <c r="AH952" s="104" t="s">
        <v>32</v>
      </c>
      <c r="AI952" s="371">
        <v>0.38</v>
      </c>
      <c r="AJ952" s="369" t="s">
        <v>28</v>
      </c>
    </row>
    <row r="953" spans="2:36" s="144" customFormat="1" ht="20.100000000000001" customHeight="1">
      <c r="B953" s="125">
        <v>948</v>
      </c>
      <c r="C953" s="162" t="s">
        <v>190</v>
      </c>
      <c r="D953" s="145" t="s">
        <v>1584</v>
      </c>
      <c r="E953" s="452"/>
      <c r="F953" s="188">
        <v>245392</v>
      </c>
      <c r="G953" s="425" t="s">
        <v>3270</v>
      </c>
      <c r="H953" s="543" t="s">
        <v>3271</v>
      </c>
      <c r="I953" s="288">
        <v>1</v>
      </c>
      <c r="J953" s="288">
        <v>1</v>
      </c>
      <c r="K953" s="288">
        <v>0</v>
      </c>
      <c r="L953" s="303"/>
      <c r="M953" s="303"/>
      <c r="N953" s="303"/>
      <c r="O953" s="304"/>
      <c r="P953" s="304"/>
      <c r="Q953" s="289" t="s">
        <v>3297</v>
      </c>
      <c r="R953" s="305"/>
      <c r="S953" s="306"/>
      <c r="T953" s="307"/>
      <c r="U953" s="304"/>
      <c r="V953" s="308"/>
      <c r="W953" s="304"/>
      <c r="X953" s="304"/>
      <c r="Y953" s="304"/>
      <c r="Z953" s="304"/>
      <c r="AA953" s="304"/>
      <c r="AB953" s="304"/>
      <c r="AC953" s="305"/>
      <c r="AD953" s="305"/>
      <c r="AE953" s="305"/>
      <c r="AF953" s="305"/>
      <c r="AG953" s="305"/>
      <c r="AH953" s="305"/>
      <c r="AI953" s="461"/>
      <c r="AJ953" s="305"/>
    </row>
    <row r="954" spans="2:36" s="144" customFormat="1" ht="20.100000000000001" customHeight="1">
      <c r="B954" s="125">
        <v>949</v>
      </c>
      <c r="C954" s="162" t="s">
        <v>190</v>
      </c>
      <c r="D954" s="145" t="s">
        <v>1585</v>
      </c>
      <c r="E954" s="452"/>
      <c r="F954" s="188">
        <v>166672</v>
      </c>
      <c r="G954" s="425" t="s">
        <v>3270</v>
      </c>
      <c r="H954" s="543" t="s">
        <v>3271</v>
      </c>
      <c r="I954" s="288">
        <v>2</v>
      </c>
      <c r="J954" s="288">
        <v>2</v>
      </c>
      <c r="K954" s="288">
        <v>0</v>
      </c>
      <c r="L954" s="303"/>
      <c r="M954" s="303"/>
      <c r="N954" s="303"/>
      <c r="O954" s="304"/>
      <c r="P954" s="304"/>
      <c r="Q954" s="289" t="s">
        <v>3298</v>
      </c>
      <c r="R954" s="305"/>
      <c r="S954" s="306"/>
      <c r="T954" s="307"/>
      <c r="U954" s="304"/>
      <c r="V954" s="308"/>
      <c r="W954" s="304"/>
      <c r="X954" s="304"/>
      <c r="Y954" s="304"/>
      <c r="Z954" s="304"/>
      <c r="AA954" s="304"/>
      <c r="AB954" s="304"/>
      <c r="AC954" s="305"/>
      <c r="AD954" s="305"/>
      <c r="AE954" s="305"/>
      <c r="AF954" s="305"/>
      <c r="AG954" s="305"/>
      <c r="AH954" s="305"/>
      <c r="AI954" s="309"/>
      <c r="AJ954" s="305"/>
    </row>
    <row r="955" spans="2:36" s="144" customFormat="1" ht="20.100000000000001" customHeight="1">
      <c r="B955" s="125">
        <v>950</v>
      </c>
      <c r="C955" s="162" t="s">
        <v>190</v>
      </c>
      <c r="D955" s="145" t="s">
        <v>1586</v>
      </c>
      <c r="E955" s="287" t="s">
        <v>1587</v>
      </c>
      <c r="F955" s="188">
        <v>136845</v>
      </c>
      <c r="G955" s="542">
        <f t="shared" si="15"/>
        <v>2.1922613175490517E-5</v>
      </c>
      <c r="H955" s="543" t="s">
        <v>28</v>
      </c>
      <c r="I955" s="288">
        <v>1</v>
      </c>
      <c r="J955" s="288">
        <v>1</v>
      </c>
      <c r="K955" s="288">
        <v>1</v>
      </c>
      <c r="L955" s="288">
        <v>0</v>
      </c>
      <c r="M955" s="288">
        <v>1</v>
      </c>
      <c r="N955" s="288">
        <v>0</v>
      </c>
      <c r="O955" s="135">
        <v>0</v>
      </c>
      <c r="P955" s="135">
        <v>0</v>
      </c>
      <c r="Q955" s="134" t="s">
        <v>99</v>
      </c>
      <c r="R955" s="133" t="s">
        <v>28</v>
      </c>
      <c r="S955" s="159" t="s">
        <v>3020</v>
      </c>
      <c r="T955" s="134" t="s">
        <v>99</v>
      </c>
      <c r="U955" s="135">
        <v>10</v>
      </c>
      <c r="V955" s="131" t="s">
        <v>32</v>
      </c>
      <c r="W955" s="135">
        <v>3</v>
      </c>
      <c r="X955" s="135">
        <v>2</v>
      </c>
      <c r="Y955" s="372">
        <v>3</v>
      </c>
      <c r="Z955" s="135">
        <v>0</v>
      </c>
      <c r="AA955" s="135">
        <v>0</v>
      </c>
      <c r="AB955" s="135">
        <v>0</v>
      </c>
      <c r="AC955" s="133" t="s">
        <v>28</v>
      </c>
      <c r="AD955" s="104" t="s">
        <v>32</v>
      </c>
      <c r="AE955" s="104" t="s">
        <v>32</v>
      </c>
      <c r="AF955" s="104" t="s">
        <v>32</v>
      </c>
      <c r="AG955" s="104" t="s">
        <v>32</v>
      </c>
      <c r="AH955" s="104" t="s">
        <v>32</v>
      </c>
      <c r="AI955" s="373">
        <v>31.8</v>
      </c>
      <c r="AJ955" s="133" t="s">
        <v>32</v>
      </c>
    </row>
    <row r="956" spans="2:36" s="144" customFormat="1" ht="20.100000000000001" customHeight="1">
      <c r="B956" s="125">
        <v>951</v>
      </c>
      <c r="C956" s="162" t="s">
        <v>190</v>
      </c>
      <c r="D956" s="145" t="s">
        <v>1588</v>
      </c>
      <c r="E956" s="287" t="s">
        <v>1589</v>
      </c>
      <c r="F956" s="188">
        <v>114954</v>
      </c>
      <c r="G956" s="542">
        <f t="shared" si="15"/>
        <v>2.6097395479931102E-5</v>
      </c>
      <c r="H956" s="543" t="s">
        <v>28</v>
      </c>
      <c r="I956" s="288">
        <v>1</v>
      </c>
      <c r="J956" s="288">
        <v>1</v>
      </c>
      <c r="K956" s="288">
        <v>1</v>
      </c>
      <c r="L956" s="288">
        <v>0</v>
      </c>
      <c r="M956" s="288">
        <v>1</v>
      </c>
      <c r="N956" s="288">
        <v>0</v>
      </c>
      <c r="O956" s="135">
        <v>0</v>
      </c>
      <c r="P956" s="135">
        <v>0</v>
      </c>
      <c r="Q956" s="289" t="s">
        <v>99</v>
      </c>
      <c r="R956" s="133" t="s">
        <v>28</v>
      </c>
      <c r="S956" s="152" t="s">
        <v>3021</v>
      </c>
      <c r="T956" s="134" t="s">
        <v>144</v>
      </c>
      <c r="U956" s="135">
        <v>48</v>
      </c>
      <c r="V956" s="131" t="s">
        <v>1590</v>
      </c>
      <c r="W956" s="135">
        <v>3</v>
      </c>
      <c r="X956" s="135">
        <v>0</v>
      </c>
      <c r="Y956" s="135">
        <v>3</v>
      </c>
      <c r="Z956" s="135">
        <v>0</v>
      </c>
      <c r="AA956" s="135">
        <v>0</v>
      </c>
      <c r="AB956" s="135">
        <v>0</v>
      </c>
      <c r="AC956" s="133" t="s">
        <v>32</v>
      </c>
      <c r="AD956" s="133" t="s">
        <v>32</v>
      </c>
      <c r="AE956" s="133" t="s">
        <v>32</v>
      </c>
      <c r="AF956" s="133" t="s">
        <v>28</v>
      </c>
      <c r="AG956" s="133" t="s">
        <v>28</v>
      </c>
      <c r="AH956" s="133" t="s">
        <v>28</v>
      </c>
      <c r="AI956" s="136">
        <v>52.9</v>
      </c>
      <c r="AJ956" s="133" t="s">
        <v>28</v>
      </c>
    </row>
    <row r="957" spans="2:36" s="156" customFormat="1" ht="20.100000000000001" customHeight="1">
      <c r="B957" s="125">
        <v>952</v>
      </c>
      <c r="C957" s="162" t="s">
        <v>190</v>
      </c>
      <c r="D957" s="145" t="s">
        <v>1591</v>
      </c>
      <c r="E957" s="287" t="s">
        <v>1592</v>
      </c>
      <c r="F957" s="188">
        <v>143765</v>
      </c>
      <c r="G957" s="542">
        <f t="shared" si="15"/>
        <v>2.0867387750843392E-5</v>
      </c>
      <c r="H957" s="543" t="s">
        <v>28</v>
      </c>
      <c r="I957" s="288">
        <v>1</v>
      </c>
      <c r="J957" s="288">
        <v>1</v>
      </c>
      <c r="K957" s="288">
        <v>1</v>
      </c>
      <c r="L957" s="288">
        <v>1</v>
      </c>
      <c r="M957" s="288">
        <v>0</v>
      </c>
      <c r="N957" s="288">
        <v>0</v>
      </c>
      <c r="O957" s="135">
        <v>0</v>
      </c>
      <c r="P957" s="135">
        <v>0</v>
      </c>
      <c r="Q957" s="289" t="s">
        <v>99</v>
      </c>
      <c r="R957" s="133" t="s">
        <v>28</v>
      </c>
      <c r="S957" s="152" t="s">
        <v>3022</v>
      </c>
      <c r="T957" s="134" t="s">
        <v>46</v>
      </c>
      <c r="U957" s="135">
        <v>30</v>
      </c>
      <c r="V957" s="131" t="s">
        <v>144</v>
      </c>
      <c r="W957" s="135">
        <v>3</v>
      </c>
      <c r="X957" s="135">
        <v>0</v>
      </c>
      <c r="Y957" s="135">
        <v>6</v>
      </c>
      <c r="Z957" s="135">
        <v>4</v>
      </c>
      <c r="AA957" s="135">
        <v>0</v>
      </c>
      <c r="AB957" s="135">
        <v>0</v>
      </c>
      <c r="AC957" s="133" t="s">
        <v>28</v>
      </c>
      <c r="AD957" s="133" t="s">
        <v>32</v>
      </c>
      <c r="AE957" s="133" t="s">
        <v>32</v>
      </c>
      <c r="AF957" s="133" t="s">
        <v>32</v>
      </c>
      <c r="AG957" s="133" t="s">
        <v>28</v>
      </c>
      <c r="AH957" s="133" t="s">
        <v>28</v>
      </c>
      <c r="AI957" s="136">
        <v>5.4</v>
      </c>
      <c r="AJ957" s="133" t="s">
        <v>28</v>
      </c>
    </row>
    <row r="958" spans="2:36" s="144" customFormat="1" ht="20.100000000000001" customHeight="1">
      <c r="B958" s="125">
        <v>953</v>
      </c>
      <c r="C958" s="162" t="s">
        <v>190</v>
      </c>
      <c r="D958" s="145" t="s">
        <v>1593</v>
      </c>
      <c r="E958" s="287" t="s">
        <v>1594</v>
      </c>
      <c r="F958" s="188">
        <v>86614</v>
      </c>
      <c r="G958" s="542">
        <f t="shared" si="15"/>
        <v>1.1545477636409818E-5</v>
      </c>
      <c r="H958" s="543" t="s">
        <v>28</v>
      </c>
      <c r="I958" s="288">
        <v>1</v>
      </c>
      <c r="J958" s="288">
        <v>1</v>
      </c>
      <c r="K958" s="288">
        <v>1</v>
      </c>
      <c r="L958" s="288">
        <v>1</v>
      </c>
      <c r="M958" s="288">
        <v>0</v>
      </c>
      <c r="N958" s="288">
        <v>0</v>
      </c>
      <c r="O958" s="135">
        <v>0</v>
      </c>
      <c r="P958" s="135">
        <v>0</v>
      </c>
      <c r="Q958" s="289" t="s">
        <v>3361</v>
      </c>
      <c r="R958" s="133" t="s">
        <v>32</v>
      </c>
      <c r="S958" s="104" t="s">
        <v>32</v>
      </c>
      <c r="T958" s="134" t="s">
        <v>99</v>
      </c>
      <c r="U958" s="135">
        <v>26</v>
      </c>
      <c r="V958" s="131" t="s">
        <v>144</v>
      </c>
      <c r="W958" s="135">
        <v>1</v>
      </c>
      <c r="X958" s="135">
        <v>0</v>
      </c>
      <c r="Y958" s="135">
        <v>0</v>
      </c>
      <c r="Z958" s="135">
        <v>1</v>
      </c>
      <c r="AA958" s="135">
        <v>0</v>
      </c>
      <c r="AB958" s="135">
        <v>0</v>
      </c>
      <c r="AC958" s="133" t="s">
        <v>28</v>
      </c>
      <c r="AD958" s="133" t="s">
        <v>28</v>
      </c>
      <c r="AE958" s="133" t="s">
        <v>32</v>
      </c>
      <c r="AF958" s="133" t="s">
        <v>32</v>
      </c>
      <c r="AG958" s="133" t="s">
        <v>28</v>
      </c>
      <c r="AH958" s="133" t="s">
        <v>28</v>
      </c>
      <c r="AI958" s="292" t="s">
        <v>32</v>
      </c>
      <c r="AJ958" s="133" t="s">
        <v>32</v>
      </c>
    </row>
    <row r="959" spans="2:36" s="144" customFormat="1" ht="20.100000000000001" customHeight="1">
      <c r="B959" s="125">
        <v>954</v>
      </c>
      <c r="C959" s="162" t="s">
        <v>190</v>
      </c>
      <c r="D959" s="145" t="s">
        <v>1595</v>
      </c>
      <c r="E959" s="287" t="s">
        <v>1596</v>
      </c>
      <c r="F959" s="188">
        <v>87864</v>
      </c>
      <c r="G959" s="542">
        <f t="shared" si="15"/>
        <v>2.276245106073022E-5</v>
      </c>
      <c r="H959" s="543" t="s">
        <v>28</v>
      </c>
      <c r="I959" s="288">
        <v>1</v>
      </c>
      <c r="J959" s="288">
        <v>1</v>
      </c>
      <c r="K959" s="288">
        <v>1</v>
      </c>
      <c r="L959" s="288">
        <v>0</v>
      </c>
      <c r="M959" s="288">
        <v>1</v>
      </c>
      <c r="N959" s="288">
        <v>0</v>
      </c>
      <c r="O959" s="135">
        <v>0</v>
      </c>
      <c r="P959" s="135">
        <v>0</v>
      </c>
      <c r="Q959" s="289" t="s">
        <v>1597</v>
      </c>
      <c r="R959" s="133" t="s">
        <v>28</v>
      </c>
      <c r="S959" s="159" t="s">
        <v>3356</v>
      </c>
      <c r="T959" s="134" t="s">
        <v>3361</v>
      </c>
      <c r="U959" s="135">
        <v>20</v>
      </c>
      <c r="V959" s="131" t="s">
        <v>32</v>
      </c>
      <c r="W959" s="135">
        <v>2</v>
      </c>
      <c r="X959" s="135">
        <v>1</v>
      </c>
      <c r="Y959" s="135">
        <v>1</v>
      </c>
      <c r="Z959" s="135">
        <v>0</v>
      </c>
      <c r="AA959" s="135">
        <v>0</v>
      </c>
      <c r="AB959" s="135">
        <v>0</v>
      </c>
      <c r="AC959" s="133" t="s">
        <v>28</v>
      </c>
      <c r="AD959" s="133" t="s">
        <v>32</v>
      </c>
      <c r="AE959" s="133" t="s">
        <v>32</v>
      </c>
      <c r="AF959" s="133" t="s">
        <v>32</v>
      </c>
      <c r="AG959" s="133" t="s">
        <v>28</v>
      </c>
      <c r="AH959" s="133" t="s">
        <v>28</v>
      </c>
      <c r="AI959" s="292" t="s">
        <v>32</v>
      </c>
      <c r="AJ959" s="133" t="s">
        <v>28</v>
      </c>
    </row>
    <row r="960" spans="2:36" s="144" customFormat="1" ht="20.100000000000001" customHeight="1">
      <c r="B960" s="125">
        <v>955</v>
      </c>
      <c r="C960" s="162" t="s">
        <v>190</v>
      </c>
      <c r="D960" s="145" t="s">
        <v>1598</v>
      </c>
      <c r="E960" s="287" t="s">
        <v>1599</v>
      </c>
      <c r="F960" s="188">
        <v>20183</v>
      </c>
      <c r="G960" s="542">
        <f t="shared" si="15"/>
        <v>4.9546648169251348E-5</v>
      </c>
      <c r="H960" s="543" t="s">
        <v>28</v>
      </c>
      <c r="I960" s="288">
        <v>1</v>
      </c>
      <c r="J960" s="288">
        <v>1</v>
      </c>
      <c r="K960" s="288">
        <v>1</v>
      </c>
      <c r="L960" s="288">
        <v>0</v>
      </c>
      <c r="M960" s="288">
        <v>1</v>
      </c>
      <c r="N960" s="288">
        <v>0</v>
      </c>
      <c r="O960" s="135">
        <v>1</v>
      </c>
      <c r="P960" s="135">
        <v>0</v>
      </c>
      <c r="Q960" s="289" t="s">
        <v>3361</v>
      </c>
      <c r="R960" s="133" t="s">
        <v>28</v>
      </c>
      <c r="S960" s="152" t="s">
        <v>32</v>
      </c>
      <c r="T960" s="134" t="s">
        <v>3361</v>
      </c>
      <c r="U960" s="135">
        <v>10</v>
      </c>
      <c r="V960" s="131" t="s">
        <v>32</v>
      </c>
      <c r="W960" s="135">
        <v>1</v>
      </c>
      <c r="X960" s="135">
        <v>0</v>
      </c>
      <c r="Y960" s="135">
        <v>1</v>
      </c>
      <c r="Z960" s="135">
        <v>0</v>
      </c>
      <c r="AA960" s="135">
        <v>0</v>
      </c>
      <c r="AB960" s="135">
        <v>0</v>
      </c>
      <c r="AC960" s="133" t="s">
        <v>28</v>
      </c>
      <c r="AD960" s="133" t="s">
        <v>28</v>
      </c>
      <c r="AE960" s="133" t="s">
        <v>32</v>
      </c>
      <c r="AF960" s="133" t="s">
        <v>32</v>
      </c>
      <c r="AG960" s="133" t="s">
        <v>32</v>
      </c>
      <c r="AH960" s="133" t="s">
        <v>32</v>
      </c>
      <c r="AI960" s="136">
        <v>6.6</v>
      </c>
      <c r="AJ960" s="133" t="s">
        <v>28</v>
      </c>
    </row>
    <row r="961" spans="2:36" s="144" customFormat="1" ht="20.100000000000001" customHeight="1">
      <c r="B961" s="125">
        <v>956</v>
      </c>
      <c r="C961" s="162" t="s">
        <v>190</v>
      </c>
      <c r="D961" s="145" t="s">
        <v>1600</v>
      </c>
      <c r="E961" s="287" t="s">
        <v>1601</v>
      </c>
      <c r="F961" s="188">
        <v>50911</v>
      </c>
      <c r="G961" s="542">
        <f t="shared" si="15"/>
        <v>1.9642120563336017E-5</v>
      </c>
      <c r="H961" s="543" t="s">
        <v>28</v>
      </c>
      <c r="I961" s="288">
        <v>1</v>
      </c>
      <c r="J961" s="288">
        <v>1</v>
      </c>
      <c r="K961" s="288">
        <v>1</v>
      </c>
      <c r="L961" s="288">
        <v>0</v>
      </c>
      <c r="M961" s="288">
        <v>1</v>
      </c>
      <c r="N961" s="288">
        <v>0</v>
      </c>
      <c r="O961" s="135">
        <v>0</v>
      </c>
      <c r="P961" s="135">
        <v>0</v>
      </c>
      <c r="Q961" s="289" t="s">
        <v>99</v>
      </c>
      <c r="R961" s="133" t="s">
        <v>32</v>
      </c>
      <c r="S961" s="104" t="s">
        <v>32</v>
      </c>
      <c r="T961" s="134" t="s">
        <v>99</v>
      </c>
      <c r="U961" s="135">
        <v>31</v>
      </c>
      <c r="V961" s="131" t="s">
        <v>32</v>
      </c>
      <c r="W961" s="135">
        <v>1</v>
      </c>
      <c r="X961" s="135">
        <v>0</v>
      </c>
      <c r="Y961" s="135">
        <v>1</v>
      </c>
      <c r="Z961" s="135">
        <v>0</v>
      </c>
      <c r="AA961" s="135">
        <v>0</v>
      </c>
      <c r="AB961" s="135">
        <v>0</v>
      </c>
      <c r="AC961" s="133" t="s">
        <v>28</v>
      </c>
      <c r="AD961" s="133" t="s">
        <v>32</v>
      </c>
      <c r="AE961" s="133" t="s">
        <v>32</v>
      </c>
      <c r="AF961" s="133" t="s">
        <v>32</v>
      </c>
      <c r="AG961" s="133" t="s">
        <v>32</v>
      </c>
      <c r="AH961" s="133" t="s">
        <v>32</v>
      </c>
      <c r="AI961" s="136">
        <v>26.4</v>
      </c>
      <c r="AJ961" s="133" t="s">
        <v>32</v>
      </c>
    </row>
    <row r="962" spans="2:36" s="144" customFormat="1" ht="20.100000000000001" customHeight="1">
      <c r="B962" s="125">
        <v>957</v>
      </c>
      <c r="C962" s="161" t="s">
        <v>190</v>
      </c>
      <c r="D962" s="161" t="s">
        <v>1602</v>
      </c>
      <c r="E962" s="251"/>
      <c r="F962" s="240"/>
      <c r="G962" s="548" t="str">
        <f t="shared" si="15"/>
        <v/>
      </c>
      <c r="H962" s="549"/>
      <c r="I962" s="252"/>
      <c r="J962" s="252"/>
      <c r="K962" s="252"/>
      <c r="L962" s="252"/>
      <c r="M962" s="252"/>
      <c r="N962" s="252"/>
      <c r="O962" s="253"/>
      <c r="P962" s="253"/>
      <c r="Q962" s="254"/>
      <c r="R962" s="255"/>
      <c r="S962" s="256"/>
      <c r="T962" s="257"/>
      <c r="U962" s="253"/>
      <c r="V962" s="258"/>
      <c r="W962" s="253"/>
      <c r="X962" s="253"/>
      <c r="Y962" s="253"/>
      <c r="Z962" s="253"/>
      <c r="AA962" s="253"/>
      <c r="AB962" s="253"/>
      <c r="AC962" s="255"/>
      <c r="AD962" s="255"/>
      <c r="AE962" s="255"/>
      <c r="AF962" s="255"/>
      <c r="AG962" s="255"/>
      <c r="AH962" s="255"/>
      <c r="AI962" s="259"/>
      <c r="AJ962" s="255"/>
    </row>
    <row r="963" spans="2:36" s="144" customFormat="1" ht="20.100000000000001" customHeight="1">
      <c r="B963" s="125">
        <v>958</v>
      </c>
      <c r="C963" s="161" t="s">
        <v>190</v>
      </c>
      <c r="D963" s="161" t="s">
        <v>1603</v>
      </c>
      <c r="E963" s="452"/>
      <c r="F963" s="188">
        <v>28190</v>
      </c>
      <c r="G963" s="425" t="s">
        <v>3270</v>
      </c>
      <c r="H963" s="543" t="s">
        <v>3271</v>
      </c>
      <c r="I963" s="288">
        <v>1</v>
      </c>
      <c r="J963" s="288">
        <v>1</v>
      </c>
      <c r="K963" s="288">
        <v>0</v>
      </c>
      <c r="L963" s="303"/>
      <c r="M963" s="303"/>
      <c r="N963" s="303"/>
      <c r="O963" s="304"/>
      <c r="P963" s="304"/>
      <c r="Q963" s="289" t="s">
        <v>3297</v>
      </c>
      <c r="R963" s="305"/>
      <c r="S963" s="306"/>
      <c r="T963" s="307"/>
      <c r="U963" s="304"/>
      <c r="V963" s="308"/>
      <c r="W963" s="304"/>
      <c r="X963" s="304"/>
      <c r="Y963" s="304"/>
      <c r="Z963" s="304"/>
      <c r="AA963" s="304"/>
      <c r="AB963" s="304"/>
      <c r="AC963" s="305"/>
      <c r="AD963" s="305"/>
      <c r="AE963" s="305"/>
      <c r="AF963" s="305"/>
      <c r="AG963" s="305"/>
      <c r="AH963" s="305"/>
      <c r="AI963" s="309"/>
      <c r="AJ963" s="305"/>
    </row>
    <row r="964" spans="2:36" s="144" customFormat="1" ht="20.100000000000001" customHeight="1">
      <c r="B964" s="125">
        <v>959</v>
      </c>
      <c r="C964" s="161" t="s">
        <v>190</v>
      </c>
      <c r="D964" s="161" t="s">
        <v>1604</v>
      </c>
      <c r="E964" s="287" t="s">
        <v>1605</v>
      </c>
      <c r="F964" s="188">
        <v>31103</v>
      </c>
      <c r="G964" s="542">
        <f t="shared" si="15"/>
        <v>6.4302478860560073E-5</v>
      </c>
      <c r="H964" s="543" t="s">
        <v>28</v>
      </c>
      <c r="I964" s="288">
        <v>1</v>
      </c>
      <c r="J964" s="288">
        <v>1</v>
      </c>
      <c r="K964" s="288">
        <v>1</v>
      </c>
      <c r="L964" s="288">
        <v>0</v>
      </c>
      <c r="M964" s="288">
        <v>1</v>
      </c>
      <c r="N964" s="288">
        <v>0</v>
      </c>
      <c r="O964" s="135">
        <v>0</v>
      </c>
      <c r="P964" s="135">
        <v>1</v>
      </c>
      <c r="Q964" s="289" t="s">
        <v>99</v>
      </c>
      <c r="R964" s="133" t="s">
        <v>32</v>
      </c>
      <c r="S964" s="152" t="s">
        <v>32</v>
      </c>
      <c r="T964" s="134" t="s">
        <v>144</v>
      </c>
      <c r="U964" s="135">
        <v>30</v>
      </c>
      <c r="V964" s="131" t="s">
        <v>32</v>
      </c>
      <c r="W964" s="135">
        <v>2</v>
      </c>
      <c r="X964" s="135">
        <v>0</v>
      </c>
      <c r="Y964" s="135">
        <v>1</v>
      </c>
      <c r="Z964" s="135">
        <v>1</v>
      </c>
      <c r="AA964" s="135">
        <v>0</v>
      </c>
      <c r="AB964" s="135">
        <v>0</v>
      </c>
      <c r="AC964" s="133" t="s">
        <v>32</v>
      </c>
      <c r="AD964" s="133" t="s">
        <v>32</v>
      </c>
      <c r="AE964" s="133" t="s">
        <v>28</v>
      </c>
      <c r="AF964" s="133" t="s">
        <v>28</v>
      </c>
      <c r="AG964" s="133" t="s">
        <v>32</v>
      </c>
      <c r="AH964" s="133" t="s">
        <v>32</v>
      </c>
      <c r="AI964" s="136">
        <v>12</v>
      </c>
      <c r="AJ964" s="133" t="s">
        <v>28</v>
      </c>
    </row>
    <row r="965" spans="2:36" s="144" customFormat="1" ht="20.100000000000001" customHeight="1">
      <c r="B965" s="125">
        <v>960</v>
      </c>
      <c r="C965" s="161" t="s">
        <v>190</v>
      </c>
      <c r="D965" s="161" t="s">
        <v>1606</v>
      </c>
      <c r="E965" s="287" t="s">
        <v>1607</v>
      </c>
      <c r="F965" s="188">
        <v>47789</v>
      </c>
      <c r="G965" s="542">
        <f t="shared" si="15"/>
        <v>2.0925317541693695E-5</v>
      </c>
      <c r="H965" s="543" t="s">
        <v>28</v>
      </c>
      <c r="I965" s="288">
        <v>1</v>
      </c>
      <c r="J965" s="288">
        <v>1</v>
      </c>
      <c r="K965" s="288">
        <v>1</v>
      </c>
      <c r="L965" s="288">
        <v>0</v>
      </c>
      <c r="M965" s="288">
        <v>1</v>
      </c>
      <c r="N965" s="288">
        <v>0</v>
      </c>
      <c r="O965" s="135">
        <v>0</v>
      </c>
      <c r="P965" s="135">
        <v>0</v>
      </c>
      <c r="Q965" s="289" t="s">
        <v>99</v>
      </c>
      <c r="R965" s="133" t="s">
        <v>28</v>
      </c>
      <c r="S965" s="159" t="s">
        <v>3023</v>
      </c>
      <c r="T965" s="134" t="s">
        <v>144</v>
      </c>
      <c r="U965" s="135">
        <v>30</v>
      </c>
      <c r="V965" s="131" t="s">
        <v>32</v>
      </c>
      <c r="W965" s="135">
        <v>1</v>
      </c>
      <c r="X965" s="135">
        <v>0</v>
      </c>
      <c r="Y965" s="135">
        <v>1</v>
      </c>
      <c r="Z965" s="135">
        <v>0</v>
      </c>
      <c r="AA965" s="135">
        <v>0</v>
      </c>
      <c r="AB965" s="135">
        <v>0</v>
      </c>
      <c r="AC965" s="133" t="s">
        <v>28</v>
      </c>
      <c r="AD965" s="133" t="s">
        <v>32</v>
      </c>
      <c r="AE965" s="133" t="s">
        <v>32</v>
      </c>
      <c r="AF965" s="133" t="s">
        <v>32</v>
      </c>
      <c r="AG965" s="133" t="s">
        <v>28</v>
      </c>
      <c r="AH965" s="133" t="s">
        <v>28</v>
      </c>
      <c r="AI965" s="136">
        <v>8.5</v>
      </c>
      <c r="AJ965" s="133" t="s">
        <v>28</v>
      </c>
    </row>
    <row r="966" spans="2:36" s="144" customFormat="1" ht="20.100000000000001" customHeight="1">
      <c r="B966" s="125">
        <v>961</v>
      </c>
      <c r="C966" s="161" t="s">
        <v>190</v>
      </c>
      <c r="D966" s="161" t="s">
        <v>1608</v>
      </c>
      <c r="E966" s="398"/>
      <c r="F966" s="188">
        <v>47544</v>
      </c>
      <c r="G966" s="425" t="str">
        <f t="shared" si="15"/>
        <v/>
      </c>
      <c r="H966" s="543" t="s">
        <v>217</v>
      </c>
      <c r="I966" s="288">
        <v>1</v>
      </c>
      <c r="J966" s="288">
        <v>1</v>
      </c>
      <c r="K966" s="288">
        <v>0</v>
      </c>
      <c r="L966" s="303"/>
      <c r="M966" s="303"/>
      <c r="N966" s="303"/>
      <c r="O966" s="304"/>
      <c r="P966" s="304"/>
      <c r="Q966" s="289" t="s">
        <v>3297</v>
      </c>
      <c r="R966" s="305"/>
      <c r="S966" s="282"/>
      <c r="T966" s="307"/>
      <c r="U966" s="304"/>
      <c r="V966" s="308"/>
      <c r="W966" s="304"/>
      <c r="X966" s="304"/>
      <c r="Y966" s="304"/>
      <c r="Z966" s="304"/>
      <c r="AA966" s="304"/>
      <c r="AB966" s="304"/>
      <c r="AC966" s="305"/>
      <c r="AD966" s="305"/>
      <c r="AE966" s="305"/>
      <c r="AF966" s="305"/>
      <c r="AG966" s="305"/>
      <c r="AH966" s="305"/>
      <c r="AI966" s="309"/>
      <c r="AJ966" s="305"/>
    </row>
    <row r="967" spans="2:36" s="144" customFormat="1" ht="20.100000000000001" customHeight="1">
      <c r="B967" s="125">
        <v>962</v>
      </c>
      <c r="C967" s="161" t="s">
        <v>190</v>
      </c>
      <c r="D967" s="161" t="s">
        <v>1609</v>
      </c>
      <c r="E967" s="287" t="s">
        <v>1610</v>
      </c>
      <c r="F967" s="188">
        <v>43502</v>
      </c>
      <c r="G967" s="542">
        <f t="shared" si="15"/>
        <v>4.5974897705852604E-5</v>
      </c>
      <c r="H967" s="543" t="s">
        <v>28</v>
      </c>
      <c r="I967" s="288">
        <v>1</v>
      </c>
      <c r="J967" s="288">
        <v>1</v>
      </c>
      <c r="K967" s="288">
        <v>1</v>
      </c>
      <c r="L967" s="288">
        <v>1</v>
      </c>
      <c r="M967" s="288">
        <v>0</v>
      </c>
      <c r="N967" s="288">
        <v>0</v>
      </c>
      <c r="O967" s="135">
        <v>0</v>
      </c>
      <c r="P967" s="135">
        <v>0</v>
      </c>
      <c r="Q967" s="289" t="s">
        <v>99</v>
      </c>
      <c r="R967" s="133" t="s">
        <v>28</v>
      </c>
      <c r="S967" s="159" t="s">
        <v>3024</v>
      </c>
      <c r="T967" s="134" t="s">
        <v>99</v>
      </c>
      <c r="U967" s="135">
        <v>8</v>
      </c>
      <c r="V967" s="131" t="s">
        <v>144</v>
      </c>
      <c r="W967" s="135">
        <v>2</v>
      </c>
      <c r="X967" s="135">
        <v>1</v>
      </c>
      <c r="Y967" s="135">
        <v>0</v>
      </c>
      <c r="Z967" s="135">
        <v>1</v>
      </c>
      <c r="AA967" s="135">
        <v>0</v>
      </c>
      <c r="AB967" s="135">
        <v>0</v>
      </c>
      <c r="AC967" s="133" t="s">
        <v>28</v>
      </c>
      <c r="AD967" s="104" t="s">
        <v>32</v>
      </c>
      <c r="AE967" s="104" t="s">
        <v>32</v>
      </c>
      <c r="AF967" s="104" t="s">
        <v>32</v>
      </c>
      <c r="AG967" s="133" t="s">
        <v>32</v>
      </c>
      <c r="AH967" s="133" t="s">
        <v>32</v>
      </c>
      <c r="AI967" s="136">
        <v>1.5</v>
      </c>
      <c r="AJ967" s="133" t="s">
        <v>32</v>
      </c>
    </row>
    <row r="968" spans="2:36" s="144" customFormat="1" ht="20.100000000000001" customHeight="1">
      <c r="B968" s="125">
        <v>963</v>
      </c>
      <c r="C968" s="161" t="s">
        <v>190</v>
      </c>
      <c r="D968" s="161" t="s">
        <v>1611</v>
      </c>
      <c r="E968" s="251"/>
      <c r="F968" s="240"/>
      <c r="G968" s="548" t="str">
        <f t="shared" si="15"/>
        <v/>
      </c>
      <c r="H968" s="549"/>
      <c r="I968" s="252"/>
      <c r="J968" s="252"/>
      <c r="K968" s="252"/>
      <c r="L968" s="252"/>
      <c r="M968" s="252"/>
      <c r="N968" s="252"/>
      <c r="O968" s="253"/>
      <c r="P968" s="253"/>
      <c r="Q968" s="254"/>
      <c r="R968" s="255"/>
      <c r="S968" s="256"/>
      <c r="T968" s="257"/>
      <c r="U968" s="253"/>
      <c r="V968" s="258"/>
      <c r="W968" s="253"/>
      <c r="X968" s="253"/>
      <c r="Y968" s="253"/>
      <c r="Z968" s="253"/>
      <c r="AA968" s="253"/>
      <c r="AB968" s="253"/>
      <c r="AC968" s="255"/>
      <c r="AD968" s="255"/>
      <c r="AE968" s="255"/>
      <c r="AF968" s="255"/>
      <c r="AG968" s="255"/>
      <c r="AH968" s="255"/>
      <c r="AI968" s="259"/>
      <c r="AJ968" s="255"/>
    </row>
    <row r="969" spans="2:36" s="144" customFormat="1" ht="20.100000000000001" customHeight="1">
      <c r="B969" s="125">
        <v>964</v>
      </c>
      <c r="C969" s="161" t="s">
        <v>190</v>
      </c>
      <c r="D969" s="161" t="s">
        <v>1612</v>
      </c>
      <c r="E969" s="251"/>
      <c r="F969" s="240"/>
      <c r="G969" s="548" t="str">
        <f t="shared" si="15"/>
        <v/>
      </c>
      <c r="H969" s="549"/>
      <c r="I969" s="252"/>
      <c r="J969" s="252"/>
      <c r="K969" s="252"/>
      <c r="L969" s="252"/>
      <c r="M969" s="252"/>
      <c r="N969" s="252"/>
      <c r="O969" s="253"/>
      <c r="P969" s="253"/>
      <c r="Q969" s="254"/>
      <c r="R969" s="255"/>
      <c r="S969" s="256"/>
      <c r="T969" s="257"/>
      <c r="U969" s="253"/>
      <c r="V969" s="258"/>
      <c r="W969" s="253"/>
      <c r="X969" s="253"/>
      <c r="Y969" s="253"/>
      <c r="Z969" s="253"/>
      <c r="AA969" s="253"/>
      <c r="AB969" s="253"/>
      <c r="AC969" s="255"/>
      <c r="AD969" s="255"/>
      <c r="AE969" s="255"/>
      <c r="AF969" s="255"/>
      <c r="AG969" s="255"/>
      <c r="AH969" s="255"/>
      <c r="AI969" s="259"/>
      <c r="AJ969" s="255"/>
    </row>
    <row r="970" spans="2:36" s="144" customFormat="1" ht="20.100000000000001" customHeight="1">
      <c r="B970" s="125">
        <v>965</v>
      </c>
      <c r="C970" s="161" t="s">
        <v>190</v>
      </c>
      <c r="D970" s="161" t="s">
        <v>1613</v>
      </c>
      <c r="E970" s="251"/>
      <c r="F970" s="240"/>
      <c r="G970" s="548" t="str">
        <f t="shared" si="15"/>
        <v/>
      </c>
      <c r="H970" s="549"/>
      <c r="I970" s="252"/>
      <c r="J970" s="252"/>
      <c r="K970" s="252"/>
      <c r="L970" s="252"/>
      <c r="M970" s="252"/>
      <c r="N970" s="252"/>
      <c r="O970" s="253"/>
      <c r="P970" s="253"/>
      <c r="Q970" s="254"/>
      <c r="R970" s="255"/>
      <c r="S970" s="256"/>
      <c r="T970" s="257"/>
      <c r="U970" s="253"/>
      <c r="V970" s="258"/>
      <c r="W970" s="253"/>
      <c r="X970" s="253"/>
      <c r="Y970" s="253"/>
      <c r="Z970" s="253"/>
      <c r="AA970" s="253"/>
      <c r="AB970" s="253"/>
      <c r="AC970" s="255"/>
      <c r="AD970" s="255"/>
      <c r="AE970" s="255"/>
      <c r="AF970" s="255"/>
      <c r="AG970" s="255"/>
      <c r="AH970" s="255"/>
      <c r="AI970" s="259"/>
      <c r="AJ970" s="255"/>
    </row>
    <row r="971" spans="2:36" s="144" customFormat="1" ht="20.100000000000001" customHeight="1">
      <c r="B971" s="125">
        <v>966</v>
      </c>
      <c r="C971" s="161" t="s">
        <v>190</v>
      </c>
      <c r="D971" s="161" t="s">
        <v>1614</v>
      </c>
      <c r="E971" s="251"/>
      <c r="F971" s="240"/>
      <c r="G971" s="548" t="str">
        <f t="shared" si="15"/>
        <v/>
      </c>
      <c r="H971" s="549"/>
      <c r="I971" s="252"/>
      <c r="J971" s="252"/>
      <c r="K971" s="252"/>
      <c r="L971" s="252"/>
      <c r="M971" s="252"/>
      <c r="N971" s="252"/>
      <c r="O971" s="253"/>
      <c r="P971" s="253"/>
      <c r="Q971" s="254"/>
      <c r="R971" s="255"/>
      <c r="S971" s="256"/>
      <c r="T971" s="257"/>
      <c r="U971" s="253"/>
      <c r="V971" s="258"/>
      <c r="W971" s="253"/>
      <c r="X971" s="253"/>
      <c r="Y971" s="253"/>
      <c r="Z971" s="253"/>
      <c r="AA971" s="253"/>
      <c r="AB971" s="253"/>
      <c r="AC971" s="255"/>
      <c r="AD971" s="255"/>
      <c r="AE971" s="255"/>
      <c r="AF971" s="255"/>
      <c r="AG971" s="255"/>
      <c r="AH971" s="255"/>
      <c r="AI971" s="259"/>
      <c r="AJ971" s="255"/>
    </row>
    <row r="972" spans="2:36" s="144" customFormat="1" ht="20.100000000000001" customHeight="1">
      <c r="B972" s="125">
        <v>967</v>
      </c>
      <c r="C972" s="161" t="s">
        <v>190</v>
      </c>
      <c r="D972" s="161" t="s">
        <v>1615</v>
      </c>
      <c r="E972" s="426"/>
      <c r="F972" s="240"/>
      <c r="G972" s="548" t="str">
        <f t="shared" si="15"/>
        <v/>
      </c>
      <c r="H972" s="549"/>
      <c r="I972" s="418"/>
      <c r="J972" s="418"/>
      <c r="K972" s="418"/>
      <c r="L972" s="418"/>
      <c r="M972" s="418"/>
      <c r="N972" s="418"/>
      <c r="O972" s="253"/>
      <c r="P972" s="253"/>
      <c r="Q972" s="419"/>
      <c r="R972" s="255"/>
      <c r="S972" s="256"/>
      <c r="T972" s="257"/>
      <c r="U972" s="253"/>
      <c r="V972" s="258"/>
      <c r="W972" s="253"/>
      <c r="X972" s="253"/>
      <c r="Y972" s="253"/>
      <c r="Z972" s="253"/>
      <c r="AA972" s="253"/>
      <c r="AB972" s="253"/>
      <c r="AC972" s="255"/>
      <c r="AD972" s="255"/>
      <c r="AE972" s="255"/>
      <c r="AF972" s="255"/>
      <c r="AG972" s="255"/>
      <c r="AH972" s="255"/>
      <c r="AI972" s="417"/>
      <c r="AJ972" s="255"/>
    </row>
    <row r="973" spans="2:36" s="144" customFormat="1" ht="20.100000000000001" customHeight="1">
      <c r="B973" s="125">
        <v>968</v>
      </c>
      <c r="C973" s="161" t="s">
        <v>190</v>
      </c>
      <c r="D973" s="161" t="s">
        <v>1616</v>
      </c>
      <c r="E973" s="287" t="s">
        <v>1594</v>
      </c>
      <c r="F973" s="188">
        <v>36794</v>
      </c>
      <c r="G973" s="542">
        <f t="shared" si="15"/>
        <v>1.3589172147632767E-4</v>
      </c>
      <c r="H973" s="543" t="s">
        <v>28</v>
      </c>
      <c r="I973" s="288">
        <v>1</v>
      </c>
      <c r="J973" s="288">
        <v>1</v>
      </c>
      <c r="K973" s="288">
        <v>1</v>
      </c>
      <c r="L973" s="288">
        <v>0</v>
      </c>
      <c r="M973" s="288">
        <v>1</v>
      </c>
      <c r="N973" s="288">
        <v>0</v>
      </c>
      <c r="O973" s="135">
        <v>0</v>
      </c>
      <c r="P973" s="135">
        <v>0</v>
      </c>
      <c r="Q973" s="289" t="s">
        <v>144</v>
      </c>
      <c r="R973" s="133" t="s">
        <v>32</v>
      </c>
      <c r="S973" s="104" t="s">
        <v>32</v>
      </c>
      <c r="T973" s="134" t="s">
        <v>144</v>
      </c>
      <c r="U973" s="135">
        <v>36</v>
      </c>
      <c r="V973" s="131" t="s">
        <v>1118</v>
      </c>
      <c r="W973" s="135">
        <v>5</v>
      </c>
      <c r="X973" s="135">
        <v>0</v>
      </c>
      <c r="Y973" s="135">
        <v>3</v>
      </c>
      <c r="Z973" s="135">
        <v>2</v>
      </c>
      <c r="AA973" s="135">
        <v>0</v>
      </c>
      <c r="AB973" s="135">
        <v>0</v>
      </c>
      <c r="AC973" s="133" t="s">
        <v>28</v>
      </c>
      <c r="AD973" s="133" t="s">
        <v>28</v>
      </c>
      <c r="AE973" s="133" t="s">
        <v>32</v>
      </c>
      <c r="AF973" s="133" t="s">
        <v>32</v>
      </c>
      <c r="AG973" s="133" t="s">
        <v>28</v>
      </c>
      <c r="AH973" s="133" t="s">
        <v>28</v>
      </c>
      <c r="AI973" s="136">
        <v>37.299999999999997</v>
      </c>
      <c r="AJ973" s="133" t="s">
        <v>28</v>
      </c>
    </row>
    <row r="974" spans="2:36" s="144" customFormat="1" ht="20.100000000000001" customHeight="1">
      <c r="B974" s="125">
        <v>969</v>
      </c>
      <c r="C974" s="161" t="s">
        <v>190</v>
      </c>
      <c r="D974" s="161" t="s">
        <v>433</v>
      </c>
      <c r="E974" s="287" t="s">
        <v>1617</v>
      </c>
      <c r="F974" s="188">
        <v>31710</v>
      </c>
      <c r="G974" s="542">
        <f t="shared" si="15"/>
        <v>6.3071586250394197E-5</v>
      </c>
      <c r="H974" s="543" t="s">
        <v>28</v>
      </c>
      <c r="I974" s="288">
        <v>1</v>
      </c>
      <c r="J974" s="288">
        <v>1</v>
      </c>
      <c r="K974" s="288">
        <v>1</v>
      </c>
      <c r="L974" s="288">
        <v>0</v>
      </c>
      <c r="M974" s="288">
        <v>1</v>
      </c>
      <c r="N974" s="288">
        <v>0</v>
      </c>
      <c r="O974" s="135">
        <v>0</v>
      </c>
      <c r="P974" s="135">
        <v>0</v>
      </c>
      <c r="Q974" s="289" t="s">
        <v>99</v>
      </c>
      <c r="R974" s="133" t="s">
        <v>28</v>
      </c>
      <c r="S974" s="159" t="s">
        <v>3025</v>
      </c>
      <c r="T974" s="134" t="s">
        <v>99</v>
      </c>
      <c r="U974" s="135">
        <v>30</v>
      </c>
      <c r="V974" s="131" t="s">
        <v>32</v>
      </c>
      <c r="W974" s="135">
        <v>2</v>
      </c>
      <c r="X974" s="135">
        <v>1</v>
      </c>
      <c r="Y974" s="135">
        <v>1</v>
      </c>
      <c r="Z974" s="135">
        <v>0</v>
      </c>
      <c r="AA974" s="135">
        <v>0</v>
      </c>
      <c r="AB974" s="135">
        <v>0</v>
      </c>
      <c r="AC974" s="133" t="s">
        <v>28</v>
      </c>
      <c r="AD974" s="104" t="s">
        <v>32</v>
      </c>
      <c r="AE974" s="104" t="s">
        <v>32</v>
      </c>
      <c r="AF974" s="133" t="s">
        <v>28</v>
      </c>
      <c r="AG974" s="133" t="s">
        <v>28</v>
      </c>
      <c r="AH974" s="133" t="s">
        <v>28</v>
      </c>
      <c r="AI974" s="136">
        <v>1.5</v>
      </c>
      <c r="AJ974" s="133" t="s">
        <v>28</v>
      </c>
    </row>
    <row r="975" spans="2:36" s="144" customFormat="1" ht="20.100000000000001" customHeight="1">
      <c r="B975" s="125">
        <v>970</v>
      </c>
      <c r="C975" s="161" t="s">
        <v>190</v>
      </c>
      <c r="D975" s="161" t="s">
        <v>1618</v>
      </c>
      <c r="E975" s="293" t="s">
        <v>1619</v>
      </c>
      <c r="F975" s="188">
        <v>43336</v>
      </c>
      <c r="G975" s="542">
        <f t="shared" ref="G975:G1038" si="16">IF(W975="","",W975/F975)</f>
        <v>9.2302012183865609E-5</v>
      </c>
      <c r="H975" s="543" t="s">
        <v>28</v>
      </c>
      <c r="I975" s="288">
        <v>1</v>
      </c>
      <c r="J975" s="288">
        <v>1</v>
      </c>
      <c r="K975" s="288">
        <v>1</v>
      </c>
      <c r="L975" s="288">
        <v>0</v>
      </c>
      <c r="M975" s="288">
        <v>1</v>
      </c>
      <c r="N975" s="288">
        <v>0</v>
      </c>
      <c r="O975" s="135">
        <v>0</v>
      </c>
      <c r="P975" s="135">
        <v>0</v>
      </c>
      <c r="Q975" s="289" t="s">
        <v>99</v>
      </c>
      <c r="R975" s="152" t="s">
        <v>28</v>
      </c>
      <c r="S975" s="152" t="s">
        <v>3026</v>
      </c>
      <c r="T975" s="134" t="s">
        <v>144</v>
      </c>
      <c r="U975" s="135">
        <v>10</v>
      </c>
      <c r="V975" s="131" t="s">
        <v>32</v>
      </c>
      <c r="W975" s="135">
        <v>4</v>
      </c>
      <c r="X975" s="135">
        <v>2</v>
      </c>
      <c r="Y975" s="135">
        <v>1</v>
      </c>
      <c r="Z975" s="135">
        <v>1</v>
      </c>
      <c r="AA975" s="135">
        <v>0</v>
      </c>
      <c r="AB975" s="135">
        <v>0</v>
      </c>
      <c r="AC975" s="152" t="s">
        <v>28</v>
      </c>
      <c r="AD975" s="152" t="s">
        <v>32</v>
      </c>
      <c r="AE975" s="152" t="s">
        <v>32</v>
      </c>
      <c r="AF975" s="152" t="s">
        <v>32</v>
      </c>
      <c r="AG975" s="152" t="s">
        <v>32</v>
      </c>
      <c r="AH975" s="152" t="s">
        <v>28</v>
      </c>
      <c r="AI975" s="136">
        <v>3.9</v>
      </c>
      <c r="AJ975" s="152" t="s">
        <v>28</v>
      </c>
    </row>
    <row r="976" spans="2:36" s="144" customFormat="1" ht="20.100000000000001" customHeight="1">
      <c r="B976" s="125">
        <v>971</v>
      </c>
      <c r="C976" s="161" t="s">
        <v>190</v>
      </c>
      <c r="D976" s="161" t="s">
        <v>1620</v>
      </c>
      <c r="E976" s="287" t="s">
        <v>1601</v>
      </c>
      <c r="F976" s="188">
        <v>17670</v>
      </c>
      <c r="G976" s="542">
        <f t="shared" si="16"/>
        <v>1.1318619128466328E-4</v>
      </c>
      <c r="H976" s="543" t="s">
        <v>28</v>
      </c>
      <c r="I976" s="288">
        <v>1</v>
      </c>
      <c r="J976" s="288">
        <v>1</v>
      </c>
      <c r="K976" s="288">
        <v>1</v>
      </c>
      <c r="L976" s="288">
        <v>0</v>
      </c>
      <c r="M976" s="288">
        <v>1</v>
      </c>
      <c r="N976" s="288">
        <v>0</v>
      </c>
      <c r="O976" s="135">
        <v>0</v>
      </c>
      <c r="P976" s="135">
        <v>0</v>
      </c>
      <c r="Q976" s="289" t="s">
        <v>99</v>
      </c>
      <c r="R976" s="133" t="s">
        <v>32</v>
      </c>
      <c r="S976" s="104" t="s">
        <v>32</v>
      </c>
      <c r="T976" s="134" t="s">
        <v>144</v>
      </c>
      <c r="U976" s="135">
        <v>35</v>
      </c>
      <c r="V976" s="131" t="s">
        <v>32</v>
      </c>
      <c r="W976" s="135">
        <v>2</v>
      </c>
      <c r="X976" s="135">
        <v>0</v>
      </c>
      <c r="Y976" s="135">
        <v>1</v>
      </c>
      <c r="Z976" s="135">
        <v>0</v>
      </c>
      <c r="AA976" s="135">
        <v>0</v>
      </c>
      <c r="AB976" s="135">
        <v>0</v>
      </c>
      <c r="AC976" s="133" t="s">
        <v>28</v>
      </c>
      <c r="AD976" s="133" t="s">
        <v>32</v>
      </c>
      <c r="AE976" s="133" t="s">
        <v>32</v>
      </c>
      <c r="AF976" s="133" t="s">
        <v>32</v>
      </c>
      <c r="AG976" s="133" t="s">
        <v>28</v>
      </c>
      <c r="AH976" s="133" t="s">
        <v>28</v>
      </c>
      <c r="AI976" s="136">
        <v>3.7</v>
      </c>
      <c r="AJ976" s="133" t="s">
        <v>28</v>
      </c>
    </row>
    <row r="977" spans="2:36" s="144" customFormat="1" ht="20.100000000000001" customHeight="1">
      <c r="B977" s="125">
        <v>972</v>
      </c>
      <c r="C977" s="161" t="s">
        <v>190</v>
      </c>
      <c r="D977" s="161" t="s">
        <v>1621</v>
      </c>
      <c r="E977" s="287" t="s">
        <v>1622</v>
      </c>
      <c r="F977" s="188">
        <v>28919</v>
      </c>
      <c r="G977" s="542">
        <f t="shared" si="16"/>
        <v>3.4579342300909435E-5</v>
      </c>
      <c r="H977" s="543" t="s">
        <v>28</v>
      </c>
      <c r="I977" s="288">
        <v>1</v>
      </c>
      <c r="J977" s="288">
        <v>1</v>
      </c>
      <c r="K977" s="288">
        <v>1</v>
      </c>
      <c r="L977" s="288">
        <v>0</v>
      </c>
      <c r="M977" s="288">
        <v>1</v>
      </c>
      <c r="N977" s="288">
        <v>0</v>
      </c>
      <c r="O977" s="135">
        <v>0</v>
      </c>
      <c r="P977" s="135">
        <v>0</v>
      </c>
      <c r="Q977" s="289" t="s">
        <v>3361</v>
      </c>
      <c r="R977" s="133" t="s">
        <v>28</v>
      </c>
      <c r="S977" s="152" t="s">
        <v>3027</v>
      </c>
      <c r="T977" s="134" t="s">
        <v>99</v>
      </c>
      <c r="U977" s="135">
        <v>10</v>
      </c>
      <c r="V977" s="131" t="s">
        <v>32</v>
      </c>
      <c r="W977" s="135">
        <v>1</v>
      </c>
      <c r="X977" s="135">
        <v>0</v>
      </c>
      <c r="Y977" s="135">
        <v>2</v>
      </c>
      <c r="Z977" s="135">
        <v>0</v>
      </c>
      <c r="AA977" s="135">
        <v>0</v>
      </c>
      <c r="AB977" s="135">
        <v>0</v>
      </c>
      <c r="AC977" s="133" t="s">
        <v>28</v>
      </c>
      <c r="AD977" s="133" t="s">
        <v>32</v>
      </c>
      <c r="AE977" s="133" t="s">
        <v>32</v>
      </c>
      <c r="AF977" s="133" t="s">
        <v>32</v>
      </c>
      <c r="AG977" s="133" t="s">
        <v>28</v>
      </c>
      <c r="AH977" s="133" t="s">
        <v>32</v>
      </c>
      <c r="AI977" s="136">
        <v>3.7</v>
      </c>
      <c r="AJ977" s="133" t="s">
        <v>28</v>
      </c>
    </row>
    <row r="978" spans="2:36" s="144" customFormat="1" ht="20.100000000000001" customHeight="1">
      <c r="B978" s="125">
        <v>973</v>
      </c>
      <c r="C978" s="161" t="s">
        <v>190</v>
      </c>
      <c r="D978" s="161" t="s">
        <v>1623</v>
      </c>
      <c r="E978" s="287" t="s">
        <v>635</v>
      </c>
      <c r="F978" s="188">
        <v>6206</v>
      </c>
      <c r="G978" s="542">
        <f t="shared" si="16"/>
        <v>1.6113438607798906E-4</v>
      </c>
      <c r="H978" s="543" t="s">
        <v>28</v>
      </c>
      <c r="I978" s="288">
        <v>1</v>
      </c>
      <c r="J978" s="288">
        <v>1</v>
      </c>
      <c r="K978" s="288">
        <v>1</v>
      </c>
      <c r="L978" s="288">
        <v>0</v>
      </c>
      <c r="M978" s="288">
        <v>1</v>
      </c>
      <c r="N978" s="288">
        <v>0</v>
      </c>
      <c r="O978" s="135">
        <v>0</v>
      </c>
      <c r="P978" s="135">
        <v>1</v>
      </c>
      <c r="Q978" s="289" t="s">
        <v>44</v>
      </c>
      <c r="R978" s="133" t="s">
        <v>32</v>
      </c>
      <c r="S978" s="104" t="s">
        <v>32</v>
      </c>
      <c r="T978" s="134" t="s">
        <v>46</v>
      </c>
      <c r="U978" s="135">
        <v>40</v>
      </c>
      <c r="V978" s="131" t="s">
        <v>32</v>
      </c>
      <c r="W978" s="135">
        <v>1</v>
      </c>
      <c r="X978" s="135">
        <v>0</v>
      </c>
      <c r="Y978" s="135">
        <v>1</v>
      </c>
      <c r="Z978" s="135">
        <v>0</v>
      </c>
      <c r="AA978" s="135">
        <v>0</v>
      </c>
      <c r="AB978" s="135">
        <v>0</v>
      </c>
      <c r="AC978" s="133" t="s">
        <v>28</v>
      </c>
      <c r="AD978" s="133" t="s">
        <v>32</v>
      </c>
      <c r="AE978" s="133" t="s">
        <v>32</v>
      </c>
      <c r="AF978" s="133" t="s">
        <v>32</v>
      </c>
      <c r="AG978" s="133" t="s">
        <v>32</v>
      </c>
      <c r="AH978" s="133" t="s">
        <v>32</v>
      </c>
      <c r="AI978" s="136">
        <v>6</v>
      </c>
      <c r="AJ978" s="133" t="s">
        <v>32</v>
      </c>
    </row>
    <row r="979" spans="2:36" s="144" customFormat="1" ht="20.100000000000001" customHeight="1">
      <c r="B979" s="125">
        <v>974</v>
      </c>
      <c r="C979" s="161" t="s">
        <v>190</v>
      </c>
      <c r="D979" s="161" t="s">
        <v>304</v>
      </c>
      <c r="E979" s="287" t="s">
        <v>1624</v>
      </c>
      <c r="F979" s="188">
        <v>17475</v>
      </c>
      <c r="G979" s="542">
        <f t="shared" si="16"/>
        <v>5.7224606580829754E-5</v>
      </c>
      <c r="H979" s="543" t="s">
        <v>28</v>
      </c>
      <c r="I979" s="288">
        <v>1</v>
      </c>
      <c r="J979" s="288">
        <v>1</v>
      </c>
      <c r="K979" s="288">
        <v>1</v>
      </c>
      <c r="L979" s="288">
        <v>1</v>
      </c>
      <c r="M979" s="288">
        <v>0</v>
      </c>
      <c r="N979" s="288">
        <v>0</v>
      </c>
      <c r="O979" s="135">
        <v>1</v>
      </c>
      <c r="P979" s="135" t="s">
        <v>33</v>
      </c>
      <c r="Q979" s="134" t="s">
        <v>1597</v>
      </c>
      <c r="R979" s="133" t="s">
        <v>28</v>
      </c>
      <c r="S979" s="152" t="s">
        <v>3028</v>
      </c>
      <c r="T979" s="134" t="s">
        <v>1597</v>
      </c>
      <c r="U979" s="135">
        <v>28</v>
      </c>
      <c r="V979" s="131" t="s">
        <v>144</v>
      </c>
      <c r="W979" s="135">
        <v>1</v>
      </c>
      <c r="X979" s="135">
        <v>0</v>
      </c>
      <c r="Y979" s="135">
        <v>1</v>
      </c>
      <c r="Z979" s="135">
        <v>0</v>
      </c>
      <c r="AA979" s="135">
        <v>0</v>
      </c>
      <c r="AB979" s="135">
        <v>0</v>
      </c>
      <c r="AC979" s="133" t="s">
        <v>28</v>
      </c>
      <c r="AD979" s="104" t="s">
        <v>32</v>
      </c>
      <c r="AE979" s="104" t="s">
        <v>32</v>
      </c>
      <c r="AF979" s="104" t="s">
        <v>32</v>
      </c>
      <c r="AG979" s="133" t="s">
        <v>28</v>
      </c>
      <c r="AH979" s="133" t="s">
        <v>28</v>
      </c>
      <c r="AI979" s="136">
        <v>18.3</v>
      </c>
      <c r="AJ979" s="133" t="s">
        <v>28</v>
      </c>
    </row>
    <row r="980" spans="2:36" s="144" customFormat="1" ht="20.100000000000001" customHeight="1">
      <c r="B980" s="125">
        <v>975</v>
      </c>
      <c r="C980" s="161" t="s">
        <v>100</v>
      </c>
      <c r="D980" s="161" t="s">
        <v>1625</v>
      </c>
      <c r="E980" s="165" t="s">
        <v>1626</v>
      </c>
      <c r="F980" s="158">
        <v>371920</v>
      </c>
      <c r="G980" s="540">
        <f t="shared" si="16"/>
        <v>1.8821251882125188E-5</v>
      </c>
      <c r="H980" s="59" t="s">
        <v>28</v>
      </c>
      <c r="I980" s="184">
        <v>1</v>
      </c>
      <c r="J980" s="184">
        <v>1</v>
      </c>
      <c r="K980" s="184">
        <v>1</v>
      </c>
      <c r="L980" s="184">
        <v>0</v>
      </c>
      <c r="M980" s="184">
        <v>1</v>
      </c>
      <c r="N980" s="184">
        <v>0</v>
      </c>
      <c r="O980" s="79">
        <v>1</v>
      </c>
      <c r="P980" s="79">
        <v>0</v>
      </c>
      <c r="Q980" s="86" t="s">
        <v>174</v>
      </c>
      <c r="R980" s="104" t="s">
        <v>32</v>
      </c>
      <c r="S980" s="104" t="s">
        <v>32</v>
      </c>
      <c r="T980" s="73" t="s">
        <v>242</v>
      </c>
      <c r="U980" s="79">
        <v>15</v>
      </c>
      <c r="V980" s="74" t="s">
        <v>242</v>
      </c>
      <c r="W980" s="79">
        <v>7</v>
      </c>
      <c r="X980" s="79">
        <v>1</v>
      </c>
      <c r="Y980" s="79">
        <v>3</v>
      </c>
      <c r="Z980" s="79">
        <v>2</v>
      </c>
      <c r="AA980" s="79">
        <v>1</v>
      </c>
      <c r="AB980" s="79">
        <v>0</v>
      </c>
      <c r="AC980" s="104" t="s">
        <v>28</v>
      </c>
      <c r="AD980" s="104" t="s">
        <v>28</v>
      </c>
      <c r="AE980" s="104" t="s">
        <v>32</v>
      </c>
      <c r="AF980" s="104" t="s">
        <v>32</v>
      </c>
      <c r="AG980" s="104" t="s">
        <v>28</v>
      </c>
      <c r="AH980" s="104" t="s">
        <v>28</v>
      </c>
      <c r="AI980" s="119">
        <v>61.1</v>
      </c>
      <c r="AJ980" s="104" t="s">
        <v>28</v>
      </c>
    </row>
    <row r="981" spans="2:36" s="144" customFormat="1" ht="20.100000000000001" customHeight="1">
      <c r="B981" s="125">
        <v>976</v>
      </c>
      <c r="C981" s="161" t="s">
        <v>100</v>
      </c>
      <c r="D981" s="161" t="s">
        <v>1627</v>
      </c>
      <c r="E981" s="165" t="s">
        <v>1628</v>
      </c>
      <c r="F981" s="158">
        <v>384654</v>
      </c>
      <c r="G981" s="540">
        <f t="shared" si="16"/>
        <v>1.2998694931028925E-5</v>
      </c>
      <c r="H981" s="59" t="s">
        <v>28</v>
      </c>
      <c r="I981" s="184">
        <v>1</v>
      </c>
      <c r="J981" s="184">
        <v>1</v>
      </c>
      <c r="K981" s="184">
        <v>1</v>
      </c>
      <c r="L981" s="184">
        <v>0</v>
      </c>
      <c r="M981" s="184">
        <v>1</v>
      </c>
      <c r="N981" s="184">
        <v>0</v>
      </c>
      <c r="O981" s="79">
        <v>0</v>
      </c>
      <c r="P981" s="79">
        <v>0</v>
      </c>
      <c r="Q981" s="86" t="s">
        <v>79</v>
      </c>
      <c r="R981" s="104" t="s">
        <v>28</v>
      </c>
      <c r="S981" s="105" t="s">
        <v>3029</v>
      </c>
      <c r="T981" s="73" t="s">
        <v>79</v>
      </c>
      <c r="U981" s="79">
        <v>10</v>
      </c>
      <c r="V981" s="74" t="s">
        <v>95</v>
      </c>
      <c r="W981" s="79">
        <v>5</v>
      </c>
      <c r="X981" s="79">
        <v>1</v>
      </c>
      <c r="Y981" s="79">
        <v>1</v>
      </c>
      <c r="Z981" s="79">
        <v>2</v>
      </c>
      <c r="AA981" s="79">
        <v>1</v>
      </c>
      <c r="AB981" s="79">
        <v>0</v>
      </c>
      <c r="AC981" s="104" t="s">
        <v>28</v>
      </c>
      <c r="AD981" s="104" t="s">
        <v>32</v>
      </c>
      <c r="AE981" s="104" t="s">
        <v>32</v>
      </c>
      <c r="AF981" s="104" t="s">
        <v>28</v>
      </c>
      <c r="AG981" s="104" t="s">
        <v>32</v>
      </c>
      <c r="AH981" s="104" t="s">
        <v>32</v>
      </c>
      <c r="AI981" s="119">
        <v>23.7</v>
      </c>
      <c r="AJ981" s="104" t="s">
        <v>32</v>
      </c>
    </row>
    <row r="982" spans="2:36" s="144" customFormat="1" ht="20.100000000000001" customHeight="1">
      <c r="B982" s="125">
        <v>977</v>
      </c>
      <c r="C982" s="161" t="s">
        <v>100</v>
      </c>
      <c r="D982" s="161" t="s">
        <v>1629</v>
      </c>
      <c r="E982" s="165" t="s">
        <v>1630</v>
      </c>
      <c r="F982" s="158">
        <v>380073</v>
      </c>
      <c r="G982" s="540">
        <f t="shared" si="16"/>
        <v>1.8417514530103426E-5</v>
      </c>
      <c r="H982" s="59" t="s">
        <v>28</v>
      </c>
      <c r="I982" s="184">
        <v>1</v>
      </c>
      <c r="J982" s="184">
        <v>1</v>
      </c>
      <c r="K982" s="184">
        <v>1</v>
      </c>
      <c r="L982" s="184">
        <v>0</v>
      </c>
      <c r="M982" s="184">
        <v>1</v>
      </c>
      <c r="N982" s="184">
        <v>0</v>
      </c>
      <c r="O982" s="79">
        <v>0</v>
      </c>
      <c r="P982" s="79">
        <v>0</v>
      </c>
      <c r="Q982" s="86" t="s">
        <v>37</v>
      </c>
      <c r="R982" s="104" t="s">
        <v>28</v>
      </c>
      <c r="S982" s="105" t="s">
        <v>3030</v>
      </c>
      <c r="T982" s="73" t="s">
        <v>79</v>
      </c>
      <c r="U982" s="79">
        <v>6</v>
      </c>
      <c r="V982" s="74" t="s">
        <v>32</v>
      </c>
      <c r="W982" s="79">
        <v>7</v>
      </c>
      <c r="X982" s="79">
        <v>1</v>
      </c>
      <c r="Y982" s="79">
        <v>3</v>
      </c>
      <c r="Z982" s="79">
        <v>3</v>
      </c>
      <c r="AA982" s="79">
        <v>0</v>
      </c>
      <c r="AB982" s="79">
        <v>0</v>
      </c>
      <c r="AC982" s="104" t="s">
        <v>28</v>
      </c>
      <c r="AD982" s="104" t="s">
        <v>32</v>
      </c>
      <c r="AE982" s="104" t="s">
        <v>32</v>
      </c>
      <c r="AF982" s="104" t="s">
        <v>32</v>
      </c>
      <c r="AG982" s="104" t="s">
        <v>28</v>
      </c>
      <c r="AH982" s="104" t="s">
        <v>32</v>
      </c>
      <c r="AI982" s="119">
        <v>31.6</v>
      </c>
      <c r="AJ982" s="104" t="s">
        <v>32</v>
      </c>
    </row>
    <row r="983" spans="2:36" s="144" customFormat="1" ht="20.100000000000001" customHeight="1">
      <c r="B983" s="125">
        <v>978</v>
      </c>
      <c r="C983" s="161" t="s">
        <v>100</v>
      </c>
      <c r="D983" s="161" t="s">
        <v>1631</v>
      </c>
      <c r="E983" s="165" t="s">
        <v>1632</v>
      </c>
      <c r="F983" s="158">
        <v>127792</v>
      </c>
      <c r="G983" s="540">
        <f t="shared" si="16"/>
        <v>3.1300863903843748E-5</v>
      </c>
      <c r="H983" s="59" t="s">
        <v>28</v>
      </c>
      <c r="I983" s="184">
        <v>1</v>
      </c>
      <c r="J983" s="184">
        <v>1</v>
      </c>
      <c r="K983" s="184">
        <v>1</v>
      </c>
      <c r="L983" s="184">
        <v>1</v>
      </c>
      <c r="M983" s="184">
        <v>0</v>
      </c>
      <c r="N983" s="184">
        <v>0</v>
      </c>
      <c r="O983" s="79">
        <v>1</v>
      </c>
      <c r="P983" s="79" t="s">
        <v>33</v>
      </c>
      <c r="Q983" s="86" t="s">
        <v>67</v>
      </c>
      <c r="R983" s="104" t="s">
        <v>32</v>
      </c>
      <c r="S983" s="104" t="s">
        <v>32</v>
      </c>
      <c r="T983" s="73" t="s">
        <v>67</v>
      </c>
      <c r="U983" s="79">
        <v>10</v>
      </c>
      <c r="V983" s="74" t="s">
        <v>32</v>
      </c>
      <c r="W983" s="79">
        <v>4</v>
      </c>
      <c r="X983" s="79">
        <v>0</v>
      </c>
      <c r="Y983" s="79">
        <v>4</v>
      </c>
      <c r="Z983" s="79">
        <v>0</v>
      </c>
      <c r="AA983" s="79">
        <v>0</v>
      </c>
      <c r="AB983" s="79">
        <v>0</v>
      </c>
      <c r="AC983" s="104" t="s">
        <v>28</v>
      </c>
      <c r="AD983" s="104" t="s">
        <v>32</v>
      </c>
      <c r="AE983" s="104" t="s">
        <v>32</v>
      </c>
      <c r="AF983" s="104" t="s">
        <v>32</v>
      </c>
      <c r="AG983" s="104" t="s">
        <v>32</v>
      </c>
      <c r="AH983" s="104" t="s">
        <v>32</v>
      </c>
      <c r="AI983" s="119">
        <v>13.2</v>
      </c>
      <c r="AJ983" s="104" t="s">
        <v>32</v>
      </c>
    </row>
    <row r="984" spans="2:36" s="144" customFormat="1" ht="20.100000000000001" customHeight="1">
      <c r="B984" s="125">
        <v>979</v>
      </c>
      <c r="C984" s="161" t="s">
        <v>100</v>
      </c>
      <c r="D984" s="161" t="s">
        <v>1633</v>
      </c>
      <c r="E984" s="165" t="s">
        <v>1634</v>
      </c>
      <c r="F984" s="158">
        <v>117884</v>
      </c>
      <c r="G984" s="540">
        <f t="shared" si="16"/>
        <v>8.4829154083675476E-6</v>
      </c>
      <c r="H984" s="59" t="s">
        <v>28</v>
      </c>
      <c r="I984" s="184">
        <v>1</v>
      </c>
      <c r="J984" s="184">
        <v>1</v>
      </c>
      <c r="K984" s="184">
        <v>1</v>
      </c>
      <c r="L984" s="184">
        <v>0</v>
      </c>
      <c r="M984" s="184">
        <v>1</v>
      </c>
      <c r="N984" s="184">
        <v>0</v>
      </c>
      <c r="O984" s="79">
        <v>0</v>
      </c>
      <c r="P984" s="79">
        <v>0</v>
      </c>
      <c r="Q984" s="86" t="s">
        <v>37</v>
      </c>
      <c r="R984" s="104" t="s">
        <v>28</v>
      </c>
      <c r="S984" s="105" t="s">
        <v>3031</v>
      </c>
      <c r="T984" s="73" t="s">
        <v>79</v>
      </c>
      <c r="U984" s="79">
        <v>47</v>
      </c>
      <c r="V984" s="74" t="s">
        <v>151</v>
      </c>
      <c r="W984" s="79">
        <v>1</v>
      </c>
      <c r="X984" s="79">
        <v>0</v>
      </c>
      <c r="Y984" s="79">
        <v>1</v>
      </c>
      <c r="Z984" s="79">
        <v>0</v>
      </c>
      <c r="AA984" s="79">
        <v>0</v>
      </c>
      <c r="AB984" s="79">
        <v>0</v>
      </c>
      <c r="AC984" s="104" t="s">
        <v>28</v>
      </c>
      <c r="AD984" s="104" t="s">
        <v>32</v>
      </c>
      <c r="AE984" s="104" t="s">
        <v>32</v>
      </c>
      <c r="AF984" s="104" t="s">
        <v>32</v>
      </c>
      <c r="AG984" s="104" t="s">
        <v>28</v>
      </c>
      <c r="AH984" s="104" t="s">
        <v>28</v>
      </c>
      <c r="AI984" s="119">
        <v>161.9</v>
      </c>
      <c r="AJ984" s="104" t="s">
        <v>28</v>
      </c>
    </row>
    <row r="985" spans="2:36" s="144" customFormat="1" ht="20.100000000000001" customHeight="1">
      <c r="B985" s="125">
        <v>980</v>
      </c>
      <c r="C985" s="161" t="s">
        <v>100</v>
      </c>
      <c r="D985" s="161" t="s">
        <v>1635</v>
      </c>
      <c r="E985" s="165" t="s">
        <v>1636</v>
      </c>
      <c r="F985" s="158">
        <v>308681</v>
      </c>
      <c r="G985" s="540">
        <f t="shared" si="16"/>
        <v>6.47918077238314E-6</v>
      </c>
      <c r="H985" s="59" t="s">
        <v>28</v>
      </c>
      <c r="I985" s="184">
        <v>1</v>
      </c>
      <c r="J985" s="184">
        <v>1</v>
      </c>
      <c r="K985" s="184">
        <v>1</v>
      </c>
      <c r="L985" s="184">
        <v>0</v>
      </c>
      <c r="M985" s="184">
        <v>1</v>
      </c>
      <c r="N985" s="184">
        <v>0</v>
      </c>
      <c r="O985" s="79">
        <v>0</v>
      </c>
      <c r="P985" s="79">
        <v>0</v>
      </c>
      <c r="Q985" s="86" t="s">
        <v>3360</v>
      </c>
      <c r="R985" s="104" t="s">
        <v>28</v>
      </c>
      <c r="S985" s="105" t="s">
        <v>3032</v>
      </c>
      <c r="T985" s="73" t="s">
        <v>37</v>
      </c>
      <c r="U985" s="79">
        <v>27</v>
      </c>
      <c r="V985" s="74" t="s">
        <v>32</v>
      </c>
      <c r="W985" s="79">
        <v>2</v>
      </c>
      <c r="X985" s="79">
        <v>0</v>
      </c>
      <c r="Y985" s="79">
        <v>1</v>
      </c>
      <c r="Z985" s="79">
        <v>1</v>
      </c>
      <c r="AA985" s="79">
        <v>0</v>
      </c>
      <c r="AB985" s="79">
        <v>0</v>
      </c>
      <c r="AC985" s="104" t="s">
        <v>28</v>
      </c>
      <c r="AD985" s="104" t="s">
        <v>28</v>
      </c>
      <c r="AE985" s="104" t="s">
        <v>32</v>
      </c>
      <c r="AF985" s="104" t="s">
        <v>32</v>
      </c>
      <c r="AG985" s="104" t="s">
        <v>32</v>
      </c>
      <c r="AH985" s="104" t="s">
        <v>32</v>
      </c>
      <c r="AI985" s="119">
        <v>160.50281014861389</v>
      </c>
      <c r="AJ985" s="104" t="s">
        <v>32</v>
      </c>
    </row>
    <row r="986" spans="2:36" s="144" customFormat="1" ht="20.100000000000001" customHeight="1">
      <c r="B986" s="125">
        <v>981</v>
      </c>
      <c r="C986" s="161" t="s">
        <v>100</v>
      </c>
      <c r="D986" s="161" t="s">
        <v>1637</v>
      </c>
      <c r="E986" s="165" t="s">
        <v>1638</v>
      </c>
      <c r="F986" s="189">
        <v>184661</v>
      </c>
      <c r="G986" s="540">
        <f t="shared" si="16"/>
        <v>2.1661314516871455E-5</v>
      </c>
      <c r="H986" s="59" t="s">
        <v>28</v>
      </c>
      <c r="I986" s="184">
        <v>1</v>
      </c>
      <c r="J986" s="184">
        <v>1</v>
      </c>
      <c r="K986" s="184">
        <v>1</v>
      </c>
      <c r="L986" s="184">
        <v>0</v>
      </c>
      <c r="M986" s="184">
        <v>1</v>
      </c>
      <c r="N986" s="184">
        <v>0</v>
      </c>
      <c r="O986" s="79">
        <v>0</v>
      </c>
      <c r="P986" s="79">
        <v>0</v>
      </c>
      <c r="Q986" s="86" t="s">
        <v>37</v>
      </c>
      <c r="R986" s="104" t="s">
        <v>32</v>
      </c>
      <c r="S986" s="104" t="s">
        <v>32</v>
      </c>
      <c r="T986" s="73" t="s">
        <v>79</v>
      </c>
      <c r="U986" s="79">
        <v>10</v>
      </c>
      <c r="V986" s="74" t="s">
        <v>32</v>
      </c>
      <c r="W986" s="79">
        <v>4</v>
      </c>
      <c r="X986" s="79">
        <v>0</v>
      </c>
      <c r="Y986" s="79">
        <v>3</v>
      </c>
      <c r="Z986" s="79">
        <v>1</v>
      </c>
      <c r="AA986" s="79">
        <v>0</v>
      </c>
      <c r="AB986" s="79">
        <v>0</v>
      </c>
      <c r="AC986" s="104" t="s">
        <v>28</v>
      </c>
      <c r="AD986" s="104" t="s">
        <v>28</v>
      </c>
      <c r="AE986" s="104" t="s">
        <v>28</v>
      </c>
      <c r="AF986" s="104" t="s">
        <v>28</v>
      </c>
      <c r="AG986" s="104" t="s">
        <v>28</v>
      </c>
      <c r="AH986" s="104" t="s">
        <v>28</v>
      </c>
      <c r="AI986" s="170" t="s">
        <v>32</v>
      </c>
      <c r="AJ986" s="104" t="s">
        <v>32</v>
      </c>
    </row>
    <row r="987" spans="2:36" s="144" customFormat="1" ht="20.100000000000001" customHeight="1">
      <c r="B987" s="125">
        <v>982</v>
      </c>
      <c r="C987" s="161" t="s">
        <v>100</v>
      </c>
      <c r="D987" s="161" t="s">
        <v>1639</v>
      </c>
      <c r="E987" s="165" t="s">
        <v>1640</v>
      </c>
      <c r="F987" s="158">
        <v>60942</v>
      </c>
      <c r="G987" s="540">
        <f t="shared" si="16"/>
        <v>1.6409044665419578E-5</v>
      </c>
      <c r="H987" s="59" t="s">
        <v>28</v>
      </c>
      <c r="I987" s="184">
        <v>1</v>
      </c>
      <c r="J987" s="184">
        <v>1</v>
      </c>
      <c r="K987" s="184">
        <v>1</v>
      </c>
      <c r="L987" s="184">
        <v>1</v>
      </c>
      <c r="M987" s="184">
        <v>0</v>
      </c>
      <c r="N987" s="184">
        <v>0</v>
      </c>
      <c r="O987" s="79">
        <v>0</v>
      </c>
      <c r="P987" s="79">
        <v>0</v>
      </c>
      <c r="Q987" s="86" t="s">
        <v>3360</v>
      </c>
      <c r="R987" s="104" t="s">
        <v>32</v>
      </c>
      <c r="S987" s="104" t="s">
        <v>32</v>
      </c>
      <c r="T987" s="73" t="s">
        <v>37</v>
      </c>
      <c r="U987" s="79">
        <v>36</v>
      </c>
      <c r="V987" s="74" t="s">
        <v>79</v>
      </c>
      <c r="W987" s="79">
        <v>1</v>
      </c>
      <c r="X987" s="79">
        <v>0</v>
      </c>
      <c r="Y987" s="79">
        <v>1</v>
      </c>
      <c r="Z987" s="79">
        <v>0</v>
      </c>
      <c r="AA987" s="79">
        <v>0</v>
      </c>
      <c r="AB987" s="79">
        <v>0</v>
      </c>
      <c r="AC987" s="104" t="s">
        <v>28</v>
      </c>
      <c r="AD987" s="104" t="s">
        <v>32</v>
      </c>
      <c r="AE987" s="104" t="s">
        <v>32</v>
      </c>
      <c r="AF987" s="104" t="s">
        <v>32</v>
      </c>
      <c r="AG987" s="104" t="s">
        <v>28</v>
      </c>
      <c r="AH987" s="104" t="s">
        <v>28</v>
      </c>
      <c r="AI987" s="119">
        <v>20.3</v>
      </c>
      <c r="AJ987" s="104" t="s">
        <v>28</v>
      </c>
    </row>
    <row r="988" spans="2:36" s="144" customFormat="1" ht="20.100000000000001" customHeight="1">
      <c r="B988" s="125">
        <v>983</v>
      </c>
      <c r="C988" s="161" t="s">
        <v>100</v>
      </c>
      <c r="D988" s="161" t="s">
        <v>1641</v>
      </c>
      <c r="E988" s="165" t="s">
        <v>1642</v>
      </c>
      <c r="F988" s="158">
        <v>72458</v>
      </c>
      <c r="G988" s="540">
        <f t="shared" si="16"/>
        <v>2.7602197134891938E-5</v>
      </c>
      <c r="H988" s="59" t="s">
        <v>28</v>
      </c>
      <c r="I988" s="184">
        <v>1</v>
      </c>
      <c r="J988" s="184">
        <v>1</v>
      </c>
      <c r="K988" s="184">
        <v>1</v>
      </c>
      <c r="L988" s="184">
        <v>0</v>
      </c>
      <c r="M988" s="184">
        <v>1</v>
      </c>
      <c r="N988" s="184">
        <v>0</v>
      </c>
      <c r="O988" s="79">
        <v>0</v>
      </c>
      <c r="P988" s="79">
        <v>0</v>
      </c>
      <c r="Q988" s="86" t="s">
        <v>37</v>
      </c>
      <c r="R988" s="104" t="s">
        <v>32</v>
      </c>
      <c r="S988" s="104" t="s">
        <v>32</v>
      </c>
      <c r="T988" s="73" t="s">
        <v>79</v>
      </c>
      <c r="U988" s="79">
        <v>36</v>
      </c>
      <c r="V988" s="74" t="s">
        <v>32</v>
      </c>
      <c r="W988" s="79">
        <v>2</v>
      </c>
      <c r="X988" s="79">
        <v>0</v>
      </c>
      <c r="Y988" s="79">
        <v>1</v>
      </c>
      <c r="Z988" s="79">
        <v>1</v>
      </c>
      <c r="AA988" s="79">
        <v>0</v>
      </c>
      <c r="AB988" s="79">
        <v>0</v>
      </c>
      <c r="AC988" s="104" t="s">
        <v>28</v>
      </c>
      <c r="AD988" s="104" t="s">
        <v>32</v>
      </c>
      <c r="AE988" s="104" t="s">
        <v>32</v>
      </c>
      <c r="AF988" s="104" t="s">
        <v>32</v>
      </c>
      <c r="AG988" s="104" t="s">
        <v>28</v>
      </c>
      <c r="AH988" s="104" t="s">
        <v>32</v>
      </c>
      <c r="AI988" s="119">
        <v>23.4</v>
      </c>
      <c r="AJ988" s="104" t="s">
        <v>32</v>
      </c>
    </row>
    <row r="989" spans="2:36" s="144" customFormat="1" ht="20.100000000000001" customHeight="1">
      <c r="B989" s="125">
        <v>984</v>
      </c>
      <c r="C989" s="161" t="s">
        <v>100</v>
      </c>
      <c r="D989" s="161" t="s">
        <v>1643</v>
      </c>
      <c r="E989" s="165" t="s">
        <v>1644</v>
      </c>
      <c r="F989" s="158">
        <v>153834</v>
      </c>
      <c r="G989" s="540">
        <f t="shared" si="16"/>
        <v>6.5005135405697053E-6</v>
      </c>
      <c r="H989" s="59" t="s">
        <v>28</v>
      </c>
      <c r="I989" s="184">
        <v>1</v>
      </c>
      <c r="J989" s="184">
        <v>1</v>
      </c>
      <c r="K989" s="184">
        <v>1</v>
      </c>
      <c r="L989" s="184">
        <v>0</v>
      </c>
      <c r="M989" s="184">
        <v>1</v>
      </c>
      <c r="N989" s="184">
        <v>0</v>
      </c>
      <c r="O989" s="79">
        <v>0</v>
      </c>
      <c r="P989" s="79">
        <v>0</v>
      </c>
      <c r="Q989" s="86" t="s">
        <v>37</v>
      </c>
      <c r="R989" s="104" t="s">
        <v>28</v>
      </c>
      <c r="S989" s="105" t="s">
        <v>3033</v>
      </c>
      <c r="T989" s="73" t="s">
        <v>79</v>
      </c>
      <c r="U989" s="79">
        <v>10</v>
      </c>
      <c r="V989" s="74" t="s">
        <v>32</v>
      </c>
      <c r="W989" s="79">
        <v>1</v>
      </c>
      <c r="X989" s="79">
        <v>2</v>
      </c>
      <c r="Y989" s="79">
        <v>0</v>
      </c>
      <c r="Z989" s="79">
        <v>0</v>
      </c>
      <c r="AA989" s="79">
        <v>0</v>
      </c>
      <c r="AB989" s="79">
        <v>0</v>
      </c>
      <c r="AC989" s="104" t="s">
        <v>28</v>
      </c>
      <c r="AD989" s="104" t="s">
        <v>28</v>
      </c>
      <c r="AE989" s="104" t="s">
        <v>32</v>
      </c>
      <c r="AF989" s="104" t="s">
        <v>32</v>
      </c>
      <c r="AG989" s="104" t="s">
        <v>28</v>
      </c>
      <c r="AH989" s="104" t="s">
        <v>28</v>
      </c>
      <c r="AI989" s="119">
        <v>3.5</v>
      </c>
      <c r="AJ989" s="104" t="s">
        <v>28</v>
      </c>
    </row>
    <row r="990" spans="2:36" s="144" customFormat="1" ht="20.100000000000001" customHeight="1">
      <c r="B990" s="125">
        <v>985</v>
      </c>
      <c r="C990" s="161" t="s">
        <v>100</v>
      </c>
      <c r="D990" s="161" t="s">
        <v>1645</v>
      </c>
      <c r="E990" s="165" t="s">
        <v>1646</v>
      </c>
      <c r="F990" s="158">
        <v>422330</v>
      </c>
      <c r="G990" s="540">
        <f t="shared" si="16"/>
        <v>9.4712665451187468E-6</v>
      </c>
      <c r="H990" s="59" t="s">
        <v>28</v>
      </c>
      <c r="I990" s="184">
        <v>1</v>
      </c>
      <c r="J990" s="184">
        <v>1</v>
      </c>
      <c r="K990" s="184">
        <v>1</v>
      </c>
      <c r="L990" s="184">
        <v>0</v>
      </c>
      <c r="M990" s="184">
        <v>1</v>
      </c>
      <c r="N990" s="184">
        <v>0</v>
      </c>
      <c r="O990" s="79">
        <v>0</v>
      </c>
      <c r="P990" s="79">
        <v>0</v>
      </c>
      <c r="Q990" s="86" t="s">
        <v>79</v>
      </c>
      <c r="R990" s="104" t="s">
        <v>28</v>
      </c>
      <c r="S990" s="105" t="s">
        <v>3034</v>
      </c>
      <c r="T990" s="73" t="s">
        <v>79</v>
      </c>
      <c r="U990" s="79">
        <v>6</v>
      </c>
      <c r="V990" s="74" t="s">
        <v>151</v>
      </c>
      <c r="W990" s="79">
        <v>4</v>
      </c>
      <c r="X990" s="79">
        <v>0</v>
      </c>
      <c r="Y990" s="79">
        <v>2</v>
      </c>
      <c r="Z990" s="79">
        <v>2</v>
      </c>
      <c r="AA990" s="79">
        <v>0</v>
      </c>
      <c r="AB990" s="79">
        <v>0</v>
      </c>
      <c r="AC990" s="104" t="s">
        <v>28</v>
      </c>
      <c r="AD990" s="104" t="s">
        <v>32</v>
      </c>
      <c r="AE990" s="104" t="s">
        <v>32</v>
      </c>
      <c r="AF990" s="104" t="s">
        <v>28</v>
      </c>
      <c r="AG990" s="104" t="s">
        <v>28</v>
      </c>
      <c r="AH990" s="104" t="s">
        <v>28</v>
      </c>
      <c r="AI990" s="119">
        <v>51.32</v>
      </c>
      <c r="AJ990" s="104" t="s">
        <v>28</v>
      </c>
    </row>
    <row r="991" spans="2:36" s="144" customFormat="1" ht="20.100000000000001" customHeight="1">
      <c r="B991" s="125">
        <v>986</v>
      </c>
      <c r="C991" s="161" t="s">
        <v>100</v>
      </c>
      <c r="D991" s="161" t="s">
        <v>1647</v>
      </c>
      <c r="E991" s="165" t="s">
        <v>1648</v>
      </c>
      <c r="F991" s="158">
        <v>187990</v>
      </c>
      <c r="G991" s="540">
        <f t="shared" si="16"/>
        <v>1.0638863769349434E-5</v>
      </c>
      <c r="H991" s="59" t="s">
        <v>28</v>
      </c>
      <c r="I991" s="184">
        <v>1</v>
      </c>
      <c r="J991" s="184">
        <v>1</v>
      </c>
      <c r="K991" s="184">
        <v>1</v>
      </c>
      <c r="L991" s="184">
        <v>0</v>
      </c>
      <c r="M991" s="184">
        <v>1</v>
      </c>
      <c r="N991" s="184">
        <v>0</v>
      </c>
      <c r="O991" s="79">
        <v>0</v>
      </c>
      <c r="P991" s="79">
        <v>0</v>
      </c>
      <c r="Q991" s="86" t="s">
        <v>37</v>
      </c>
      <c r="R991" s="104" t="s">
        <v>32</v>
      </c>
      <c r="S991" s="104" t="s">
        <v>32</v>
      </c>
      <c r="T991" s="73" t="s">
        <v>79</v>
      </c>
      <c r="U991" s="79">
        <v>40</v>
      </c>
      <c r="V991" s="74" t="s">
        <v>50</v>
      </c>
      <c r="W991" s="79">
        <v>2</v>
      </c>
      <c r="X991" s="79">
        <v>0</v>
      </c>
      <c r="Y991" s="79">
        <v>0</v>
      </c>
      <c r="Z991" s="79">
        <v>2</v>
      </c>
      <c r="AA991" s="79">
        <v>0</v>
      </c>
      <c r="AB991" s="79">
        <v>0</v>
      </c>
      <c r="AC991" s="104" t="s">
        <v>28</v>
      </c>
      <c r="AD991" s="104" t="s">
        <v>32</v>
      </c>
      <c r="AE991" s="104" t="s">
        <v>32</v>
      </c>
      <c r="AF991" s="104" t="s">
        <v>32</v>
      </c>
      <c r="AG991" s="104" t="s">
        <v>32</v>
      </c>
      <c r="AH991" s="104" t="s">
        <v>32</v>
      </c>
      <c r="AI991" s="312" t="s">
        <v>1649</v>
      </c>
      <c r="AJ991" s="104" t="s">
        <v>28</v>
      </c>
    </row>
    <row r="992" spans="2:36" s="144" customFormat="1" ht="20.100000000000001" customHeight="1">
      <c r="B992" s="125">
        <v>987</v>
      </c>
      <c r="C992" s="161" t="s">
        <v>100</v>
      </c>
      <c r="D992" s="161" t="s">
        <v>1650</v>
      </c>
      <c r="E992" s="165" t="s">
        <v>1651</v>
      </c>
      <c r="F992" s="158">
        <v>169046</v>
      </c>
      <c r="G992" s="540">
        <f t="shared" si="16"/>
        <v>5.9155496137146102E-6</v>
      </c>
      <c r="H992" s="59" t="s">
        <v>28</v>
      </c>
      <c r="I992" s="184">
        <v>1</v>
      </c>
      <c r="J992" s="184">
        <v>1</v>
      </c>
      <c r="K992" s="184">
        <v>1</v>
      </c>
      <c r="L992" s="184">
        <v>0</v>
      </c>
      <c r="M992" s="184">
        <v>1</v>
      </c>
      <c r="N992" s="184">
        <v>0</v>
      </c>
      <c r="O992" s="79">
        <v>0</v>
      </c>
      <c r="P992" s="79">
        <v>0</v>
      </c>
      <c r="Q992" s="86" t="s">
        <v>3360</v>
      </c>
      <c r="R992" s="104" t="s">
        <v>32</v>
      </c>
      <c r="S992" s="104" t="s">
        <v>32</v>
      </c>
      <c r="T992" s="73" t="s">
        <v>3360</v>
      </c>
      <c r="U992" s="79">
        <v>40</v>
      </c>
      <c r="V992" s="74" t="s">
        <v>32</v>
      </c>
      <c r="W992" s="79">
        <v>1</v>
      </c>
      <c r="X992" s="79">
        <v>0</v>
      </c>
      <c r="Y992" s="79">
        <v>0</v>
      </c>
      <c r="Z992" s="79">
        <v>1</v>
      </c>
      <c r="AA992" s="79">
        <v>0</v>
      </c>
      <c r="AB992" s="79">
        <v>0</v>
      </c>
      <c r="AC992" s="104" t="s">
        <v>28</v>
      </c>
      <c r="AD992" s="104" t="s">
        <v>32</v>
      </c>
      <c r="AE992" s="104" t="s">
        <v>32</v>
      </c>
      <c r="AF992" s="104" t="s">
        <v>32</v>
      </c>
      <c r="AG992" s="104" t="s">
        <v>28</v>
      </c>
      <c r="AH992" s="104" t="s">
        <v>32</v>
      </c>
      <c r="AI992" s="119">
        <v>130</v>
      </c>
      <c r="AJ992" s="104" t="s">
        <v>28</v>
      </c>
    </row>
    <row r="993" spans="2:36" s="144" customFormat="1" ht="20.100000000000001" customHeight="1">
      <c r="B993" s="125">
        <v>988</v>
      </c>
      <c r="C993" s="161" t="s">
        <v>100</v>
      </c>
      <c r="D993" s="161" t="s">
        <v>1652</v>
      </c>
      <c r="E993" s="165" t="s">
        <v>1653</v>
      </c>
      <c r="F993" s="158">
        <v>79538</v>
      </c>
      <c r="G993" s="540">
        <f t="shared" si="16"/>
        <v>1.2572606804294802E-5</v>
      </c>
      <c r="H993" s="59" t="s">
        <v>28</v>
      </c>
      <c r="I993" s="184">
        <v>1</v>
      </c>
      <c r="J993" s="184">
        <v>1</v>
      </c>
      <c r="K993" s="184">
        <v>1</v>
      </c>
      <c r="L993" s="184">
        <v>1</v>
      </c>
      <c r="M993" s="184">
        <v>0</v>
      </c>
      <c r="N993" s="184">
        <v>0</v>
      </c>
      <c r="O993" s="79">
        <v>0</v>
      </c>
      <c r="P993" s="79">
        <v>0</v>
      </c>
      <c r="Q993" s="86" t="s">
        <v>37</v>
      </c>
      <c r="R993" s="104" t="s">
        <v>28</v>
      </c>
      <c r="S993" s="105" t="s">
        <v>3035</v>
      </c>
      <c r="T993" s="73" t="s">
        <v>79</v>
      </c>
      <c r="U993" s="79">
        <v>26</v>
      </c>
      <c r="V993" s="74" t="s">
        <v>79</v>
      </c>
      <c r="W993" s="79">
        <v>1</v>
      </c>
      <c r="X993" s="79">
        <v>0</v>
      </c>
      <c r="Y993" s="79">
        <v>0</v>
      </c>
      <c r="Z993" s="79">
        <v>1</v>
      </c>
      <c r="AA993" s="79">
        <v>0</v>
      </c>
      <c r="AB993" s="79">
        <v>0</v>
      </c>
      <c r="AC993" s="104" t="s">
        <v>28</v>
      </c>
      <c r="AD993" s="104" t="s">
        <v>28</v>
      </c>
      <c r="AE993" s="104" t="s">
        <v>28</v>
      </c>
      <c r="AF993" s="104" t="s">
        <v>32</v>
      </c>
      <c r="AG993" s="104" t="s">
        <v>32</v>
      </c>
      <c r="AH993" s="104" t="s">
        <v>28</v>
      </c>
      <c r="AI993" s="119">
        <v>62.8</v>
      </c>
      <c r="AJ993" s="104" t="s">
        <v>28</v>
      </c>
    </row>
    <row r="994" spans="2:36" s="144" customFormat="1" ht="20.100000000000001" customHeight="1">
      <c r="B994" s="125">
        <v>989</v>
      </c>
      <c r="C994" s="161" t="s">
        <v>100</v>
      </c>
      <c r="D994" s="161" t="s">
        <v>1654</v>
      </c>
      <c r="E994" s="165" t="s">
        <v>2733</v>
      </c>
      <c r="F994" s="158">
        <v>73090</v>
      </c>
      <c r="G994" s="540">
        <f t="shared" si="16"/>
        <v>1.3681762210972774E-5</v>
      </c>
      <c r="H994" s="59" t="s">
        <v>28</v>
      </c>
      <c r="I994" s="184">
        <v>1</v>
      </c>
      <c r="J994" s="184">
        <v>1</v>
      </c>
      <c r="K994" s="184">
        <v>1</v>
      </c>
      <c r="L994" s="184">
        <v>1</v>
      </c>
      <c r="M994" s="184">
        <v>0</v>
      </c>
      <c r="N994" s="184">
        <v>0</v>
      </c>
      <c r="O994" s="79">
        <v>0</v>
      </c>
      <c r="P994" s="79">
        <v>0</v>
      </c>
      <c r="Q994" s="86" t="s">
        <v>37</v>
      </c>
      <c r="R994" s="104" t="s">
        <v>28</v>
      </c>
      <c r="S994" s="105" t="s">
        <v>3036</v>
      </c>
      <c r="T994" s="73" t="s">
        <v>79</v>
      </c>
      <c r="U994" s="79">
        <v>10</v>
      </c>
      <c r="V994" s="74" t="s">
        <v>170</v>
      </c>
      <c r="W994" s="79">
        <v>1</v>
      </c>
      <c r="X994" s="79">
        <v>0</v>
      </c>
      <c r="Y994" s="79">
        <v>1</v>
      </c>
      <c r="Z994" s="79">
        <v>0</v>
      </c>
      <c r="AA994" s="79">
        <v>0</v>
      </c>
      <c r="AB994" s="79">
        <v>0</v>
      </c>
      <c r="AC994" s="104" t="s">
        <v>28</v>
      </c>
      <c r="AD994" s="104" t="s">
        <v>32</v>
      </c>
      <c r="AE994" s="104"/>
      <c r="AF994" s="104" t="s">
        <v>28</v>
      </c>
      <c r="AG994" s="104" t="s">
        <v>32</v>
      </c>
      <c r="AH994" s="104" t="s">
        <v>32</v>
      </c>
      <c r="AI994" s="312" t="s">
        <v>1655</v>
      </c>
      <c r="AJ994" s="104" t="s">
        <v>28</v>
      </c>
    </row>
    <row r="995" spans="2:36" s="144" customFormat="1" ht="20.100000000000001" customHeight="1">
      <c r="B995" s="125">
        <v>990</v>
      </c>
      <c r="C995" s="161" t="s">
        <v>100</v>
      </c>
      <c r="D995" s="161" t="s">
        <v>1656</v>
      </c>
      <c r="E995" s="165" t="s">
        <v>2734</v>
      </c>
      <c r="F995" s="158">
        <v>58710</v>
      </c>
      <c r="G995" s="540">
        <f t="shared" si="16"/>
        <v>1.7032873445750299E-5</v>
      </c>
      <c r="H995" s="59" t="s">
        <v>28</v>
      </c>
      <c r="I995" s="184">
        <v>1</v>
      </c>
      <c r="J995" s="184">
        <v>1</v>
      </c>
      <c r="K995" s="184">
        <v>1</v>
      </c>
      <c r="L995" s="184">
        <v>0</v>
      </c>
      <c r="M995" s="184">
        <v>1</v>
      </c>
      <c r="N995" s="184">
        <v>0</v>
      </c>
      <c r="O995" s="79">
        <v>0</v>
      </c>
      <c r="P995" s="79">
        <v>0</v>
      </c>
      <c r="Q995" s="86" t="s">
        <v>63</v>
      </c>
      <c r="R995" s="104" t="s">
        <v>28</v>
      </c>
      <c r="S995" s="105" t="s">
        <v>3037</v>
      </c>
      <c r="T995" s="73" t="s">
        <v>64</v>
      </c>
      <c r="U995" s="79">
        <v>37</v>
      </c>
      <c r="V995" s="74" t="s">
        <v>32</v>
      </c>
      <c r="W995" s="79">
        <v>1</v>
      </c>
      <c r="X995" s="79">
        <v>0</v>
      </c>
      <c r="Y995" s="79">
        <v>1</v>
      </c>
      <c r="Z995" s="79">
        <v>0</v>
      </c>
      <c r="AA995" s="79">
        <v>0</v>
      </c>
      <c r="AB995" s="79">
        <v>0</v>
      </c>
      <c r="AC995" s="104" t="s">
        <v>32</v>
      </c>
      <c r="AD995" s="104" t="s">
        <v>32</v>
      </c>
      <c r="AE995" s="104" t="s">
        <v>28</v>
      </c>
      <c r="AF995" s="104" t="s">
        <v>32</v>
      </c>
      <c r="AG995" s="104" t="s">
        <v>28</v>
      </c>
      <c r="AH995" s="104" t="s">
        <v>28</v>
      </c>
      <c r="AI995" s="119">
        <v>29.2</v>
      </c>
      <c r="AJ995" s="104" t="s">
        <v>32</v>
      </c>
    </row>
    <row r="996" spans="2:36" s="144" customFormat="1" ht="20.100000000000001" customHeight="1">
      <c r="B996" s="125">
        <v>991</v>
      </c>
      <c r="C996" s="161" t="s">
        <v>100</v>
      </c>
      <c r="D996" s="161" t="s">
        <v>1657</v>
      </c>
      <c r="E996" s="165" t="s">
        <v>1658</v>
      </c>
      <c r="F996" s="158">
        <v>98255</v>
      </c>
      <c r="G996" s="540">
        <f t="shared" si="16"/>
        <v>1.0177599104371279E-5</v>
      </c>
      <c r="H996" s="59" t="s">
        <v>28</v>
      </c>
      <c r="I996" s="184">
        <v>1</v>
      </c>
      <c r="J996" s="184">
        <v>1</v>
      </c>
      <c r="K996" s="184">
        <v>1</v>
      </c>
      <c r="L996" s="184">
        <v>1</v>
      </c>
      <c r="M996" s="184">
        <v>0</v>
      </c>
      <c r="N996" s="184">
        <v>0</v>
      </c>
      <c r="O996" s="79">
        <v>1</v>
      </c>
      <c r="P996" s="79">
        <v>0</v>
      </c>
      <c r="Q996" s="86" t="s">
        <v>63</v>
      </c>
      <c r="R996" s="104" t="s">
        <v>28</v>
      </c>
      <c r="S996" s="105" t="s">
        <v>3038</v>
      </c>
      <c r="T996" s="73" t="s">
        <v>64</v>
      </c>
      <c r="U996" s="79">
        <v>37</v>
      </c>
      <c r="V996" s="74" t="s">
        <v>3360</v>
      </c>
      <c r="W996" s="79">
        <v>1</v>
      </c>
      <c r="X996" s="79">
        <v>0</v>
      </c>
      <c r="Y996" s="79">
        <v>1</v>
      </c>
      <c r="Z996" s="79">
        <v>0</v>
      </c>
      <c r="AA996" s="79">
        <v>0</v>
      </c>
      <c r="AB996" s="79">
        <v>0</v>
      </c>
      <c r="AC996" s="104" t="s">
        <v>28</v>
      </c>
      <c r="AD996" s="104" t="s">
        <v>32</v>
      </c>
      <c r="AE996" s="104" t="s">
        <v>28</v>
      </c>
      <c r="AF996" s="104" t="s">
        <v>32</v>
      </c>
      <c r="AG996" s="104" t="s">
        <v>28</v>
      </c>
      <c r="AH996" s="104" t="s">
        <v>28</v>
      </c>
      <c r="AI996" s="119">
        <v>14.2</v>
      </c>
      <c r="AJ996" s="104" t="s">
        <v>28</v>
      </c>
    </row>
    <row r="997" spans="2:36" s="144" customFormat="1" ht="20.100000000000001" customHeight="1">
      <c r="B997" s="125">
        <v>992</v>
      </c>
      <c r="C997" s="161" t="s">
        <v>100</v>
      </c>
      <c r="D997" s="161" t="s">
        <v>1659</v>
      </c>
      <c r="E997" s="165" t="s">
        <v>2735</v>
      </c>
      <c r="F997" s="158">
        <v>152476</v>
      </c>
      <c r="G997" s="540">
        <f t="shared" si="16"/>
        <v>6.5584091922663242E-6</v>
      </c>
      <c r="H997" s="59" t="s">
        <v>28</v>
      </c>
      <c r="I997" s="184">
        <v>1</v>
      </c>
      <c r="J997" s="184">
        <v>1</v>
      </c>
      <c r="K997" s="184">
        <v>1</v>
      </c>
      <c r="L997" s="184">
        <v>0</v>
      </c>
      <c r="M997" s="184">
        <v>1</v>
      </c>
      <c r="N997" s="184">
        <v>0</v>
      </c>
      <c r="O997" s="79">
        <v>0</v>
      </c>
      <c r="P997" s="79">
        <v>1</v>
      </c>
      <c r="Q997" s="86" t="s">
        <v>37</v>
      </c>
      <c r="R997" s="104" t="s">
        <v>28</v>
      </c>
      <c r="S997" s="105" t="s">
        <v>3039</v>
      </c>
      <c r="T997" s="73" t="s">
        <v>37</v>
      </c>
      <c r="U997" s="79">
        <v>26</v>
      </c>
      <c r="V997" s="74" t="s">
        <v>32</v>
      </c>
      <c r="W997" s="79">
        <v>1</v>
      </c>
      <c r="X997" s="79">
        <v>0</v>
      </c>
      <c r="Y997" s="79">
        <v>0</v>
      </c>
      <c r="Z997" s="79">
        <v>1</v>
      </c>
      <c r="AA997" s="79">
        <v>0</v>
      </c>
      <c r="AB997" s="79">
        <v>0</v>
      </c>
      <c r="AC997" s="104" t="s">
        <v>28</v>
      </c>
      <c r="AD997" s="104" t="s">
        <v>32</v>
      </c>
      <c r="AE997" s="104" t="s">
        <v>32</v>
      </c>
      <c r="AF997" s="104" t="s">
        <v>32</v>
      </c>
      <c r="AG997" s="104" t="s">
        <v>28</v>
      </c>
      <c r="AH997" s="104" t="s">
        <v>28</v>
      </c>
      <c r="AI997" s="119">
        <v>23</v>
      </c>
      <c r="AJ997" s="104" t="s">
        <v>28</v>
      </c>
    </row>
    <row r="998" spans="2:36" s="144" customFormat="1" ht="20.100000000000001" customHeight="1">
      <c r="B998" s="125">
        <v>993</v>
      </c>
      <c r="C998" s="161" t="s">
        <v>100</v>
      </c>
      <c r="D998" s="161" t="s">
        <v>1660</v>
      </c>
      <c r="E998" s="165" t="s">
        <v>1661</v>
      </c>
      <c r="F998" s="158">
        <v>134751</v>
      </c>
      <c r="G998" s="540">
        <f t="shared" si="16"/>
        <v>7.4210952052303881E-6</v>
      </c>
      <c r="H998" s="59" t="s">
        <v>28</v>
      </c>
      <c r="I998" s="184">
        <v>1</v>
      </c>
      <c r="J998" s="184">
        <v>1</v>
      </c>
      <c r="K998" s="184">
        <v>1</v>
      </c>
      <c r="L998" s="184">
        <v>0</v>
      </c>
      <c r="M998" s="184">
        <v>1</v>
      </c>
      <c r="N998" s="184">
        <v>0</v>
      </c>
      <c r="O998" s="79">
        <v>0</v>
      </c>
      <c r="P998" s="79">
        <v>0</v>
      </c>
      <c r="Q998" s="86" t="s">
        <v>64</v>
      </c>
      <c r="R998" s="104" t="s">
        <v>28</v>
      </c>
      <c r="S998" s="105" t="s">
        <v>3040</v>
      </c>
      <c r="T998" s="73" t="s">
        <v>3360</v>
      </c>
      <c r="U998" s="79">
        <v>10</v>
      </c>
      <c r="V998" s="74" t="s">
        <v>1662</v>
      </c>
      <c r="W998" s="79">
        <v>1</v>
      </c>
      <c r="X998" s="79">
        <v>0</v>
      </c>
      <c r="Y998" s="79">
        <v>1</v>
      </c>
      <c r="Z998" s="79">
        <v>0</v>
      </c>
      <c r="AA998" s="79">
        <v>0</v>
      </c>
      <c r="AB998" s="79">
        <v>0</v>
      </c>
      <c r="AC998" s="104" t="s">
        <v>28</v>
      </c>
      <c r="AD998" s="104" t="s">
        <v>32</v>
      </c>
      <c r="AE998" s="104" t="s">
        <v>32</v>
      </c>
      <c r="AF998" s="104" t="s">
        <v>32</v>
      </c>
      <c r="AG998" s="104" t="s">
        <v>28</v>
      </c>
      <c r="AH998" s="104" t="s">
        <v>28</v>
      </c>
      <c r="AI998" s="119">
        <v>22</v>
      </c>
      <c r="AJ998" s="104" t="s">
        <v>28</v>
      </c>
    </row>
    <row r="999" spans="2:36" s="144" customFormat="1" ht="20.100000000000001" customHeight="1">
      <c r="B999" s="125">
        <v>994</v>
      </c>
      <c r="C999" s="161" t="s">
        <v>100</v>
      </c>
      <c r="D999" s="161" t="s">
        <v>1663</v>
      </c>
      <c r="E999" s="165" t="s">
        <v>1664</v>
      </c>
      <c r="F999" s="158">
        <v>44355</v>
      </c>
      <c r="G999" s="540">
        <f t="shared" si="16"/>
        <v>2.2545372562281591E-5</v>
      </c>
      <c r="H999" s="59" t="s">
        <v>28</v>
      </c>
      <c r="I999" s="184">
        <v>1</v>
      </c>
      <c r="J999" s="184">
        <v>1</v>
      </c>
      <c r="K999" s="184">
        <v>1</v>
      </c>
      <c r="L999" s="184">
        <v>0</v>
      </c>
      <c r="M999" s="184">
        <v>1</v>
      </c>
      <c r="N999" s="184">
        <v>0</v>
      </c>
      <c r="O999" s="79">
        <v>0</v>
      </c>
      <c r="P999" s="79">
        <v>1</v>
      </c>
      <c r="Q999" s="86" t="s">
        <v>1665</v>
      </c>
      <c r="R999" s="104" t="s">
        <v>32</v>
      </c>
      <c r="S999" s="104" t="s">
        <v>32</v>
      </c>
      <c r="T999" s="73" t="s">
        <v>1665</v>
      </c>
      <c r="U999" s="79">
        <v>5</v>
      </c>
      <c r="V999" s="74" t="s">
        <v>32</v>
      </c>
      <c r="W999" s="79">
        <v>1</v>
      </c>
      <c r="X999" s="79">
        <v>0</v>
      </c>
      <c r="Y999" s="79">
        <v>1</v>
      </c>
      <c r="Z999" s="79">
        <v>0</v>
      </c>
      <c r="AA999" s="79">
        <v>0</v>
      </c>
      <c r="AB999" s="79">
        <v>0</v>
      </c>
      <c r="AC999" s="104" t="s">
        <v>28</v>
      </c>
      <c r="AD999" s="104" t="s">
        <v>32</v>
      </c>
      <c r="AE999" s="104" t="s">
        <v>32</v>
      </c>
      <c r="AF999" s="104" t="s">
        <v>32</v>
      </c>
      <c r="AG999" s="104" t="s">
        <v>28</v>
      </c>
      <c r="AH999" s="104" t="s">
        <v>28</v>
      </c>
      <c r="AI999" s="312" t="s">
        <v>3299</v>
      </c>
      <c r="AJ999" s="104" t="s">
        <v>28</v>
      </c>
    </row>
    <row r="1000" spans="2:36" s="144" customFormat="1" ht="20.100000000000001" customHeight="1">
      <c r="B1000" s="125">
        <v>995</v>
      </c>
      <c r="C1000" s="161" t="s">
        <v>100</v>
      </c>
      <c r="D1000" s="161" t="s">
        <v>1666</v>
      </c>
      <c r="E1000" s="165" t="s">
        <v>2736</v>
      </c>
      <c r="F1000" s="158">
        <v>113838</v>
      </c>
      <c r="G1000" s="540">
        <f t="shared" si="16"/>
        <v>1.756882587536675E-5</v>
      </c>
      <c r="H1000" s="59" t="s">
        <v>28</v>
      </c>
      <c r="I1000" s="184">
        <v>1</v>
      </c>
      <c r="J1000" s="184">
        <v>1</v>
      </c>
      <c r="K1000" s="184">
        <v>1</v>
      </c>
      <c r="L1000" s="184">
        <v>1</v>
      </c>
      <c r="M1000" s="184">
        <v>0</v>
      </c>
      <c r="N1000" s="184">
        <v>0</v>
      </c>
      <c r="O1000" s="79">
        <v>0</v>
      </c>
      <c r="P1000" s="79">
        <v>0</v>
      </c>
      <c r="Q1000" s="86" t="s">
        <v>37</v>
      </c>
      <c r="R1000" s="104" t="s">
        <v>32</v>
      </c>
      <c r="S1000" s="104" t="s">
        <v>32</v>
      </c>
      <c r="T1000" s="73" t="s">
        <v>79</v>
      </c>
      <c r="U1000" s="79">
        <v>20</v>
      </c>
      <c r="V1000" s="74" t="s">
        <v>79</v>
      </c>
      <c r="W1000" s="79">
        <v>2</v>
      </c>
      <c r="X1000" s="79">
        <v>1</v>
      </c>
      <c r="Y1000" s="79">
        <v>0</v>
      </c>
      <c r="Z1000" s="79">
        <v>1</v>
      </c>
      <c r="AA1000" s="79">
        <v>0</v>
      </c>
      <c r="AB1000" s="79">
        <v>0</v>
      </c>
      <c r="AC1000" s="104" t="s">
        <v>28</v>
      </c>
      <c r="AD1000" s="104" t="s">
        <v>28</v>
      </c>
      <c r="AE1000" s="104" t="s">
        <v>32</v>
      </c>
      <c r="AF1000" s="104" t="s">
        <v>32</v>
      </c>
      <c r="AG1000" s="104" t="s">
        <v>28</v>
      </c>
      <c r="AH1000" s="104" t="s">
        <v>32</v>
      </c>
      <c r="AI1000" s="119">
        <v>50.5</v>
      </c>
      <c r="AJ1000" s="104" t="s">
        <v>28</v>
      </c>
    </row>
    <row r="1001" spans="2:36" s="144" customFormat="1" ht="20.100000000000001" customHeight="1">
      <c r="B1001" s="125">
        <v>996</v>
      </c>
      <c r="C1001" s="161" t="s">
        <v>100</v>
      </c>
      <c r="D1001" s="161" t="s">
        <v>1667</v>
      </c>
      <c r="E1001" s="165" t="s">
        <v>1668</v>
      </c>
      <c r="F1001" s="158">
        <v>93123</v>
      </c>
      <c r="G1001" s="540">
        <f t="shared" si="16"/>
        <v>1.0738485658752403E-5</v>
      </c>
      <c r="H1001" s="59" t="s">
        <v>28</v>
      </c>
      <c r="I1001" s="184">
        <v>1</v>
      </c>
      <c r="J1001" s="184">
        <v>1</v>
      </c>
      <c r="K1001" s="184">
        <v>1</v>
      </c>
      <c r="L1001" s="184">
        <v>1</v>
      </c>
      <c r="M1001" s="184">
        <v>0</v>
      </c>
      <c r="N1001" s="184">
        <v>0</v>
      </c>
      <c r="O1001" s="79">
        <v>0</v>
      </c>
      <c r="P1001" s="79">
        <v>0</v>
      </c>
      <c r="Q1001" s="86" t="s">
        <v>67</v>
      </c>
      <c r="R1001" s="104" t="s">
        <v>32</v>
      </c>
      <c r="S1001" s="104" t="s">
        <v>32</v>
      </c>
      <c r="T1001" s="73" t="s">
        <v>67</v>
      </c>
      <c r="U1001" s="79" t="s">
        <v>112</v>
      </c>
      <c r="V1001" s="74" t="s">
        <v>32</v>
      </c>
      <c r="W1001" s="79">
        <v>1</v>
      </c>
      <c r="X1001" s="79">
        <v>0</v>
      </c>
      <c r="Y1001" s="79">
        <v>1</v>
      </c>
      <c r="Z1001" s="79">
        <v>0</v>
      </c>
      <c r="AA1001" s="79">
        <v>0</v>
      </c>
      <c r="AB1001" s="79">
        <v>0</v>
      </c>
      <c r="AC1001" s="104" t="s">
        <v>32</v>
      </c>
      <c r="AD1001" s="104" t="s">
        <v>32</v>
      </c>
      <c r="AE1001" s="104" t="s">
        <v>32</v>
      </c>
      <c r="AF1001" s="104" t="s">
        <v>32</v>
      </c>
      <c r="AG1001" s="104" t="s">
        <v>28</v>
      </c>
      <c r="AH1001" s="104" t="s">
        <v>32</v>
      </c>
      <c r="AI1001" s="170" t="s">
        <v>32</v>
      </c>
      <c r="AJ1001" s="104" t="s">
        <v>28</v>
      </c>
    </row>
    <row r="1002" spans="2:36" s="144" customFormat="1" ht="20.100000000000001" customHeight="1">
      <c r="B1002" s="125">
        <v>997</v>
      </c>
      <c r="C1002" s="161" t="s">
        <v>100</v>
      </c>
      <c r="D1002" s="161" t="s">
        <v>1669</v>
      </c>
      <c r="E1002" s="165" t="s">
        <v>1670</v>
      </c>
      <c r="F1002" s="158">
        <v>84364</v>
      </c>
      <c r="G1002" s="540">
        <f t="shared" si="16"/>
        <v>1.1853397183632829E-5</v>
      </c>
      <c r="H1002" s="59" t="s">
        <v>28</v>
      </c>
      <c r="I1002" s="184">
        <v>1</v>
      </c>
      <c r="J1002" s="184">
        <v>1</v>
      </c>
      <c r="K1002" s="184">
        <v>1</v>
      </c>
      <c r="L1002" s="184">
        <v>0</v>
      </c>
      <c r="M1002" s="184">
        <v>1</v>
      </c>
      <c r="N1002" s="184">
        <v>0</v>
      </c>
      <c r="O1002" s="79">
        <v>0</v>
      </c>
      <c r="P1002" s="79">
        <v>0</v>
      </c>
      <c r="Q1002" s="86" t="s">
        <v>64</v>
      </c>
      <c r="R1002" s="104" t="s">
        <v>28</v>
      </c>
      <c r="S1002" s="105" t="s">
        <v>3041</v>
      </c>
      <c r="T1002" s="73" t="s">
        <v>63</v>
      </c>
      <c r="U1002" s="79">
        <v>30</v>
      </c>
      <c r="V1002" s="74" t="s">
        <v>32</v>
      </c>
      <c r="W1002" s="79">
        <v>1</v>
      </c>
      <c r="X1002" s="79">
        <v>0</v>
      </c>
      <c r="Y1002" s="79">
        <v>1</v>
      </c>
      <c r="Z1002" s="79">
        <v>0</v>
      </c>
      <c r="AA1002" s="79">
        <v>0</v>
      </c>
      <c r="AB1002" s="79">
        <v>0</v>
      </c>
      <c r="AC1002" s="104" t="s">
        <v>28</v>
      </c>
      <c r="AD1002" s="104" t="s">
        <v>32</v>
      </c>
      <c r="AE1002" s="104" t="s">
        <v>32</v>
      </c>
      <c r="AF1002" s="104" t="s">
        <v>32</v>
      </c>
      <c r="AG1002" s="104" t="s">
        <v>32</v>
      </c>
      <c r="AH1002" s="104" t="s">
        <v>32</v>
      </c>
      <c r="AI1002" s="170" t="s">
        <v>32</v>
      </c>
      <c r="AJ1002" s="104" t="s">
        <v>32</v>
      </c>
    </row>
    <row r="1003" spans="2:36" s="144" customFormat="1" ht="20.100000000000001" customHeight="1">
      <c r="B1003" s="125">
        <v>998</v>
      </c>
      <c r="C1003" s="161" t="s">
        <v>100</v>
      </c>
      <c r="D1003" s="161" t="s">
        <v>1671</v>
      </c>
      <c r="E1003" s="165" t="s">
        <v>1672</v>
      </c>
      <c r="F1003" s="158">
        <v>72193</v>
      </c>
      <c r="G1003" s="540">
        <f t="shared" si="16"/>
        <v>1.385175848073913E-5</v>
      </c>
      <c r="H1003" s="59" t="s">
        <v>28</v>
      </c>
      <c r="I1003" s="184">
        <v>1</v>
      </c>
      <c r="J1003" s="184">
        <v>1</v>
      </c>
      <c r="K1003" s="184">
        <v>1</v>
      </c>
      <c r="L1003" s="184">
        <v>0</v>
      </c>
      <c r="M1003" s="184">
        <v>1</v>
      </c>
      <c r="N1003" s="184">
        <v>0</v>
      </c>
      <c r="O1003" s="79">
        <v>0</v>
      </c>
      <c r="P1003" s="79">
        <v>0</v>
      </c>
      <c r="Q1003" s="86" t="s">
        <v>37</v>
      </c>
      <c r="R1003" s="104" t="s">
        <v>28</v>
      </c>
      <c r="S1003" s="105" t="s">
        <v>3042</v>
      </c>
      <c r="T1003" s="73" t="s">
        <v>79</v>
      </c>
      <c r="U1003" s="79">
        <v>5</v>
      </c>
      <c r="V1003" s="74" t="s">
        <v>32</v>
      </c>
      <c r="W1003" s="79">
        <v>1</v>
      </c>
      <c r="X1003" s="79">
        <v>0</v>
      </c>
      <c r="Y1003" s="79">
        <v>1</v>
      </c>
      <c r="Z1003" s="79">
        <v>0</v>
      </c>
      <c r="AA1003" s="79">
        <v>0</v>
      </c>
      <c r="AB1003" s="79">
        <v>0</v>
      </c>
      <c r="AC1003" s="104" t="s">
        <v>28</v>
      </c>
      <c r="AD1003" s="104" t="s">
        <v>32</v>
      </c>
      <c r="AE1003" s="104" t="s">
        <v>32</v>
      </c>
      <c r="AF1003" s="104" t="s">
        <v>32</v>
      </c>
      <c r="AG1003" s="104" t="s">
        <v>32</v>
      </c>
      <c r="AH1003" s="104" t="s">
        <v>32</v>
      </c>
      <c r="AI1003" s="119">
        <v>0.9</v>
      </c>
      <c r="AJ1003" s="104" t="s">
        <v>32</v>
      </c>
    </row>
    <row r="1004" spans="2:36" s="144" customFormat="1" ht="20.100000000000001" customHeight="1">
      <c r="B1004" s="125">
        <v>999</v>
      </c>
      <c r="C1004" s="161" t="s">
        <v>100</v>
      </c>
      <c r="D1004" s="161" t="s">
        <v>1673</v>
      </c>
      <c r="E1004" s="165" t="s">
        <v>2737</v>
      </c>
      <c r="F1004" s="158">
        <v>83144</v>
      </c>
      <c r="G1004" s="540">
        <f t="shared" si="16"/>
        <v>1.2027326084864812E-5</v>
      </c>
      <c r="H1004" s="59" t="s">
        <v>28</v>
      </c>
      <c r="I1004" s="184">
        <v>1</v>
      </c>
      <c r="J1004" s="184">
        <v>1</v>
      </c>
      <c r="K1004" s="184">
        <v>1</v>
      </c>
      <c r="L1004" s="184">
        <v>0</v>
      </c>
      <c r="M1004" s="184">
        <v>1</v>
      </c>
      <c r="N1004" s="184">
        <v>0</v>
      </c>
      <c r="O1004" s="79">
        <v>0</v>
      </c>
      <c r="P1004" s="79">
        <v>0</v>
      </c>
      <c r="Q1004" s="86" t="s">
        <v>31</v>
      </c>
      <c r="R1004" s="104" t="s">
        <v>28</v>
      </c>
      <c r="S1004" s="105" t="s">
        <v>3043</v>
      </c>
      <c r="T1004" s="73" t="s">
        <v>63</v>
      </c>
      <c r="U1004" s="79">
        <v>30</v>
      </c>
      <c r="V1004" s="74" t="s">
        <v>32</v>
      </c>
      <c r="W1004" s="79">
        <v>1</v>
      </c>
      <c r="X1004" s="79">
        <v>0</v>
      </c>
      <c r="Y1004" s="79">
        <v>0</v>
      </c>
      <c r="Z1004" s="79">
        <v>1</v>
      </c>
      <c r="AA1004" s="79">
        <v>0</v>
      </c>
      <c r="AB1004" s="79">
        <v>0</v>
      </c>
      <c r="AC1004" s="104" t="s">
        <v>28</v>
      </c>
      <c r="AD1004" s="104" t="s">
        <v>32</v>
      </c>
      <c r="AE1004" s="104" t="s">
        <v>32</v>
      </c>
      <c r="AF1004" s="104" t="s">
        <v>32</v>
      </c>
      <c r="AG1004" s="104" t="s">
        <v>28</v>
      </c>
      <c r="AH1004" s="104" t="s">
        <v>32</v>
      </c>
      <c r="AI1004" s="119">
        <v>44</v>
      </c>
      <c r="AJ1004" s="104" t="s">
        <v>28</v>
      </c>
    </row>
    <row r="1005" spans="2:36" s="144" customFormat="1" ht="20.100000000000001" customHeight="1">
      <c r="B1005" s="125">
        <v>1000</v>
      </c>
      <c r="C1005" s="161" t="s">
        <v>100</v>
      </c>
      <c r="D1005" s="161" t="s">
        <v>1674</v>
      </c>
      <c r="E1005" s="241"/>
      <c r="F1005" s="238"/>
      <c r="G1005" s="536" t="str">
        <f t="shared" si="16"/>
        <v/>
      </c>
      <c r="H1005" s="219"/>
      <c r="I1005" s="242"/>
      <c r="J1005" s="242"/>
      <c r="K1005" s="242"/>
      <c r="L1005" s="242"/>
      <c r="M1005" s="242"/>
      <c r="N1005" s="242"/>
      <c r="O1005" s="222"/>
      <c r="P1005" s="222"/>
      <c r="Q1005" s="243"/>
      <c r="R1005" s="224"/>
      <c r="S1005" s="225"/>
      <c r="T1005" s="226"/>
      <c r="U1005" s="222"/>
      <c r="V1005" s="227"/>
      <c r="W1005" s="222"/>
      <c r="X1005" s="222"/>
      <c r="Y1005" s="222"/>
      <c r="Z1005" s="222"/>
      <c r="AA1005" s="222"/>
      <c r="AB1005" s="222"/>
      <c r="AC1005" s="224"/>
      <c r="AD1005" s="224"/>
      <c r="AE1005" s="224"/>
      <c r="AF1005" s="224"/>
      <c r="AG1005" s="224"/>
      <c r="AH1005" s="224"/>
      <c r="AI1005" s="229"/>
      <c r="AJ1005" s="224"/>
    </row>
    <row r="1006" spans="2:36" s="144" customFormat="1" ht="20.100000000000001" customHeight="1">
      <c r="B1006" s="125">
        <v>1001</v>
      </c>
      <c r="C1006" s="161" t="s">
        <v>100</v>
      </c>
      <c r="D1006" s="161" t="s">
        <v>1675</v>
      </c>
      <c r="E1006" s="165" t="s">
        <v>1676</v>
      </c>
      <c r="F1006" s="158">
        <v>47983</v>
      </c>
      <c r="G1006" s="540">
        <f t="shared" si="16"/>
        <v>2.0840714419690307E-5</v>
      </c>
      <c r="H1006" s="59" t="s">
        <v>28</v>
      </c>
      <c r="I1006" s="184">
        <v>1</v>
      </c>
      <c r="J1006" s="184">
        <v>1</v>
      </c>
      <c r="K1006" s="184">
        <v>1</v>
      </c>
      <c r="L1006" s="184">
        <v>1</v>
      </c>
      <c r="M1006" s="184">
        <v>0</v>
      </c>
      <c r="N1006" s="184">
        <v>0</v>
      </c>
      <c r="O1006" s="79">
        <v>1</v>
      </c>
      <c r="P1006" s="79">
        <v>0</v>
      </c>
      <c r="Q1006" s="86" t="s">
        <v>3360</v>
      </c>
      <c r="R1006" s="104" t="s">
        <v>28</v>
      </c>
      <c r="S1006" s="105" t="s">
        <v>3044</v>
      </c>
      <c r="T1006" s="73" t="s">
        <v>3360</v>
      </c>
      <c r="U1006" s="79">
        <v>40</v>
      </c>
      <c r="V1006" s="74" t="s">
        <v>79</v>
      </c>
      <c r="W1006" s="79">
        <v>1</v>
      </c>
      <c r="X1006" s="79">
        <v>0</v>
      </c>
      <c r="Y1006" s="79">
        <v>1</v>
      </c>
      <c r="Z1006" s="79">
        <v>0</v>
      </c>
      <c r="AA1006" s="79">
        <v>0</v>
      </c>
      <c r="AB1006" s="79">
        <v>0</v>
      </c>
      <c r="AC1006" s="104" t="s">
        <v>28</v>
      </c>
      <c r="AD1006" s="104" t="s">
        <v>32</v>
      </c>
      <c r="AE1006" s="104" t="s">
        <v>32</v>
      </c>
      <c r="AF1006" s="104" t="s">
        <v>32</v>
      </c>
      <c r="AG1006" s="104" t="s">
        <v>28</v>
      </c>
      <c r="AH1006" s="104" t="s">
        <v>28</v>
      </c>
      <c r="AI1006" s="119">
        <v>14.9</v>
      </c>
      <c r="AJ1006" s="104" t="s">
        <v>32</v>
      </c>
    </row>
    <row r="1007" spans="2:36" s="144" customFormat="1" ht="20.100000000000001" customHeight="1">
      <c r="B1007" s="125">
        <v>1002</v>
      </c>
      <c r="C1007" s="161" t="s">
        <v>100</v>
      </c>
      <c r="D1007" s="161" t="s">
        <v>1677</v>
      </c>
      <c r="E1007" s="165" t="s">
        <v>1678</v>
      </c>
      <c r="F1007" s="158">
        <v>69295</v>
      </c>
      <c r="G1007" s="540">
        <f t="shared" si="16"/>
        <v>2.8862111263438922E-5</v>
      </c>
      <c r="H1007" s="59" t="s">
        <v>28</v>
      </c>
      <c r="I1007" s="184">
        <v>1</v>
      </c>
      <c r="J1007" s="184">
        <v>1</v>
      </c>
      <c r="K1007" s="184">
        <v>1</v>
      </c>
      <c r="L1007" s="184">
        <v>0</v>
      </c>
      <c r="M1007" s="184">
        <v>1</v>
      </c>
      <c r="N1007" s="184">
        <v>0</v>
      </c>
      <c r="O1007" s="79">
        <v>0</v>
      </c>
      <c r="P1007" s="79">
        <v>0</v>
      </c>
      <c r="Q1007" s="86" t="s">
        <v>79</v>
      </c>
      <c r="R1007" s="104" t="s">
        <v>28</v>
      </c>
      <c r="S1007" s="105" t="s">
        <v>3045</v>
      </c>
      <c r="T1007" s="73" t="s">
        <v>79</v>
      </c>
      <c r="U1007" s="79">
        <v>10</v>
      </c>
      <c r="V1007" s="74" t="s">
        <v>32</v>
      </c>
      <c r="W1007" s="79">
        <v>2</v>
      </c>
      <c r="X1007" s="79">
        <v>0</v>
      </c>
      <c r="Y1007" s="79">
        <v>2</v>
      </c>
      <c r="Z1007" s="79">
        <v>0</v>
      </c>
      <c r="AA1007" s="79">
        <v>0</v>
      </c>
      <c r="AB1007" s="79">
        <v>0</v>
      </c>
      <c r="AC1007" s="104" t="s">
        <v>28</v>
      </c>
      <c r="AD1007" s="104" t="s">
        <v>32</v>
      </c>
      <c r="AE1007" s="104" t="s">
        <v>32</v>
      </c>
      <c r="AF1007" s="104" t="s">
        <v>32</v>
      </c>
      <c r="AG1007" s="104" t="s">
        <v>28</v>
      </c>
      <c r="AH1007" s="104" t="s">
        <v>32</v>
      </c>
      <c r="AI1007" s="119">
        <v>3.9</v>
      </c>
      <c r="AJ1007" s="104" t="s">
        <v>28</v>
      </c>
    </row>
    <row r="1008" spans="2:36" s="144" customFormat="1" ht="20.100000000000001" customHeight="1">
      <c r="B1008" s="125">
        <v>1003</v>
      </c>
      <c r="C1008" s="161" t="s">
        <v>100</v>
      </c>
      <c r="D1008" s="161" t="s">
        <v>1679</v>
      </c>
      <c r="E1008" s="165" t="s">
        <v>1680</v>
      </c>
      <c r="F1008" s="158">
        <v>91520</v>
      </c>
      <c r="G1008" s="540">
        <f t="shared" si="16"/>
        <v>4.3706293706293706E-5</v>
      </c>
      <c r="H1008" s="59" t="s">
        <v>28</v>
      </c>
      <c r="I1008" s="184">
        <v>1</v>
      </c>
      <c r="J1008" s="184">
        <v>1</v>
      </c>
      <c r="K1008" s="184">
        <v>1</v>
      </c>
      <c r="L1008" s="184">
        <v>0</v>
      </c>
      <c r="M1008" s="184">
        <v>1</v>
      </c>
      <c r="N1008" s="184">
        <v>0</v>
      </c>
      <c r="O1008" s="79">
        <v>0</v>
      </c>
      <c r="P1008" s="79">
        <v>0</v>
      </c>
      <c r="Q1008" s="86" t="s">
        <v>37</v>
      </c>
      <c r="R1008" s="104" t="s">
        <v>28</v>
      </c>
      <c r="S1008" s="105" t="s">
        <v>3046</v>
      </c>
      <c r="T1008" s="73" t="s">
        <v>37</v>
      </c>
      <c r="U1008" s="79">
        <v>40</v>
      </c>
      <c r="V1008" s="74" t="s">
        <v>50</v>
      </c>
      <c r="W1008" s="79">
        <v>4</v>
      </c>
      <c r="X1008" s="79">
        <v>0</v>
      </c>
      <c r="Y1008" s="79">
        <v>4</v>
      </c>
      <c r="Z1008" s="79">
        <v>0</v>
      </c>
      <c r="AA1008" s="79">
        <v>0</v>
      </c>
      <c r="AB1008" s="79">
        <v>0</v>
      </c>
      <c r="AC1008" s="104" t="s">
        <v>28</v>
      </c>
      <c r="AD1008" s="104" t="s">
        <v>32</v>
      </c>
      <c r="AE1008" s="104" t="s">
        <v>28</v>
      </c>
      <c r="AF1008" s="104" t="s">
        <v>32</v>
      </c>
      <c r="AG1008" s="104" t="s">
        <v>28</v>
      </c>
      <c r="AH1008" s="104" t="s">
        <v>28</v>
      </c>
      <c r="AI1008" s="119">
        <v>6.8</v>
      </c>
      <c r="AJ1008" s="104" t="s">
        <v>28</v>
      </c>
    </row>
    <row r="1009" spans="2:36" s="144" customFormat="1" ht="20.100000000000001" customHeight="1">
      <c r="B1009" s="125">
        <v>1004</v>
      </c>
      <c r="C1009" s="161" t="s">
        <v>100</v>
      </c>
      <c r="D1009" s="161" t="s">
        <v>1681</v>
      </c>
      <c r="E1009" s="165" t="s">
        <v>1682</v>
      </c>
      <c r="F1009" s="158">
        <v>59360</v>
      </c>
      <c r="G1009" s="540">
        <f t="shared" si="16"/>
        <v>1.0107816711590297E-4</v>
      </c>
      <c r="H1009" s="59" t="s">
        <v>28</v>
      </c>
      <c r="I1009" s="184">
        <v>1</v>
      </c>
      <c r="J1009" s="184">
        <v>1</v>
      </c>
      <c r="K1009" s="184">
        <v>1</v>
      </c>
      <c r="L1009" s="184">
        <v>1</v>
      </c>
      <c r="M1009" s="184">
        <v>0</v>
      </c>
      <c r="N1009" s="184">
        <v>0</v>
      </c>
      <c r="O1009" s="79">
        <v>0</v>
      </c>
      <c r="P1009" s="79">
        <v>0</v>
      </c>
      <c r="Q1009" s="86" t="s">
        <v>37</v>
      </c>
      <c r="R1009" s="104" t="s">
        <v>28</v>
      </c>
      <c r="S1009" s="105" t="s">
        <v>3047</v>
      </c>
      <c r="T1009" s="73" t="s">
        <v>54</v>
      </c>
      <c r="U1009" s="79">
        <v>17</v>
      </c>
      <c r="V1009" s="74" t="s">
        <v>198</v>
      </c>
      <c r="W1009" s="79">
        <v>6</v>
      </c>
      <c r="X1009" s="79">
        <v>4</v>
      </c>
      <c r="Y1009" s="79">
        <v>9</v>
      </c>
      <c r="Z1009" s="79">
        <v>1</v>
      </c>
      <c r="AA1009" s="79">
        <v>0</v>
      </c>
      <c r="AB1009" s="79">
        <v>5</v>
      </c>
      <c r="AC1009" s="104" t="s">
        <v>28</v>
      </c>
      <c r="AD1009" s="104" t="s">
        <v>32</v>
      </c>
      <c r="AE1009" s="104" t="s">
        <v>32</v>
      </c>
      <c r="AF1009" s="104" t="s">
        <v>28</v>
      </c>
      <c r="AG1009" s="104" t="s">
        <v>28</v>
      </c>
      <c r="AH1009" s="104" t="s">
        <v>28</v>
      </c>
      <c r="AI1009" s="119">
        <v>32.799999999999997</v>
      </c>
      <c r="AJ1009" s="104" t="s">
        <v>28</v>
      </c>
    </row>
    <row r="1010" spans="2:36" s="144" customFormat="1" ht="20.100000000000001" customHeight="1">
      <c r="B1010" s="125">
        <v>1005</v>
      </c>
      <c r="C1010" s="161" t="s">
        <v>100</v>
      </c>
      <c r="D1010" s="161" t="s">
        <v>1683</v>
      </c>
      <c r="E1010" s="165" t="s">
        <v>804</v>
      </c>
      <c r="F1010" s="158">
        <v>60829</v>
      </c>
      <c r="G1010" s="540">
        <f t="shared" si="16"/>
        <v>1.6439527199197753E-5</v>
      </c>
      <c r="H1010" s="59" t="s">
        <v>28</v>
      </c>
      <c r="I1010" s="184">
        <v>1</v>
      </c>
      <c r="J1010" s="184">
        <v>1</v>
      </c>
      <c r="K1010" s="184">
        <v>1</v>
      </c>
      <c r="L1010" s="184">
        <v>0</v>
      </c>
      <c r="M1010" s="184">
        <v>1</v>
      </c>
      <c r="N1010" s="184">
        <v>0</v>
      </c>
      <c r="O1010" s="79">
        <v>0</v>
      </c>
      <c r="P1010" s="79">
        <v>0</v>
      </c>
      <c r="Q1010" s="86" t="s">
        <v>37</v>
      </c>
      <c r="R1010" s="104" t="s">
        <v>28</v>
      </c>
      <c r="S1010" s="105" t="s">
        <v>3048</v>
      </c>
      <c r="T1010" s="73" t="s">
        <v>37</v>
      </c>
      <c r="U1010" s="79">
        <v>10</v>
      </c>
      <c r="V1010" s="74" t="s">
        <v>32</v>
      </c>
      <c r="W1010" s="79">
        <v>1</v>
      </c>
      <c r="X1010" s="79">
        <v>0</v>
      </c>
      <c r="Y1010" s="79">
        <v>1</v>
      </c>
      <c r="Z1010" s="79">
        <v>0</v>
      </c>
      <c r="AA1010" s="79">
        <v>0</v>
      </c>
      <c r="AB1010" s="79">
        <v>0</v>
      </c>
      <c r="AC1010" s="104" t="s">
        <v>28</v>
      </c>
      <c r="AD1010" s="104" t="s">
        <v>32</v>
      </c>
      <c r="AE1010" s="104" t="s">
        <v>32</v>
      </c>
      <c r="AF1010" s="104" t="s">
        <v>32</v>
      </c>
      <c r="AG1010" s="104" t="s">
        <v>32</v>
      </c>
      <c r="AH1010" s="104" t="s">
        <v>32</v>
      </c>
      <c r="AI1010" s="170" t="s">
        <v>32</v>
      </c>
      <c r="AJ1010" s="104" t="s">
        <v>32</v>
      </c>
    </row>
    <row r="1011" spans="2:36" s="144" customFormat="1" ht="20.100000000000001" customHeight="1">
      <c r="B1011" s="125">
        <v>1006</v>
      </c>
      <c r="C1011" s="161" t="s">
        <v>100</v>
      </c>
      <c r="D1011" s="161" t="s">
        <v>1684</v>
      </c>
      <c r="E1011" s="165" t="s">
        <v>1685</v>
      </c>
      <c r="F1011" s="158">
        <v>69133</v>
      </c>
      <c r="G1011" s="540">
        <f t="shared" si="16"/>
        <v>1.4464872058206645E-5</v>
      </c>
      <c r="H1011" s="59" t="s">
        <v>28</v>
      </c>
      <c r="I1011" s="184">
        <v>1</v>
      </c>
      <c r="J1011" s="184">
        <v>1</v>
      </c>
      <c r="K1011" s="184">
        <v>1</v>
      </c>
      <c r="L1011" s="184">
        <v>0</v>
      </c>
      <c r="M1011" s="184">
        <v>1</v>
      </c>
      <c r="N1011" s="184">
        <v>0</v>
      </c>
      <c r="O1011" s="79">
        <v>0</v>
      </c>
      <c r="P1011" s="79">
        <v>0</v>
      </c>
      <c r="Q1011" s="86" t="s">
        <v>3360</v>
      </c>
      <c r="R1011" s="104" t="s">
        <v>28</v>
      </c>
      <c r="S1011" s="105" t="s">
        <v>3049</v>
      </c>
      <c r="T1011" s="73" t="s">
        <v>37</v>
      </c>
      <c r="U1011" s="79">
        <v>12</v>
      </c>
      <c r="V1011" s="74" t="s">
        <v>50</v>
      </c>
      <c r="W1011" s="79">
        <v>1</v>
      </c>
      <c r="X1011" s="79">
        <v>0</v>
      </c>
      <c r="Y1011" s="79">
        <v>1</v>
      </c>
      <c r="Z1011" s="79">
        <v>0</v>
      </c>
      <c r="AA1011" s="79">
        <v>0</v>
      </c>
      <c r="AB1011" s="79">
        <v>0</v>
      </c>
      <c r="AC1011" s="104" t="s">
        <v>32</v>
      </c>
      <c r="AD1011" s="104" t="s">
        <v>32</v>
      </c>
      <c r="AE1011" s="104" t="s">
        <v>32</v>
      </c>
      <c r="AF1011" s="104" t="s">
        <v>28</v>
      </c>
      <c r="AG1011" s="104" t="s">
        <v>32</v>
      </c>
      <c r="AH1011" s="104" t="s">
        <v>28</v>
      </c>
      <c r="AI1011" s="119">
        <v>1.8</v>
      </c>
      <c r="AJ1011" s="104" t="s">
        <v>28</v>
      </c>
    </row>
    <row r="1012" spans="2:36" s="144" customFormat="1" ht="20.100000000000001" customHeight="1">
      <c r="B1012" s="125">
        <v>1007</v>
      </c>
      <c r="C1012" s="161" t="s">
        <v>100</v>
      </c>
      <c r="D1012" s="161" t="s">
        <v>1686</v>
      </c>
      <c r="E1012" s="165" t="s">
        <v>1687</v>
      </c>
      <c r="F1012" s="158">
        <v>86385</v>
      </c>
      <c r="G1012" s="540">
        <f t="shared" si="16"/>
        <v>1.1576083810846791E-5</v>
      </c>
      <c r="H1012" s="59" t="s">
        <v>28</v>
      </c>
      <c r="I1012" s="184">
        <v>1</v>
      </c>
      <c r="J1012" s="184">
        <v>1</v>
      </c>
      <c r="K1012" s="184">
        <v>1</v>
      </c>
      <c r="L1012" s="184">
        <v>0</v>
      </c>
      <c r="M1012" s="184">
        <v>1</v>
      </c>
      <c r="N1012" s="184">
        <v>0</v>
      </c>
      <c r="O1012" s="79">
        <v>0</v>
      </c>
      <c r="P1012" s="79" t="s">
        <v>33</v>
      </c>
      <c r="Q1012" s="86" t="s">
        <v>3360</v>
      </c>
      <c r="R1012" s="104" t="s">
        <v>32</v>
      </c>
      <c r="S1012" s="104" t="s">
        <v>32</v>
      </c>
      <c r="T1012" s="73" t="s">
        <v>3360</v>
      </c>
      <c r="U1012" s="79">
        <v>40</v>
      </c>
      <c r="V1012" s="74" t="s">
        <v>112</v>
      </c>
      <c r="W1012" s="79">
        <v>1</v>
      </c>
      <c r="X1012" s="79">
        <v>1</v>
      </c>
      <c r="Y1012" s="79">
        <v>0</v>
      </c>
      <c r="Z1012" s="79">
        <v>0</v>
      </c>
      <c r="AA1012" s="79">
        <v>0</v>
      </c>
      <c r="AB1012" s="79">
        <v>0</v>
      </c>
      <c r="AC1012" s="104" t="s">
        <v>28</v>
      </c>
      <c r="AD1012" s="104" t="s">
        <v>32</v>
      </c>
      <c r="AE1012" s="104" t="s">
        <v>32</v>
      </c>
      <c r="AF1012" s="104" t="s">
        <v>32</v>
      </c>
      <c r="AG1012" s="104" t="s">
        <v>28</v>
      </c>
      <c r="AH1012" s="104" t="s">
        <v>28</v>
      </c>
      <c r="AI1012" s="119">
        <v>14.2</v>
      </c>
      <c r="AJ1012" s="104" t="s">
        <v>28</v>
      </c>
    </row>
    <row r="1013" spans="2:36" s="144" customFormat="1" ht="20.100000000000001" customHeight="1">
      <c r="B1013" s="125">
        <v>1008</v>
      </c>
      <c r="C1013" s="161" t="s">
        <v>100</v>
      </c>
      <c r="D1013" s="161" t="s">
        <v>1688</v>
      </c>
      <c r="E1013" s="241"/>
      <c r="F1013" s="238"/>
      <c r="G1013" s="536" t="str">
        <f t="shared" si="16"/>
        <v/>
      </c>
      <c r="H1013" s="219"/>
      <c r="I1013" s="242"/>
      <c r="J1013" s="242"/>
      <c r="K1013" s="242"/>
      <c r="L1013" s="242"/>
      <c r="M1013" s="242"/>
      <c r="N1013" s="242"/>
      <c r="O1013" s="222"/>
      <c r="P1013" s="222"/>
      <c r="Q1013" s="243"/>
      <c r="R1013" s="224"/>
      <c r="S1013" s="225"/>
      <c r="T1013" s="226"/>
      <c r="U1013" s="222"/>
      <c r="V1013" s="227"/>
      <c r="W1013" s="222"/>
      <c r="X1013" s="222"/>
      <c r="Y1013" s="222"/>
      <c r="Z1013" s="222"/>
      <c r="AA1013" s="222"/>
      <c r="AB1013" s="222"/>
      <c r="AC1013" s="224"/>
      <c r="AD1013" s="224"/>
      <c r="AE1013" s="224"/>
      <c r="AF1013" s="224"/>
      <c r="AG1013" s="224"/>
      <c r="AH1013" s="224"/>
      <c r="AI1013" s="229"/>
      <c r="AJ1013" s="224"/>
    </row>
    <row r="1014" spans="2:36" s="144" customFormat="1" ht="20.100000000000001" customHeight="1">
      <c r="B1014" s="125">
        <v>1009</v>
      </c>
      <c r="C1014" s="161" t="s">
        <v>100</v>
      </c>
      <c r="D1014" s="161" t="s">
        <v>1689</v>
      </c>
      <c r="E1014" s="165" t="s">
        <v>1690</v>
      </c>
      <c r="F1014" s="158">
        <v>61952</v>
      </c>
      <c r="G1014" s="540">
        <f t="shared" si="16"/>
        <v>3.228305785123967E-5</v>
      </c>
      <c r="H1014" s="59" t="s">
        <v>28</v>
      </c>
      <c r="I1014" s="184">
        <v>1</v>
      </c>
      <c r="J1014" s="184">
        <v>1</v>
      </c>
      <c r="K1014" s="184">
        <v>1</v>
      </c>
      <c r="L1014" s="184">
        <v>0</v>
      </c>
      <c r="M1014" s="184">
        <v>1</v>
      </c>
      <c r="N1014" s="184">
        <v>0</v>
      </c>
      <c r="O1014" s="79">
        <v>0</v>
      </c>
      <c r="P1014" s="79">
        <v>0</v>
      </c>
      <c r="Q1014" s="86" t="s">
        <v>3360</v>
      </c>
      <c r="R1014" s="104" t="s">
        <v>28</v>
      </c>
      <c r="S1014" s="105" t="s">
        <v>3050</v>
      </c>
      <c r="T1014" s="73" t="s">
        <v>3360</v>
      </c>
      <c r="U1014" s="79">
        <v>38</v>
      </c>
      <c r="V1014" s="74" t="s">
        <v>151</v>
      </c>
      <c r="W1014" s="79">
        <v>2</v>
      </c>
      <c r="X1014" s="79">
        <v>0</v>
      </c>
      <c r="Y1014" s="79">
        <v>2</v>
      </c>
      <c r="Z1014" s="79">
        <v>0</v>
      </c>
      <c r="AA1014" s="79">
        <v>0</v>
      </c>
      <c r="AB1014" s="79">
        <v>0</v>
      </c>
      <c r="AC1014" s="104" t="s">
        <v>28</v>
      </c>
      <c r="AD1014" s="104" t="s">
        <v>32</v>
      </c>
      <c r="AE1014" s="104" t="s">
        <v>32</v>
      </c>
      <c r="AF1014" s="104" t="s">
        <v>32</v>
      </c>
      <c r="AG1014" s="104" t="s">
        <v>32</v>
      </c>
      <c r="AH1014" s="104" t="s">
        <v>32</v>
      </c>
      <c r="AI1014" s="119">
        <v>50.4</v>
      </c>
      <c r="AJ1014" s="104" t="s">
        <v>28</v>
      </c>
    </row>
    <row r="1015" spans="2:36" s="144" customFormat="1" ht="20.100000000000001" customHeight="1">
      <c r="B1015" s="125">
        <v>1010</v>
      </c>
      <c r="C1015" s="162" t="s">
        <v>100</v>
      </c>
      <c r="D1015" s="145" t="s">
        <v>1691</v>
      </c>
      <c r="E1015" s="447"/>
      <c r="F1015" s="158">
        <v>86185</v>
      </c>
      <c r="G1015" s="422" t="s">
        <v>3270</v>
      </c>
      <c r="H1015" s="59" t="s">
        <v>3271</v>
      </c>
      <c r="I1015" s="184">
        <v>1</v>
      </c>
      <c r="J1015" s="184">
        <v>1</v>
      </c>
      <c r="K1015" s="184">
        <v>0</v>
      </c>
      <c r="L1015" s="279"/>
      <c r="M1015" s="279"/>
      <c r="N1015" s="279"/>
      <c r="O1015" s="280"/>
      <c r="P1015" s="280"/>
      <c r="Q1015" s="86" t="s">
        <v>151</v>
      </c>
      <c r="R1015" s="281"/>
      <c r="S1015" s="276"/>
      <c r="T1015" s="283"/>
      <c r="U1015" s="280"/>
      <c r="V1015" s="284"/>
      <c r="W1015" s="280"/>
      <c r="X1015" s="280"/>
      <c r="Y1015" s="280"/>
      <c r="Z1015" s="280"/>
      <c r="AA1015" s="280"/>
      <c r="AB1015" s="280"/>
      <c r="AC1015" s="281"/>
      <c r="AD1015" s="281"/>
      <c r="AE1015" s="281"/>
      <c r="AF1015" s="281"/>
      <c r="AG1015" s="281"/>
      <c r="AH1015" s="281"/>
      <c r="AI1015" s="285"/>
      <c r="AJ1015" s="281"/>
    </row>
    <row r="1016" spans="2:36" s="144" customFormat="1" ht="20.100000000000001" customHeight="1">
      <c r="B1016" s="125">
        <v>1011</v>
      </c>
      <c r="C1016" s="162" t="s">
        <v>100</v>
      </c>
      <c r="D1016" s="145" t="s">
        <v>1692</v>
      </c>
      <c r="E1016" s="165" t="s">
        <v>1693</v>
      </c>
      <c r="F1016" s="158">
        <v>60162</v>
      </c>
      <c r="G1016" s="540">
        <f t="shared" si="16"/>
        <v>1.6621787839500017E-5</v>
      </c>
      <c r="H1016" s="59" t="s">
        <v>28</v>
      </c>
      <c r="I1016" s="184">
        <v>1</v>
      </c>
      <c r="J1016" s="184">
        <v>1</v>
      </c>
      <c r="K1016" s="184">
        <v>1</v>
      </c>
      <c r="L1016" s="184">
        <v>0</v>
      </c>
      <c r="M1016" s="184">
        <v>1</v>
      </c>
      <c r="N1016" s="184">
        <v>0</v>
      </c>
      <c r="O1016" s="79">
        <v>0</v>
      </c>
      <c r="P1016" s="79">
        <v>0</v>
      </c>
      <c r="Q1016" s="86" t="s">
        <v>37</v>
      </c>
      <c r="R1016" s="104" t="s">
        <v>28</v>
      </c>
      <c r="S1016" s="105" t="s">
        <v>3051</v>
      </c>
      <c r="T1016" s="73" t="s">
        <v>79</v>
      </c>
      <c r="U1016" s="79">
        <v>30</v>
      </c>
      <c r="V1016" s="74" t="s">
        <v>32</v>
      </c>
      <c r="W1016" s="79">
        <v>1</v>
      </c>
      <c r="X1016" s="79">
        <v>0</v>
      </c>
      <c r="Y1016" s="79">
        <v>1</v>
      </c>
      <c r="Z1016" s="79">
        <v>0</v>
      </c>
      <c r="AA1016" s="79">
        <v>0</v>
      </c>
      <c r="AB1016" s="79">
        <v>0</v>
      </c>
      <c r="AC1016" s="104" t="s">
        <v>28</v>
      </c>
      <c r="AD1016" s="104" t="s">
        <v>32</v>
      </c>
      <c r="AE1016" s="104" t="s">
        <v>32</v>
      </c>
      <c r="AF1016" s="104" t="s">
        <v>32</v>
      </c>
      <c r="AG1016" s="104" t="s">
        <v>28</v>
      </c>
      <c r="AH1016" s="104" t="s">
        <v>28</v>
      </c>
      <c r="AI1016" s="119">
        <v>54.5</v>
      </c>
      <c r="AJ1016" s="104" t="s">
        <v>32</v>
      </c>
    </row>
    <row r="1017" spans="2:36" s="144" customFormat="1" ht="20.100000000000001" customHeight="1">
      <c r="B1017" s="125">
        <v>1012</v>
      </c>
      <c r="C1017" s="162" t="s">
        <v>100</v>
      </c>
      <c r="D1017" s="145" t="s">
        <v>1694</v>
      </c>
      <c r="E1017" s="165" t="s">
        <v>1695</v>
      </c>
      <c r="F1017" s="158">
        <v>43903</v>
      </c>
      <c r="G1017" s="540">
        <f t="shared" si="16"/>
        <v>2.277748673211398E-5</v>
      </c>
      <c r="H1017" s="59" t="s">
        <v>28</v>
      </c>
      <c r="I1017" s="184">
        <v>1</v>
      </c>
      <c r="J1017" s="184">
        <v>1</v>
      </c>
      <c r="K1017" s="184">
        <v>1</v>
      </c>
      <c r="L1017" s="184">
        <v>0</v>
      </c>
      <c r="M1017" s="184">
        <v>1</v>
      </c>
      <c r="N1017" s="184">
        <v>0</v>
      </c>
      <c r="O1017" s="79">
        <v>0</v>
      </c>
      <c r="P1017" s="79">
        <v>0</v>
      </c>
      <c r="Q1017" s="86" t="s">
        <v>64</v>
      </c>
      <c r="R1017" s="104" t="s">
        <v>28</v>
      </c>
      <c r="S1017" s="105" t="s">
        <v>3052</v>
      </c>
      <c r="T1017" s="73" t="s">
        <v>3360</v>
      </c>
      <c r="U1017" s="79">
        <v>10</v>
      </c>
      <c r="V1017" s="74" t="s">
        <v>32</v>
      </c>
      <c r="W1017" s="79">
        <v>1</v>
      </c>
      <c r="X1017" s="79">
        <v>0</v>
      </c>
      <c r="Y1017" s="79">
        <v>0</v>
      </c>
      <c r="Z1017" s="79">
        <v>1</v>
      </c>
      <c r="AA1017" s="79">
        <v>0</v>
      </c>
      <c r="AB1017" s="79">
        <v>0</v>
      </c>
      <c r="AC1017" s="104" t="s">
        <v>28</v>
      </c>
      <c r="AD1017" s="104" t="s">
        <v>32</v>
      </c>
      <c r="AE1017" s="104" t="s">
        <v>32</v>
      </c>
      <c r="AF1017" s="104" t="s">
        <v>32</v>
      </c>
      <c r="AG1017" s="104" t="s">
        <v>28</v>
      </c>
      <c r="AH1017" s="104" t="s">
        <v>32</v>
      </c>
      <c r="AI1017" s="119">
        <v>1.1000000000000001</v>
      </c>
      <c r="AJ1017" s="104" t="s">
        <v>28</v>
      </c>
    </row>
    <row r="1018" spans="2:36" s="144" customFormat="1" ht="20.100000000000001" customHeight="1">
      <c r="B1018" s="125">
        <v>1013</v>
      </c>
      <c r="C1018" s="162" t="s">
        <v>100</v>
      </c>
      <c r="D1018" s="145" t="s">
        <v>1696</v>
      </c>
      <c r="E1018" s="241"/>
      <c r="F1018" s="238"/>
      <c r="G1018" s="536" t="str">
        <f t="shared" si="16"/>
        <v/>
      </c>
      <c r="H1018" s="219"/>
      <c r="I1018" s="242"/>
      <c r="J1018" s="242"/>
      <c r="K1018" s="242"/>
      <c r="L1018" s="242"/>
      <c r="M1018" s="242"/>
      <c r="N1018" s="242"/>
      <c r="O1018" s="222"/>
      <c r="P1018" s="222"/>
      <c r="Q1018" s="243"/>
      <c r="R1018" s="224"/>
      <c r="S1018" s="225"/>
      <c r="T1018" s="226"/>
      <c r="U1018" s="222"/>
      <c r="V1018" s="227"/>
      <c r="W1018" s="222"/>
      <c r="X1018" s="222"/>
      <c r="Y1018" s="222"/>
      <c r="Z1018" s="222"/>
      <c r="AA1018" s="222"/>
      <c r="AB1018" s="222"/>
      <c r="AC1018" s="224"/>
      <c r="AD1018" s="224"/>
      <c r="AE1018" s="224"/>
      <c r="AF1018" s="224"/>
      <c r="AG1018" s="224"/>
      <c r="AH1018" s="224"/>
      <c r="AI1018" s="229"/>
      <c r="AJ1018" s="224"/>
    </row>
    <row r="1019" spans="2:36" s="144" customFormat="1" ht="20.100000000000001" customHeight="1">
      <c r="B1019" s="125">
        <v>1014</v>
      </c>
      <c r="C1019" s="162" t="s">
        <v>100</v>
      </c>
      <c r="D1019" s="145" t="s">
        <v>1697</v>
      </c>
      <c r="E1019" s="447"/>
      <c r="F1019" s="158">
        <v>24262</v>
      </c>
      <c r="G1019" s="422" t="s">
        <v>3270</v>
      </c>
      <c r="H1019" s="59" t="s">
        <v>3271</v>
      </c>
      <c r="I1019" s="184">
        <v>1</v>
      </c>
      <c r="J1019" s="184">
        <v>1</v>
      </c>
      <c r="K1019" s="184">
        <v>0</v>
      </c>
      <c r="L1019" s="279"/>
      <c r="M1019" s="279"/>
      <c r="N1019" s="279"/>
      <c r="O1019" s="280"/>
      <c r="P1019" s="280"/>
      <c r="Q1019" s="86" t="s">
        <v>573</v>
      </c>
      <c r="R1019" s="281"/>
      <c r="S1019" s="276"/>
      <c r="T1019" s="283"/>
      <c r="U1019" s="280"/>
      <c r="V1019" s="284"/>
      <c r="W1019" s="280"/>
      <c r="X1019" s="280"/>
      <c r="Y1019" s="280"/>
      <c r="Z1019" s="280"/>
      <c r="AA1019" s="280"/>
      <c r="AB1019" s="280"/>
      <c r="AC1019" s="281"/>
      <c r="AD1019" s="281"/>
      <c r="AE1019" s="281"/>
      <c r="AF1019" s="281"/>
      <c r="AG1019" s="281"/>
      <c r="AH1019" s="281"/>
      <c r="AI1019" s="285"/>
      <c r="AJ1019" s="281"/>
    </row>
    <row r="1020" spans="2:36" s="144" customFormat="1" ht="20.100000000000001" customHeight="1">
      <c r="B1020" s="125">
        <v>1015</v>
      </c>
      <c r="C1020" s="162" t="s">
        <v>100</v>
      </c>
      <c r="D1020" s="145" t="s">
        <v>1698</v>
      </c>
      <c r="E1020" s="165" t="s">
        <v>1699</v>
      </c>
      <c r="F1020" s="158">
        <v>34136</v>
      </c>
      <c r="G1020" s="540">
        <f t="shared" si="16"/>
        <v>2.929458636044059E-5</v>
      </c>
      <c r="H1020" s="59" t="s">
        <v>28</v>
      </c>
      <c r="I1020" s="184">
        <v>1</v>
      </c>
      <c r="J1020" s="184">
        <v>1</v>
      </c>
      <c r="K1020" s="184">
        <v>1</v>
      </c>
      <c r="L1020" s="184">
        <v>0</v>
      </c>
      <c r="M1020" s="184">
        <v>1</v>
      </c>
      <c r="N1020" s="184">
        <v>0</v>
      </c>
      <c r="O1020" s="79">
        <v>0</v>
      </c>
      <c r="P1020" s="79">
        <v>0</v>
      </c>
      <c r="Q1020" s="86" t="s">
        <v>37</v>
      </c>
      <c r="R1020" s="104" t="s">
        <v>28</v>
      </c>
      <c r="S1020" s="105" t="s">
        <v>3053</v>
      </c>
      <c r="T1020" s="73" t="s">
        <v>79</v>
      </c>
      <c r="U1020" s="79">
        <v>7</v>
      </c>
      <c r="V1020" s="74" t="s">
        <v>32</v>
      </c>
      <c r="W1020" s="79">
        <v>1</v>
      </c>
      <c r="X1020" s="79">
        <v>0</v>
      </c>
      <c r="Y1020" s="79">
        <v>1</v>
      </c>
      <c r="Z1020" s="79">
        <v>0</v>
      </c>
      <c r="AA1020" s="79">
        <v>0</v>
      </c>
      <c r="AB1020" s="79">
        <v>0</v>
      </c>
      <c r="AC1020" s="104" t="s">
        <v>28</v>
      </c>
      <c r="AD1020" s="104" t="s">
        <v>28</v>
      </c>
      <c r="AE1020" s="104" t="s">
        <v>32</v>
      </c>
      <c r="AF1020" s="104" t="s">
        <v>32</v>
      </c>
      <c r="AG1020" s="104" t="s">
        <v>28</v>
      </c>
      <c r="AH1020" s="104" t="s">
        <v>28</v>
      </c>
      <c r="AI1020" s="119">
        <v>5.4</v>
      </c>
      <c r="AJ1020" s="104" t="s">
        <v>32</v>
      </c>
    </row>
    <row r="1021" spans="2:36" s="144" customFormat="1" ht="20.100000000000001" customHeight="1">
      <c r="B1021" s="125">
        <v>1016</v>
      </c>
      <c r="C1021" s="162" t="s">
        <v>100</v>
      </c>
      <c r="D1021" s="145" t="s">
        <v>1700</v>
      </c>
      <c r="E1021" s="241"/>
      <c r="F1021" s="238"/>
      <c r="G1021" s="536" t="str">
        <f t="shared" si="16"/>
        <v/>
      </c>
      <c r="H1021" s="219"/>
      <c r="I1021" s="242"/>
      <c r="J1021" s="242"/>
      <c r="K1021" s="242"/>
      <c r="L1021" s="242"/>
      <c r="M1021" s="242"/>
      <c r="N1021" s="242"/>
      <c r="O1021" s="222"/>
      <c r="P1021" s="222"/>
      <c r="Q1021" s="243"/>
      <c r="R1021" s="224"/>
      <c r="S1021" s="225"/>
      <c r="T1021" s="226"/>
      <c r="U1021" s="222"/>
      <c r="V1021" s="227"/>
      <c r="W1021" s="222"/>
      <c r="X1021" s="222"/>
      <c r="Y1021" s="222"/>
      <c r="Z1021" s="222"/>
      <c r="AA1021" s="222"/>
      <c r="AB1021" s="222"/>
      <c r="AC1021" s="224"/>
      <c r="AD1021" s="224"/>
      <c r="AE1021" s="224"/>
      <c r="AF1021" s="224"/>
      <c r="AG1021" s="224"/>
      <c r="AH1021" s="224"/>
      <c r="AI1021" s="229"/>
      <c r="AJ1021" s="224"/>
    </row>
    <row r="1022" spans="2:36" s="144" customFormat="1" ht="20.100000000000001" customHeight="1">
      <c r="B1022" s="125">
        <v>1017</v>
      </c>
      <c r="C1022" s="162" t="s">
        <v>100</v>
      </c>
      <c r="D1022" s="145" t="s">
        <v>1701</v>
      </c>
      <c r="E1022" s="165" t="s">
        <v>1702</v>
      </c>
      <c r="F1022" s="158">
        <v>37338</v>
      </c>
      <c r="G1022" s="540">
        <f t="shared" si="16"/>
        <v>2.6782366489903047E-5</v>
      </c>
      <c r="H1022" s="59" t="s">
        <v>28</v>
      </c>
      <c r="I1022" s="184">
        <v>1</v>
      </c>
      <c r="J1022" s="184">
        <v>1</v>
      </c>
      <c r="K1022" s="184">
        <v>1</v>
      </c>
      <c r="L1022" s="184">
        <v>0</v>
      </c>
      <c r="M1022" s="184">
        <v>1</v>
      </c>
      <c r="N1022" s="184">
        <v>0</v>
      </c>
      <c r="O1022" s="79">
        <v>0</v>
      </c>
      <c r="P1022" s="79">
        <v>0</v>
      </c>
      <c r="Q1022" s="86" t="s">
        <v>54</v>
      </c>
      <c r="R1022" s="104" t="s">
        <v>28</v>
      </c>
      <c r="S1022" s="105" t="s">
        <v>3054</v>
      </c>
      <c r="T1022" s="73" t="s">
        <v>198</v>
      </c>
      <c r="U1022" s="79">
        <v>40</v>
      </c>
      <c r="V1022" s="74" t="s">
        <v>32</v>
      </c>
      <c r="W1022" s="79">
        <v>1</v>
      </c>
      <c r="X1022" s="79">
        <v>0</v>
      </c>
      <c r="Y1022" s="79">
        <v>0</v>
      </c>
      <c r="Z1022" s="79">
        <v>1</v>
      </c>
      <c r="AA1022" s="79">
        <v>0</v>
      </c>
      <c r="AB1022" s="79">
        <v>0</v>
      </c>
      <c r="AC1022" s="104" t="s">
        <v>32</v>
      </c>
      <c r="AD1022" s="104" t="s">
        <v>32</v>
      </c>
      <c r="AE1022" s="104" t="s">
        <v>28</v>
      </c>
      <c r="AF1022" s="104" t="s">
        <v>32</v>
      </c>
      <c r="AG1022" s="104" t="s">
        <v>28</v>
      </c>
      <c r="AH1022" s="104" t="s">
        <v>28</v>
      </c>
      <c r="AI1022" s="119">
        <v>1.3</v>
      </c>
      <c r="AJ1022" s="104" t="s">
        <v>28</v>
      </c>
    </row>
    <row r="1023" spans="2:36" s="144" customFormat="1" ht="20.100000000000001" customHeight="1">
      <c r="B1023" s="125">
        <v>1018</v>
      </c>
      <c r="C1023" s="162" t="s">
        <v>100</v>
      </c>
      <c r="D1023" s="145" t="s">
        <v>1703</v>
      </c>
      <c r="E1023" s="241"/>
      <c r="F1023" s="238"/>
      <c r="G1023" s="536" t="str">
        <f t="shared" si="16"/>
        <v/>
      </c>
      <c r="H1023" s="219"/>
      <c r="I1023" s="242"/>
      <c r="J1023" s="242"/>
      <c r="K1023" s="242"/>
      <c r="L1023" s="242"/>
      <c r="M1023" s="242"/>
      <c r="N1023" s="242"/>
      <c r="O1023" s="222"/>
      <c r="P1023" s="222"/>
      <c r="Q1023" s="243"/>
      <c r="R1023" s="224"/>
      <c r="S1023" s="225"/>
      <c r="T1023" s="226"/>
      <c r="U1023" s="222"/>
      <c r="V1023" s="227"/>
      <c r="W1023" s="222"/>
      <c r="X1023" s="222"/>
      <c r="Y1023" s="222"/>
      <c r="Z1023" s="222"/>
      <c r="AA1023" s="222"/>
      <c r="AB1023" s="222"/>
      <c r="AC1023" s="224"/>
      <c r="AD1023" s="224"/>
      <c r="AE1023" s="224"/>
      <c r="AF1023" s="224"/>
      <c r="AG1023" s="224"/>
      <c r="AH1023" s="224"/>
      <c r="AI1023" s="229"/>
      <c r="AJ1023" s="224"/>
    </row>
    <row r="1024" spans="2:36" s="144" customFormat="1" ht="20.100000000000001" customHeight="1">
      <c r="B1024" s="125">
        <v>1019</v>
      </c>
      <c r="C1024" s="162" t="s">
        <v>100</v>
      </c>
      <c r="D1024" s="145" t="s">
        <v>1704</v>
      </c>
      <c r="E1024" s="241"/>
      <c r="F1024" s="238"/>
      <c r="G1024" s="536" t="str">
        <f t="shared" si="16"/>
        <v/>
      </c>
      <c r="H1024" s="219"/>
      <c r="I1024" s="242"/>
      <c r="J1024" s="242"/>
      <c r="K1024" s="242"/>
      <c r="L1024" s="242"/>
      <c r="M1024" s="242"/>
      <c r="N1024" s="242"/>
      <c r="O1024" s="222"/>
      <c r="P1024" s="222"/>
      <c r="Q1024" s="243"/>
      <c r="R1024" s="224"/>
      <c r="S1024" s="225"/>
      <c r="T1024" s="226"/>
      <c r="U1024" s="222"/>
      <c r="V1024" s="227"/>
      <c r="W1024" s="222"/>
      <c r="X1024" s="222"/>
      <c r="Y1024" s="222"/>
      <c r="Z1024" s="222"/>
      <c r="AA1024" s="222"/>
      <c r="AB1024" s="222"/>
      <c r="AC1024" s="224"/>
      <c r="AD1024" s="224"/>
      <c r="AE1024" s="224"/>
      <c r="AF1024" s="224"/>
      <c r="AG1024" s="224"/>
      <c r="AH1024" s="224"/>
      <c r="AI1024" s="229"/>
      <c r="AJ1024" s="224"/>
    </row>
    <row r="1025" spans="2:36" s="144" customFormat="1" ht="20.100000000000001" customHeight="1">
      <c r="B1025" s="125">
        <v>1020</v>
      </c>
      <c r="C1025" s="162" t="s">
        <v>100</v>
      </c>
      <c r="D1025" s="145" t="s">
        <v>1705</v>
      </c>
      <c r="E1025" s="241"/>
      <c r="F1025" s="238"/>
      <c r="G1025" s="536" t="str">
        <f t="shared" si="16"/>
        <v/>
      </c>
      <c r="H1025" s="219"/>
      <c r="I1025" s="242"/>
      <c r="J1025" s="242"/>
      <c r="K1025" s="242"/>
      <c r="L1025" s="242"/>
      <c r="M1025" s="242"/>
      <c r="N1025" s="242"/>
      <c r="O1025" s="222"/>
      <c r="P1025" s="222"/>
      <c r="Q1025" s="243"/>
      <c r="R1025" s="224"/>
      <c r="S1025" s="260"/>
      <c r="T1025" s="226"/>
      <c r="U1025" s="222"/>
      <c r="V1025" s="227"/>
      <c r="W1025" s="222"/>
      <c r="X1025" s="222"/>
      <c r="Y1025" s="222"/>
      <c r="Z1025" s="222"/>
      <c r="AA1025" s="222"/>
      <c r="AB1025" s="222"/>
      <c r="AC1025" s="224"/>
      <c r="AD1025" s="224"/>
      <c r="AE1025" s="224"/>
      <c r="AF1025" s="224"/>
      <c r="AG1025" s="224"/>
      <c r="AH1025" s="224"/>
      <c r="AI1025" s="229"/>
      <c r="AJ1025" s="224"/>
    </row>
    <row r="1026" spans="2:36" s="144" customFormat="1" ht="20.100000000000001" customHeight="1">
      <c r="B1026" s="125">
        <v>1021</v>
      </c>
      <c r="C1026" s="162" t="s">
        <v>100</v>
      </c>
      <c r="D1026" s="145" t="s">
        <v>1706</v>
      </c>
      <c r="E1026" s="241"/>
      <c r="F1026" s="238"/>
      <c r="G1026" s="536" t="str">
        <f t="shared" si="16"/>
        <v/>
      </c>
      <c r="H1026" s="219"/>
      <c r="I1026" s="242"/>
      <c r="J1026" s="242"/>
      <c r="K1026" s="242"/>
      <c r="L1026" s="242"/>
      <c r="M1026" s="242"/>
      <c r="N1026" s="242"/>
      <c r="O1026" s="222"/>
      <c r="P1026" s="222"/>
      <c r="Q1026" s="243"/>
      <c r="R1026" s="224"/>
      <c r="S1026" s="225"/>
      <c r="T1026" s="226"/>
      <c r="U1026" s="222"/>
      <c r="V1026" s="227"/>
      <c r="W1026" s="222"/>
      <c r="X1026" s="222"/>
      <c r="Y1026" s="222"/>
      <c r="Z1026" s="222"/>
      <c r="AA1026" s="222"/>
      <c r="AB1026" s="222"/>
      <c r="AC1026" s="224"/>
      <c r="AD1026" s="224"/>
      <c r="AE1026" s="224"/>
      <c r="AF1026" s="224"/>
      <c r="AG1026" s="224"/>
      <c r="AH1026" s="224"/>
      <c r="AI1026" s="229"/>
      <c r="AJ1026" s="224"/>
    </row>
    <row r="1027" spans="2:36" s="144" customFormat="1" ht="20.100000000000001" customHeight="1">
      <c r="B1027" s="125">
        <v>1022</v>
      </c>
      <c r="C1027" s="162" t="s">
        <v>100</v>
      </c>
      <c r="D1027" s="145" t="s">
        <v>1348</v>
      </c>
      <c r="E1027" s="241"/>
      <c r="F1027" s="238"/>
      <c r="G1027" s="536" t="str">
        <f t="shared" si="16"/>
        <v/>
      </c>
      <c r="H1027" s="219"/>
      <c r="I1027" s="242"/>
      <c r="J1027" s="242"/>
      <c r="K1027" s="242"/>
      <c r="L1027" s="242"/>
      <c r="M1027" s="242"/>
      <c r="N1027" s="242"/>
      <c r="O1027" s="222"/>
      <c r="P1027" s="222"/>
      <c r="Q1027" s="243"/>
      <c r="R1027" s="224"/>
      <c r="S1027" s="225"/>
      <c r="T1027" s="226"/>
      <c r="U1027" s="222"/>
      <c r="V1027" s="227"/>
      <c r="W1027" s="222"/>
      <c r="X1027" s="222"/>
      <c r="Y1027" s="222"/>
      <c r="Z1027" s="222"/>
      <c r="AA1027" s="222"/>
      <c r="AB1027" s="222"/>
      <c r="AC1027" s="224"/>
      <c r="AD1027" s="224"/>
      <c r="AE1027" s="224"/>
      <c r="AF1027" s="224"/>
      <c r="AG1027" s="224"/>
      <c r="AH1027" s="224"/>
      <c r="AI1027" s="229"/>
      <c r="AJ1027" s="224"/>
    </row>
    <row r="1028" spans="2:36" s="144" customFormat="1" ht="20.100000000000001" customHeight="1">
      <c r="B1028" s="125">
        <v>1023</v>
      </c>
      <c r="C1028" s="162" t="s">
        <v>100</v>
      </c>
      <c r="D1028" s="145" t="s">
        <v>1707</v>
      </c>
      <c r="E1028" s="447"/>
      <c r="F1028" s="158">
        <v>43535</v>
      </c>
      <c r="G1028" s="422" t="str">
        <f t="shared" si="16"/>
        <v/>
      </c>
      <c r="H1028" s="59" t="s">
        <v>2676</v>
      </c>
      <c r="I1028" s="184">
        <v>1</v>
      </c>
      <c r="J1028" s="184">
        <v>1</v>
      </c>
      <c r="K1028" s="184">
        <v>0</v>
      </c>
      <c r="L1028" s="279"/>
      <c r="M1028" s="279"/>
      <c r="N1028" s="279"/>
      <c r="O1028" s="280"/>
      <c r="P1028" s="280"/>
      <c r="Q1028" s="86" t="s">
        <v>573</v>
      </c>
      <c r="R1028" s="281"/>
      <c r="S1028" s="276"/>
      <c r="T1028" s="283"/>
      <c r="U1028" s="280"/>
      <c r="V1028" s="284"/>
      <c r="W1028" s="280"/>
      <c r="X1028" s="280"/>
      <c r="Y1028" s="280"/>
      <c r="Z1028" s="280"/>
      <c r="AA1028" s="280"/>
      <c r="AB1028" s="280"/>
      <c r="AC1028" s="281"/>
      <c r="AD1028" s="281"/>
      <c r="AE1028" s="281"/>
      <c r="AF1028" s="281"/>
      <c r="AG1028" s="281"/>
      <c r="AH1028" s="281"/>
      <c r="AI1028" s="285"/>
      <c r="AJ1028" s="281"/>
    </row>
    <row r="1029" spans="2:36" s="144" customFormat="1" ht="20.100000000000001" customHeight="1">
      <c r="B1029" s="125">
        <v>1024</v>
      </c>
      <c r="C1029" s="162" t="s">
        <v>100</v>
      </c>
      <c r="D1029" s="145" t="s">
        <v>1708</v>
      </c>
      <c r="E1029" s="165" t="s">
        <v>1709</v>
      </c>
      <c r="F1029" s="158">
        <v>42479</v>
      </c>
      <c r="G1029" s="540">
        <f t="shared" si="16"/>
        <v>4.7082087619765062E-5</v>
      </c>
      <c r="H1029" s="59" t="s">
        <v>28</v>
      </c>
      <c r="I1029" s="184">
        <v>1</v>
      </c>
      <c r="J1029" s="184">
        <v>1</v>
      </c>
      <c r="K1029" s="184">
        <v>1</v>
      </c>
      <c r="L1029" s="184">
        <v>0</v>
      </c>
      <c r="M1029" s="184">
        <v>1</v>
      </c>
      <c r="N1029" s="184">
        <v>0</v>
      </c>
      <c r="O1029" s="79">
        <v>0</v>
      </c>
      <c r="P1029" s="79">
        <v>0</v>
      </c>
      <c r="Q1029" s="86" t="s">
        <v>79</v>
      </c>
      <c r="R1029" s="104" t="s">
        <v>32</v>
      </c>
      <c r="S1029" s="104" t="s">
        <v>32</v>
      </c>
      <c r="T1029" s="73" t="s">
        <v>79</v>
      </c>
      <c r="U1029" s="79">
        <v>33</v>
      </c>
      <c r="V1029" s="74" t="s">
        <v>32</v>
      </c>
      <c r="W1029" s="79">
        <v>2</v>
      </c>
      <c r="X1029" s="79">
        <v>0</v>
      </c>
      <c r="Y1029" s="79">
        <v>2</v>
      </c>
      <c r="Z1029" s="79">
        <v>0</v>
      </c>
      <c r="AA1029" s="79">
        <v>0</v>
      </c>
      <c r="AB1029" s="79">
        <v>0</v>
      </c>
      <c r="AC1029" s="104" t="s">
        <v>28</v>
      </c>
      <c r="AD1029" s="104" t="s">
        <v>32</v>
      </c>
      <c r="AE1029" s="104" t="s">
        <v>32</v>
      </c>
      <c r="AF1029" s="104" t="s">
        <v>32</v>
      </c>
      <c r="AG1029" s="104" t="s">
        <v>32</v>
      </c>
      <c r="AH1029" s="104" t="s">
        <v>32</v>
      </c>
      <c r="AI1029" s="119">
        <v>32.4</v>
      </c>
      <c r="AJ1029" s="104" t="s">
        <v>28</v>
      </c>
    </row>
    <row r="1030" spans="2:36" s="144" customFormat="1" ht="20.100000000000001" customHeight="1">
      <c r="B1030" s="125">
        <v>1025</v>
      </c>
      <c r="C1030" s="162" t="s">
        <v>100</v>
      </c>
      <c r="D1030" s="145" t="s">
        <v>1710</v>
      </c>
      <c r="E1030" s="241"/>
      <c r="F1030" s="238"/>
      <c r="G1030" s="536" t="str">
        <f t="shared" si="16"/>
        <v/>
      </c>
      <c r="H1030" s="219"/>
      <c r="I1030" s="242"/>
      <c r="J1030" s="242"/>
      <c r="K1030" s="242"/>
      <c r="L1030" s="242"/>
      <c r="M1030" s="242"/>
      <c r="N1030" s="242"/>
      <c r="O1030" s="222"/>
      <c r="P1030" s="222"/>
      <c r="Q1030" s="243"/>
      <c r="R1030" s="224"/>
      <c r="S1030" s="225"/>
      <c r="T1030" s="226"/>
      <c r="U1030" s="222"/>
      <c r="V1030" s="227"/>
      <c r="W1030" s="222"/>
      <c r="X1030" s="222"/>
      <c r="Y1030" s="222"/>
      <c r="Z1030" s="222"/>
      <c r="AA1030" s="222"/>
      <c r="AB1030" s="222"/>
      <c r="AC1030" s="224"/>
      <c r="AD1030" s="224"/>
      <c r="AE1030" s="224"/>
      <c r="AF1030" s="224"/>
      <c r="AG1030" s="224"/>
      <c r="AH1030" s="224"/>
      <c r="AI1030" s="229"/>
      <c r="AJ1030" s="224"/>
    </row>
    <row r="1031" spans="2:36" s="144" customFormat="1" ht="20.100000000000001" customHeight="1">
      <c r="B1031" s="125">
        <v>1026</v>
      </c>
      <c r="C1031" s="162" t="s">
        <v>100</v>
      </c>
      <c r="D1031" s="145" t="s">
        <v>1711</v>
      </c>
      <c r="E1031" s="241"/>
      <c r="F1031" s="238"/>
      <c r="G1031" s="536" t="str">
        <f t="shared" si="16"/>
        <v/>
      </c>
      <c r="H1031" s="241"/>
      <c r="I1031" s="238"/>
      <c r="J1031" s="238"/>
      <c r="K1031" s="238"/>
      <c r="L1031" s="238"/>
      <c r="M1031" s="238"/>
      <c r="N1031" s="238"/>
      <c r="O1031" s="222"/>
      <c r="P1031" s="222"/>
      <c r="Q1031" s="243"/>
      <c r="R1031" s="224"/>
      <c r="S1031" s="225"/>
      <c r="T1031" s="226"/>
      <c r="U1031" s="222"/>
      <c r="V1031" s="227"/>
      <c r="W1031" s="222"/>
      <c r="X1031" s="222"/>
      <c r="Y1031" s="222"/>
      <c r="Z1031" s="222"/>
      <c r="AA1031" s="222"/>
      <c r="AB1031" s="222"/>
      <c r="AC1031" s="224"/>
      <c r="AD1031" s="224"/>
      <c r="AE1031" s="224"/>
      <c r="AF1031" s="224"/>
      <c r="AG1031" s="224"/>
      <c r="AH1031" s="224"/>
      <c r="AI1031" s="229"/>
      <c r="AJ1031" s="224"/>
    </row>
    <row r="1032" spans="2:36" s="144" customFormat="1" ht="20.100000000000001" customHeight="1">
      <c r="B1032" s="125">
        <v>1027</v>
      </c>
      <c r="C1032" s="162" t="s">
        <v>100</v>
      </c>
      <c r="D1032" s="145" t="s">
        <v>1712</v>
      </c>
      <c r="E1032" s="165" t="s">
        <v>750</v>
      </c>
      <c r="F1032" s="158">
        <v>1017</v>
      </c>
      <c r="G1032" s="540">
        <f t="shared" si="16"/>
        <v>9.8328416912487715E-4</v>
      </c>
      <c r="H1032" s="59" t="s">
        <v>28</v>
      </c>
      <c r="I1032" s="184">
        <v>1</v>
      </c>
      <c r="J1032" s="184">
        <v>1</v>
      </c>
      <c r="K1032" s="184">
        <v>1</v>
      </c>
      <c r="L1032" s="184">
        <v>0</v>
      </c>
      <c r="M1032" s="184">
        <v>1</v>
      </c>
      <c r="N1032" s="184">
        <v>0</v>
      </c>
      <c r="O1032" s="79">
        <v>0</v>
      </c>
      <c r="P1032" s="79">
        <v>0</v>
      </c>
      <c r="Q1032" s="86" t="s">
        <v>37</v>
      </c>
      <c r="R1032" s="104" t="s">
        <v>32</v>
      </c>
      <c r="S1032" s="104" t="s">
        <v>32</v>
      </c>
      <c r="T1032" s="73" t="s">
        <v>79</v>
      </c>
      <c r="U1032" s="79">
        <v>30</v>
      </c>
      <c r="V1032" s="74" t="s">
        <v>82</v>
      </c>
      <c r="W1032" s="79">
        <v>1</v>
      </c>
      <c r="X1032" s="79">
        <v>0</v>
      </c>
      <c r="Y1032" s="79">
        <v>1</v>
      </c>
      <c r="Z1032" s="79">
        <v>0</v>
      </c>
      <c r="AA1032" s="79">
        <v>0</v>
      </c>
      <c r="AB1032" s="79">
        <v>0</v>
      </c>
      <c r="AC1032" s="104" t="s">
        <v>28</v>
      </c>
      <c r="AD1032" s="104" t="s">
        <v>32</v>
      </c>
      <c r="AE1032" s="104" t="s">
        <v>32</v>
      </c>
      <c r="AF1032" s="104" t="s">
        <v>32</v>
      </c>
      <c r="AG1032" s="104" t="s">
        <v>32</v>
      </c>
      <c r="AH1032" s="104" t="s">
        <v>32</v>
      </c>
      <c r="AI1032" s="119">
        <v>1.5</v>
      </c>
      <c r="AJ1032" s="104" t="s">
        <v>32</v>
      </c>
    </row>
    <row r="1033" spans="2:36" s="144" customFormat="1" ht="20.100000000000001" customHeight="1">
      <c r="B1033" s="125">
        <v>1028</v>
      </c>
      <c r="C1033" s="162" t="s">
        <v>1713</v>
      </c>
      <c r="D1033" s="145" t="s">
        <v>1714</v>
      </c>
      <c r="E1033" s="146" t="s">
        <v>2738</v>
      </c>
      <c r="F1033" s="189">
        <v>274537</v>
      </c>
      <c r="G1033" s="545">
        <f t="shared" si="16"/>
        <v>3.6424962755475584E-5</v>
      </c>
      <c r="H1033" s="59" t="s">
        <v>28</v>
      </c>
      <c r="I1033" s="122">
        <v>1</v>
      </c>
      <c r="J1033" s="122">
        <v>1</v>
      </c>
      <c r="K1033" s="122">
        <v>1</v>
      </c>
      <c r="L1033" s="122">
        <v>1</v>
      </c>
      <c r="M1033" s="122">
        <v>0</v>
      </c>
      <c r="N1033" s="122">
        <v>0</v>
      </c>
      <c r="O1033" s="79">
        <v>0</v>
      </c>
      <c r="P1033" s="79">
        <v>1</v>
      </c>
      <c r="Q1033" s="128" t="s">
        <v>37</v>
      </c>
      <c r="R1033" s="104" t="s">
        <v>28</v>
      </c>
      <c r="S1033" s="159" t="s">
        <v>3055</v>
      </c>
      <c r="T1033" s="73" t="s">
        <v>37</v>
      </c>
      <c r="U1033" s="79">
        <v>10</v>
      </c>
      <c r="V1033" s="74" t="s">
        <v>79</v>
      </c>
      <c r="W1033" s="79">
        <v>10</v>
      </c>
      <c r="X1033" s="79">
        <v>4</v>
      </c>
      <c r="Y1033" s="79">
        <v>6</v>
      </c>
      <c r="Z1033" s="79">
        <v>0</v>
      </c>
      <c r="AA1033" s="79">
        <v>0</v>
      </c>
      <c r="AB1033" s="79">
        <v>0</v>
      </c>
      <c r="AC1033" s="104" t="s">
        <v>28</v>
      </c>
      <c r="AD1033" s="104" t="s">
        <v>32</v>
      </c>
      <c r="AE1033" s="104" t="s">
        <v>32</v>
      </c>
      <c r="AF1033" s="104" t="s">
        <v>32</v>
      </c>
      <c r="AG1033" s="104" t="s">
        <v>28</v>
      </c>
      <c r="AH1033" s="104" t="s">
        <v>28</v>
      </c>
      <c r="AI1033" s="119">
        <v>4.4000000000000004</v>
      </c>
      <c r="AJ1033" s="104" t="s">
        <v>28</v>
      </c>
    </row>
    <row r="1034" spans="2:36" s="144" customFormat="1" ht="20.100000000000001" customHeight="1">
      <c r="B1034" s="125">
        <v>1029</v>
      </c>
      <c r="C1034" s="162" t="s">
        <v>1713</v>
      </c>
      <c r="D1034" s="145" t="s">
        <v>1715</v>
      </c>
      <c r="E1034" s="146" t="s">
        <v>1716</v>
      </c>
      <c r="F1034" s="198">
        <v>309338</v>
      </c>
      <c r="G1034" s="545">
        <f t="shared" si="16"/>
        <v>9.6981295540800029E-6</v>
      </c>
      <c r="H1034" s="162" t="s">
        <v>28</v>
      </c>
      <c r="I1034" s="186">
        <v>1</v>
      </c>
      <c r="J1034" s="186">
        <v>1</v>
      </c>
      <c r="K1034" s="186">
        <v>1</v>
      </c>
      <c r="L1034" s="186">
        <v>0</v>
      </c>
      <c r="M1034" s="186">
        <v>1</v>
      </c>
      <c r="N1034" s="186">
        <v>0</v>
      </c>
      <c r="O1034" s="79" t="s">
        <v>32</v>
      </c>
      <c r="P1034" s="79" t="s">
        <v>32</v>
      </c>
      <c r="Q1034" s="162" t="s">
        <v>37</v>
      </c>
      <c r="R1034" s="104" t="s">
        <v>28</v>
      </c>
      <c r="S1034" s="159" t="s">
        <v>3056</v>
      </c>
      <c r="T1034" s="73" t="s">
        <v>79</v>
      </c>
      <c r="U1034" s="79">
        <v>9</v>
      </c>
      <c r="V1034" s="74" t="s">
        <v>151</v>
      </c>
      <c r="W1034" s="79">
        <v>3</v>
      </c>
      <c r="X1034" s="79">
        <v>0</v>
      </c>
      <c r="Y1034" s="79">
        <v>6</v>
      </c>
      <c r="Z1034" s="79">
        <v>0</v>
      </c>
      <c r="AA1034" s="79">
        <v>0</v>
      </c>
      <c r="AB1034" s="79">
        <v>0</v>
      </c>
      <c r="AC1034" s="104" t="s">
        <v>28</v>
      </c>
      <c r="AD1034" s="104" t="s">
        <v>32</v>
      </c>
      <c r="AE1034" s="104" t="s">
        <v>32</v>
      </c>
      <c r="AF1034" s="104" t="s">
        <v>32</v>
      </c>
      <c r="AG1034" s="104" t="s">
        <v>28</v>
      </c>
      <c r="AH1034" s="104" t="s">
        <v>32</v>
      </c>
      <c r="AI1034" s="119">
        <v>9.6999999999999993</v>
      </c>
      <c r="AJ1034" s="104" t="s">
        <v>32</v>
      </c>
    </row>
    <row r="1035" spans="2:36" s="144" customFormat="1" ht="20.100000000000001" customHeight="1">
      <c r="B1035" s="125">
        <v>1030</v>
      </c>
      <c r="C1035" s="162" t="s">
        <v>1713</v>
      </c>
      <c r="D1035" s="145" t="s">
        <v>1717</v>
      </c>
      <c r="E1035" s="149" t="s">
        <v>1718</v>
      </c>
      <c r="F1035" s="199">
        <v>122765</v>
      </c>
      <c r="G1035" s="545">
        <f t="shared" si="16"/>
        <v>8.1456441168085361E-6</v>
      </c>
      <c r="H1035" s="546" t="s">
        <v>515</v>
      </c>
      <c r="I1035" s="183">
        <v>1</v>
      </c>
      <c r="J1035" s="183">
        <v>1</v>
      </c>
      <c r="K1035" s="183">
        <v>1</v>
      </c>
      <c r="L1035" s="183">
        <v>0</v>
      </c>
      <c r="M1035" s="183">
        <v>1</v>
      </c>
      <c r="N1035" s="183">
        <v>0</v>
      </c>
      <c r="O1035" s="154">
        <v>0</v>
      </c>
      <c r="P1035" s="154">
        <v>0</v>
      </c>
      <c r="Q1035" s="151" t="s">
        <v>1719</v>
      </c>
      <c r="R1035" s="133" t="s">
        <v>515</v>
      </c>
      <c r="S1035" s="159" t="s">
        <v>3057</v>
      </c>
      <c r="T1035" s="153" t="s">
        <v>1720</v>
      </c>
      <c r="U1035" s="154">
        <v>27</v>
      </c>
      <c r="V1035" s="150" t="s">
        <v>32</v>
      </c>
      <c r="W1035" s="154">
        <v>1</v>
      </c>
      <c r="X1035" s="154">
        <v>0</v>
      </c>
      <c r="Y1035" s="154">
        <v>0</v>
      </c>
      <c r="Z1035" s="154">
        <v>1</v>
      </c>
      <c r="AA1035" s="154">
        <v>0</v>
      </c>
      <c r="AB1035" s="154">
        <v>0</v>
      </c>
      <c r="AC1035" s="133" t="s">
        <v>32</v>
      </c>
      <c r="AD1035" s="133" t="s">
        <v>32</v>
      </c>
      <c r="AE1035" s="133" t="s">
        <v>515</v>
      </c>
      <c r="AF1035" s="133" t="s">
        <v>515</v>
      </c>
      <c r="AG1035" s="133" t="s">
        <v>515</v>
      </c>
      <c r="AH1035" s="133" t="s">
        <v>515</v>
      </c>
      <c r="AI1035" s="155">
        <v>19.8</v>
      </c>
      <c r="AJ1035" s="133" t="s">
        <v>32</v>
      </c>
    </row>
    <row r="1036" spans="2:36" s="144" customFormat="1" ht="20.100000000000001" customHeight="1">
      <c r="B1036" s="125">
        <v>1031</v>
      </c>
      <c r="C1036" s="162" t="s">
        <v>1713</v>
      </c>
      <c r="D1036" s="145" t="s">
        <v>1721</v>
      </c>
      <c r="E1036" s="165" t="s">
        <v>870</v>
      </c>
      <c r="F1036" s="189">
        <v>159145</v>
      </c>
      <c r="G1036" s="545">
        <f t="shared" si="16"/>
        <v>1.8850733607716235E-5</v>
      </c>
      <c r="H1036" s="59" t="s">
        <v>28</v>
      </c>
      <c r="I1036" s="184">
        <v>1</v>
      </c>
      <c r="J1036" s="184">
        <v>1</v>
      </c>
      <c r="K1036" s="184">
        <v>1</v>
      </c>
      <c r="L1036" s="184">
        <v>0</v>
      </c>
      <c r="M1036" s="184">
        <v>1</v>
      </c>
      <c r="N1036" s="184">
        <v>0</v>
      </c>
      <c r="O1036" s="79">
        <v>0</v>
      </c>
      <c r="P1036" s="79">
        <v>0</v>
      </c>
      <c r="Q1036" s="86" t="s">
        <v>31</v>
      </c>
      <c r="R1036" s="104" t="s">
        <v>32</v>
      </c>
      <c r="S1036" s="104" t="s">
        <v>32</v>
      </c>
      <c r="T1036" s="73" t="s">
        <v>31</v>
      </c>
      <c r="U1036" s="79">
        <v>40</v>
      </c>
      <c r="V1036" s="74" t="s">
        <v>32</v>
      </c>
      <c r="W1036" s="79">
        <v>3</v>
      </c>
      <c r="X1036" s="79">
        <v>0</v>
      </c>
      <c r="Y1036" s="79">
        <v>3</v>
      </c>
      <c r="Z1036" s="79">
        <v>0</v>
      </c>
      <c r="AA1036" s="79">
        <v>0</v>
      </c>
      <c r="AB1036" s="79">
        <v>0</v>
      </c>
      <c r="AC1036" s="104" t="s">
        <v>28</v>
      </c>
      <c r="AD1036" s="104" t="s">
        <v>32</v>
      </c>
      <c r="AE1036" s="104" t="s">
        <v>32</v>
      </c>
      <c r="AF1036" s="104" t="s">
        <v>32</v>
      </c>
      <c r="AG1036" s="104" t="s">
        <v>28</v>
      </c>
      <c r="AH1036" s="104" t="s">
        <v>32</v>
      </c>
      <c r="AI1036" s="119">
        <v>16</v>
      </c>
      <c r="AJ1036" s="104" t="s">
        <v>32</v>
      </c>
    </row>
    <row r="1037" spans="2:36" s="144" customFormat="1" ht="20.100000000000001" customHeight="1">
      <c r="B1037" s="125">
        <v>1032</v>
      </c>
      <c r="C1037" s="162" t="s">
        <v>1713</v>
      </c>
      <c r="D1037" s="145" t="s">
        <v>1722</v>
      </c>
      <c r="E1037" s="165" t="s">
        <v>1723</v>
      </c>
      <c r="F1037" s="189">
        <v>138613</v>
      </c>
      <c r="G1037" s="545">
        <f t="shared" si="16"/>
        <v>7.2143305461969658E-6</v>
      </c>
      <c r="H1037" s="59" t="s">
        <v>28</v>
      </c>
      <c r="I1037" s="184">
        <v>1</v>
      </c>
      <c r="J1037" s="184">
        <v>1</v>
      </c>
      <c r="K1037" s="184">
        <v>1</v>
      </c>
      <c r="L1037" s="184">
        <v>0</v>
      </c>
      <c r="M1037" s="184">
        <v>1</v>
      </c>
      <c r="N1037" s="184">
        <v>0</v>
      </c>
      <c r="O1037" s="79">
        <v>0</v>
      </c>
      <c r="P1037" s="79">
        <v>0</v>
      </c>
      <c r="Q1037" s="86" t="s">
        <v>31</v>
      </c>
      <c r="R1037" s="104" t="s">
        <v>28</v>
      </c>
      <c r="S1037" s="167" t="s">
        <v>3058</v>
      </c>
      <c r="T1037" s="73" t="s">
        <v>31</v>
      </c>
      <c r="U1037" s="79">
        <v>10</v>
      </c>
      <c r="V1037" s="74" t="s">
        <v>32</v>
      </c>
      <c r="W1037" s="79">
        <v>1</v>
      </c>
      <c r="X1037" s="79">
        <v>1</v>
      </c>
      <c r="Y1037" s="79">
        <v>0</v>
      </c>
      <c r="Z1037" s="79">
        <v>1</v>
      </c>
      <c r="AA1037" s="79">
        <v>0</v>
      </c>
      <c r="AB1037" s="79">
        <v>0</v>
      </c>
      <c r="AC1037" s="104" t="s">
        <v>28</v>
      </c>
      <c r="AD1037" s="104" t="s">
        <v>32</v>
      </c>
      <c r="AE1037" s="104" t="s">
        <v>32</v>
      </c>
      <c r="AF1037" s="104" t="s">
        <v>32</v>
      </c>
      <c r="AG1037" s="104" t="s">
        <v>28</v>
      </c>
      <c r="AH1037" s="104" t="s">
        <v>28</v>
      </c>
      <c r="AI1037" s="119">
        <v>6.1</v>
      </c>
      <c r="AJ1037" s="104" t="s">
        <v>28</v>
      </c>
    </row>
    <row r="1038" spans="2:36" s="144" customFormat="1" ht="20.100000000000001" customHeight="1">
      <c r="B1038" s="125">
        <v>1033</v>
      </c>
      <c r="C1038" s="162" t="s">
        <v>1713</v>
      </c>
      <c r="D1038" s="145" t="s">
        <v>1724</v>
      </c>
      <c r="E1038" s="165" t="s">
        <v>1725</v>
      </c>
      <c r="F1038" s="189">
        <v>195670</v>
      </c>
      <c r="G1038" s="545">
        <f t="shared" si="16"/>
        <v>1.0221290949046865E-5</v>
      </c>
      <c r="H1038" s="59" t="s">
        <v>28</v>
      </c>
      <c r="I1038" s="184">
        <v>1</v>
      </c>
      <c r="J1038" s="184">
        <v>1</v>
      </c>
      <c r="K1038" s="184">
        <v>1</v>
      </c>
      <c r="L1038" s="184">
        <v>0</v>
      </c>
      <c r="M1038" s="184">
        <v>1</v>
      </c>
      <c r="N1038" s="184">
        <v>0</v>
      </c>
      <c r="O1038" s="79">
        <v>0</v>
      </c>
      <c r="P1038" s="79">
        <v>0</v>
      </c>
      <c r="Q1038" s="86" t="s">
        <v>37</v>
      </c>
      <c r="R1038" s="104" t="s">
        <v>28</v>
      </c>
      <c r="S1038" s="159" t="s">
        <v>3059</v>
      </c>
      <c r="T1038" s="73" t="s">
        <v>37</v>
      </c>
      <c r="U1038" s="79">
        <v>32</v>
      </c>
      <c r="V1038" s="74" t="s">
        <v>32</v>
      </c>
      <c r="W1038" s="79">
        <v>2</v>
      </c>
      <c r="X1038" s="79">
        <v>0</v>
      </c>
      <c r="Y1038" s="79">
        <v>1</v>
      </c>
      <c r="Z1038" s="79">
        <v>1</v>
      </c>
      <c r="AA1038" s="79">
        <v>0</v>
      </c>
      <c r="AB1038" s="79">
        <v>0</v>
      </c>
      <c r="AC1038" s="104" t="s">
        <v>28</v>
      </c>
      <c r="AD1038" s="104" t="s">
        <v>32</v>
      </c>
      <c r="AE1038" s="104" t="s">
        <v>32</v>
      </c>
      <c r="AF1038" s="104" t="s">
        <v>32</v>
      </c>
      <c r="AG1038" s="104" t="s">
        <v>28</v>
      </c>
      <c r="AH1038" s="104" t="s">
        <v>28</v>
      </c>
      <c r="AI1038" s="119">
        <v>25.7</v>
      </c>
      <c r="AJ1038" s="104" t="s">
        <v>28</v>
      </c>
    </row>
    <row r="1039" spans="2:36" s="144" customFormat="1" ht="20.100000000000001" customHeight="1">
      <c r="B1039" s="125">
        <v>1034</v>
      </c>
      <c r="C1039" s="162" t="s">
        <v>1713</v>
      </c>
      <c r="D1039" s="145" t="s">
        <v>1726</v>
      </c>
      <c r="E1039" s="397"/>
      <c r="F1039" s="189">
        <v>76447</v>
      </c>
      <c r="G1039" s="423" t="str">
        <f t="shared" ref="G1039:G1102" si="17">IF(W1039="","",W1039/F1039)</f>
        <v/>
      </c>
      <c r="H1039" s="59" t="s">
        <v>2676</v>
      </c>
      <c r="I1039" s="184">
        <v>1</v>
      </c>
      <c r="J1039" s="184">
        <v>1</v>
      </c>
      <c r="K1039" s="184">
        <v>0</v>
      </c>
      <c r="L1039" s="279"/>
      <c r="M1039" s="279"/>
      <c r="N1039" s="279"/>
      <c r="O1039" s="280"/>
      <c r="P1039" s="280"/>
      <c r="Q1039" s="86" t="s">
        <v>151</v>
      </c>
      <c r="R1039" s="281"/>
      <c r="S1039" s="276"/>
      <c r="T1039" s="283"/>
      <c r="U1039" s="280"/>
      <c r="V1039" s="284"/>
      <c r="W1039" s="280"/>
      <c r="X1039" s="280"/>
      <c r="Y1039" s="280"/>
      <c r="Z1039" s="280"/>
      <c r="AA1039" s="280"/>
      <c r="AB1039" s="280"/>
      <c r="AC1039" s="281"/>
      <c r="AD1039" s="281"/>
      <c r="AE1039" s="281"/>
      <c r="AF1039" s="281"/>
      <c r="AG1039" s="281"/>
      <c r="AH1039" s="281"/>
      <c r="AI1039" s="285"/>
      <c r="AJ1039" s="281"/>
    </row>
    <row r="1040" spans="2:36" s="144" customFormat="1" ht="20.100000000000001" customHeight="1">
      <c r="B1040" s="125">
        <v>1035</v>
      </c>
      <c r="C1040" s="162" t="s">
        <v>1713</v>
      </c>
      <c r="D1040" s="145" t="s">
        <v>1727</v>
      </c>
      <c r="E1040" s="165" t="s">
        <v>479</v>
      </c>
      <c r="F1040" s="189">
        <v>16257</v>
      </c>
      <c r="G1040" s="545">
        <f t="shared" si="17"/>
        <v>6.1511964077012979E-5</v>
      </c>
      <c r="H1040" s="59" t="s">
        <v>28</v>
      </c>
      <c r="I1040" s="184">
        <v>1</v>
      </c>
      <c r="J1040" s="184">
        <v>1</v>
      </c>
      <c r="K1040" s="184">
        <v>1</v>
      </c>
      <c r="L1040" s="184">
        <v>0</v>
      </c>
      <c r="M1040" s="184">
        <v>1</v>
      </c>
      <c r="N1040" s="184">
        <v>0</v>
      </c>
      <c r="O1040" s="79">
        <v>0</v>
      </c>
      <c r="P1040" s="79">
        <v>0</v>
      </c>
      <c r="Q1040" s="86" t="s">
        <v>37</v>
      </c>
      <c r="R1040" s="104" t="s">
        <v>28</v>
      </c>
      <c r="S1040" s="105" t="s">
        <v>3060</v>
      </c>
      <c r="T1040" s="73" t="s">
        <v>79</v>
      </c>
      <c r="U1040" s="79">
        <v>8</v>
      </c>
      <c r="V1040" s="74" t="s">
        <v>32</v>
      </c>
      <c r="W1040" s="79">
        <v>1</v>
      </c>
      <c r="X1040" s="79">
        <v>0</v>
      </c>
      <c r="Y1040" s="79">
        <v>1</v>
      </c>
      <c r="Z1040" s="79">
        <v>0</v>
      </c>
      <c r="AA1040" s="79">
        <v>0</v>
      </c>
      <c r="AB1040" s="79">
        <v>0</v>
      </c>
      <c r="AC1040" s="104" t="s">
        <v>28</v>
      </c>
      <c r="AD1040" s="104" t="s">
        <v>32</v>
      </c>
      <c r="AE1040" s="104" t="s">
        <v>32</v>
      </c>
      <c r="AF1040" s="104" t="s">
        <v>32</v>
      </c>
      <c r="AG1040" s="104" t="s">
        <v>32</v>
      </c>
      <c r="AH1040" s="104" t="s">
        <v>32</v>
      </c>
      <c r="AI1040" s="170" t="s">
        <v>32</v>
      </c>
      <c r="AJ1040" s="104" t="s">
        <v>32</v>
      </c>
    </row>
    <row r="1041" spans="2:36" s="144" customFormat="1" ht="20.100000000000001" customHeight="1">
      <c r="B1041" s="125">
        <v>1036</v>
      </c>
      <c r="C1041" s="162" t="s">
        <v>1713</v>
      </c>
      <c r="D1041" s="145" t="s">
        <v>1728</v>
      </c>
      <c r="E1041" s="165" t="s">
        <v>1729</v>
      </c>
      <c r="F1041" s="189">
        <v>49835</v>
      </c>
      <c r="G1041" s="545">
        <f t="shared" si="17"/>
        <v>4.0132437042239388E-5</v>
      </c>
      <c r="H1041" s="59" t="s">
        <v>28</v>
      </c>
      <c r="I1041" s="184">
        <v>1</v>
      </c>
      <c r="J1041" s="184">
        <v>1</v>
      </c>
      <c r="K1041" s="184">
        <v>1</v>
      </c>
      <c r="L1041" s="184">
        <v>0</v>
      </c>
      <c r="M1041" s="184">
        <v>1</v>
      </c>
      <c r="N1041" s="184">
        <v>0</v>
      </c>
      <c r="O1041" s="79">
        <v>0</v>
      </c>
      <c r="P1041" s="79">
        <v>0</v>
      </c>
      <c r="Q1041" s="86" t="s">
        <v>3360</v>
      </c>
      <c r="R1041" s="104" t="s">
        <v>28</v>
      </c>
      <c r="S1041" s="167" t="s">
        <v>3061</v>
      </c>
      <c r="T1041" s="73" t="s">
        <v>37</v>
      </c>
      <c r="U1041" s="79">
        <v>10</v>
      </c>
      <c r="V1041" s="74" t="s">
        <v>32</v>
      </c>
      <c r="W1041" s="79">
        <v>2</v>
      </c>
      <c r="X1041" s="79">
        <v>0</v>
      </c>
      <c r="Y1041" s="79">
        <v>2</v>
      </c>
      <c r="Z1041" s="79">
        <v>0</v>
      </c>
      <c r="AA1041" s="79">
        <v>0</v>
      </c>
      <c r="AB1041" s="79">
        <v>0</v>
      </c>
      <c r="AC1041" s="104" t="s">
        <v>28</v>
      </c>
      <c r="AD1041" s="104" t="s">
        <v>32</v>
      </c>
      <c r="AE1041" s="104" t="s">
        <v>32</v>
      </c>
      <c r="AF1041" s="104" t="s">
        <v>32</v>
      </c>
      <c r="AG1041" s="104" t="s">
        <v>32</v>
      </c>
      <c r="AH1041" s="104" t="s">
        <v>32</v>
      </c>
      <c r="AI1041" s="170" t="s">
        <v>32</v>
      </c>
      <c r="AJ1041" s="104" t="s">
        <v>32</v>
      </c>
    </row>
    <row r="1042" spans="2:36" s="144" customFormat="1" ht="20.100000000000001" customHeight="1">
      <c r="B1042" s="125">
        <v>1037</v>
      </c>
      <c r="C1042" s="162" t="s">
        <v>1713</v>
      </c>
      <c r="D1042" s="145" t="s">
        <v>1730</v>
      </c>
      <c r="E1042" s="241"/>
      <c r="F1042" s="239"/>
      <c r="G1042" s="536" t="str">
        <f t="shared" si="17"/>
        <v/>
      </c>
      <c r="H1042" s="219"/>
      <c r="I1042" s="242"/>
      <c r="J1042" s="242"/>
      <c r="K1042" s="242"/>
      <c r="L1042" s="242"/>
      <c r="M1042" s="242"/>
      <c r="N1042" s="242"/>
      <c r="O1042" s="222"/>
      <c r="P1042" s="222"/>
      <c r="Q1042" s="243"/>
      <c r="R1042" s="224"/>
      <c r="S1042" s="225"/>
      <c r="T1042" s="226"/>
      <c r="U1042" s="222"/>
      <c r="V1042" s="227"/>
      <c r="W1042" s="222"/>
      <c r="X1042" s="222"/>
      <c r="Y1042" s="222"/>
      <c r="Z1042" s="222"/>
      <c r="AA1042" s="222"/>
      <c r="AB1042" s="222"/>
      <c r="AC1042" s="224"/>
      <c r="AD1042" s="224"/>
      <c r="AE1042" s="224"/>
      <c r="AF1042" s="224"/>
      <c r="AG1042" s="224"/>
      <c r="AH1042" s="224"/>
      <c r="AI1042" s="229"/>
      <c r="AJ1042" s="224"/>
    </row>
    <row r="1043" spans="2:36" s="144" customFormat="1" ht="20.100000000000001" customHeight="1">
      <c r="B1043" s="125">
        <v>1038</v>
      </c>
      <c r="C1043" s="162" t="s">
        <v>1713</v>
      </c>
      <c r="D1043" s="145" t="s">
        <v>1731</v>
      </c>
      <c r="E1043" s="165" t="s">
        <v>1732</v>
      </c>
      <c r="F1043" s="189">
        <v>15965</v>
      </c>
      <c r="G1043" s="545">
        <f t="shared" si="17"/>
        <v>1.252740369558409E-4</v>
      </c>
      <c r="H1043" s="59" t="s">
        <v>28</v>
      </c>
      <c r="I1043" s="184">
        <v>1</v>
      </c>
      <c r="J1043" s="184">
        <v>1</v>
      </c>
      <c r="K1043" s="184">
        <v>1</v>
      </c>
      <c r="L1043" s="184">
        <v>0</v>
      </c>
      <c r="M1043" s="184">
        <v>1</v>
      </c>
      <c r="N1043" s="184">
        <v>0</v>
      </c>
      <c r="O1043" s="79">
        <v>0</v>
      </c>
      <c r="P1043" s="79">
        <v>0</v>
      </c>
      <c r="Q1043" s="86" t="s">
        <v>37</v>
      </c>
      <c r="R1043" s="104" t="s">
        <v>28</v>
      </c>
      <c r="S1043" s="159" t="s">
        <v>3062</v>
      </c>
      <c r="T1043" s="73" t="s">
        <v>37</v>
      </c>
      <c r="U1043" s="79">
        <v>8</v>
      </c>
      <c r="V1043" s="74" t="s">
        <v>32</v>
      </c>
      <c r="W1043" s="79">
        <v>2</v>
      </c>
      <c r="X1043" s="79">
        <v>1</v>
      </c>
      <c r="Y1043" s="79">
        <v>0</v>
      </c>
      <c r="Z1043" s="79">
        <v>1</v>
      </c>
      <c r="AA1043" s="79">
        <v>0</v>
      </c>
      <c r="AB1043" s="79">
        <v>0</v>
      </c>
      <c r="AC1043" s="104" t="s">
        <v>28</v>
      </c>
      <c r="AD1043" s="104" t="s">
        <v>32</v>
      </c>
      <c r="AE1043" s="104" t="s">
        <v>32</v>
      </c>
      <c r="AF1043" s="104" t="s">
        <v>32</v>
      </c>
      <c r="AG1043" s="104" t="s">
        <v>32</v>
      </c>
      <c r="AH1043" s="104" t="s">
        <v>32</v>
      </c>
      <c r="AI1043" s="170" t="s">
        <v>32</v>
      </c>
      <c r="AJ1043" s="104" t="s">
        <v>32</v>
      </c>
    </row>
    <row r="1044" spans="2:36" s="144" customFormat="1" ht="20.100000000000001" customHeight="1">
      <c r="B1044" s="125">
        <v>1039</v>
      </c>
      <c r="C1044" s="162" t="s">
        <v>1713</v>
      </c>
      <c r="D1044" s="145" t="s">
        <v>1733</v>
      </c>
      <c r="E1044" s="165" t="s">
        <v>714</v>
      </c>
      <c r="F1044" s="189">
        <v>44973</v>
      </c>
      <c r="G1044" s="545">
        <f t="shared" si="17"/>
        <v>6.6706690681075316E-5</v>
      </c>
      <c r="H1044" s="59" t="s">
        <v>28</v>
      </c>
      <c r="I1044" s="184">
        <v>1</v>
      </c>
      <c r="J1044" s="184">
        <v>1</v>
      </c>
      <c r="K1044" s="184">
        <v>1</v>
      </c>
      <c r="L1044" s="184">
        <v>0</v>
      </c>
      <c r="M1044" s="184">
        <v>1</v>
      </c>
      <c r="N1044" s="184">
        <v>0</v>
      </c>
      <c r="O1044" s="79">
        <v>0</v>
      </c>
      <c r="P1044" s="79">
        <v>0</v>
      </c>
      <c r="Q1044" s="86" t="s">
        <v>37</v>
      </c>
      <c r="R1044" s="104" t="s">
        <v>32</v>
      </c>
      <c r="S1044" s="104" t="s">
        <v>32</v>
      </c>
      <c r="T1044" s="73" t="s">
        <v>37</v>
      </c>
      <c r="U1044" s="79">
        <v>30</v>
      </c>
      <c r="V1044" s="74" t="s">
        <v>32</v>
      </c>
      <c r="W1044" s="79">
        <v>3</v>
      </c>
      <c r="X1044" s="79">
        <v>0</v>
      </c>
      <c r="Y1044" s="79">
        <v>3</v>
      </c>
      <c r="Z1044" s="79">
        <v>0</v>
      </c>
      <c r="AA1044" s="79">
        <v>0</v>
      </c>
      <c r="AB1044" s="79">
        <v>0</v>
      </c>
      <c r="AC1044" s="104" t="s">
        <v>28</v>
      </c>
      <c r="AD1044" s="104" t="s">
        <v>28</v>
      </c>
      <c r="AE1044" s="104" t="s">
        <v>32</v>
      </c>
      <c r="AF1044" s="104" t="s">
        <v>32</v>
      </c>
      <c r="AG1044" s="104" t="s">
        <v>32</v>
      </c>
      <c r="AH1044" s="104" t="s">
        <v>32</v>
      </c>
      <c r="AI1044" s="119">
        <v>12.5</v>
      </c>
      <c r="AJ1044" s="104" t="s">
        <v>32</v>
      </c>
    </row>
    <row r="1045" spans="2:36" s="144" customFormat="1" ht="20.100000000000001" customHeight="1">
      <c r="B1045" s="125">
        <v>1040</v>
      </c>
      <c r="C1045" s="162" t="s">
        <v>1713</v>
      </c>
      <c r="D1045" s="145" t="s">
        <v>1734</v>
      </c>
      <c r="E1045" s="165" t="s">
        <v>2739</v>
      </c>
      <c r="F1045" s="189">
        <v>46057</v>
      </c>
      <c r="G1045" s="545">
        <f t="shared" si="17"/>
        <v>6.5136678463642873E-5</v>
      </c>
      <c r="H1045" s="59" t="s">
        <v>28</v>
      </c>
      <c r="I1045" s="184">
        <v>1</v>
      </c>
      <c r="J1045" s="184">
        <v>1</v>
      </c>
      <c r="K1045" s="184">
        <v>1</v>
      </c>
      <c r="L1045" s="184">
        <v>0</v>
      </c>
      <c r="M1045" s="184">
        <v>1</v>
      </c>
      <c r="N1045" s="184">
        <v>0</v>
      </c>
      <c r="O1045" s="79">
        <v>1</v>
      </c>
      <c r="P1045" s="79">
        <v>0</v>
      </c>
      <c r="Q1045" s="86" t="s">
        <v>37</v>
      </c>
      <c r="R1045" s="104" t="s">
        <v>28</v>
      </c>
      <c r="S1045" s="159" t="s">
        <v>3063</v>
      </c>
      <c r="T1045" s="73" t="s">
        <v>37</v>
      </c>
      <c r="U1045" s="79">
        <v>6</v>
      </c>
      <c r="V1045" s="74" t="s">
        <v>84</v>
      </c>
      <c r="W1045" s="79">
        <v>3</v>
      </c>
      <c r="X1045" s="79">
        <v>2</v>
      </c>
      <c r="Y1045" s="79">
        <v>6</v>
      </c>
      <c r="Z1045" s="79">
        <v>0</v>
      </c>
      <c r="AA1045" s="79">
        <v>0</v>
      </c>
      <c r="AB1045" s="79">
        <v>0</v>
      </c>
      <c r="AC1045" s="104" t="s">
        <v>28</v>
      </c>
      <c r="AD1045" s="104" t="s">
        <v>32</v>
      </c>
      <c r="AE1045" s="104" t="s">
        <v>28</v>
      </c>
      <c r="AF1045" s="104" t="s">
        <v>28</v>
      </c>
      <c r="AG1045" s="104" t="s">
        <v>28</v>
      </c>
      <c r="AH1045" s="104" t="s">
        <v>28</v>
      </c>
      <c r="AI1045" s="119">
        <v>0</v>
      </c>
      <c r="AJ1045" s="104" t="s">
        <v>28</v>
      </c>
    </row>
    <row r="1046" spans="2:36" s="144" customFormat="1" ht="20.100000000000001" customHeight="1">
      <c r="B1046" s="125">
        <v>1041</v>
      </c>
      <c r="C1046" s="162" t="s">
        <v>1713</v>
      </c>
      <c r="D1046" s="145" t="s">
        <v>1735</v>
      </c>
      <c r="E1046" s="397"/>
      <c r="F1046" s="189">
        <v>87794</v>
      </c>
      <c r="G1046" s="423" t="str">
        <f t="shared" si="17"/>
        <v/>
      </c>
      <c r="H1046" s="59" t="s">
        <v>217</v>
      </c>
      <c r="I1046" s="184">
        <v>1</v>
      </c>
      <c r="J1046" s="184">
        <v>1</v>
      </c>
      <c r="K1046" s="184">
        <v>0</v>
      </c>
      <c r="L1046" s="279"/>
      <c r="M1046" s="279"/>
      <c r="N1046" s="279"/>
      <c r="O1046" s="280"/>
      <c r="P1046" s="280"/>
      <c r="Q1046" s="86" t="s">
        <v>170</v>
      </c>
      <c r="R1046" s="281"/>
      <c r="S1046" s="276"/>
      <c r="T1046" s="283"/>
      <c r="U1046" s="280"/>
      <c r="V1046" s="284"/>
      <c r="W1046" s="280"/>
      <c r="X1046" s="280"/>
      <c r="Y1046" s="280"/>
      <c r="Z1046" s="280"/>
      <c r="AA1046" s="280"/>
      <c r="AB1046" s="280"/>
      <c r="AC1046" s="281"/>
      <c r="AD1046" s="281"/>
      <c r="AE1046" s="281"/>
      <c r="AF1046" s="281"/>
      <c r="AG1046" s="281"/>
      <c r="AH1046" s="281"/>
      <c r="AI1046" s="285"/>
      <c r="AJ1046" s="281"/>
    </row>
    <row r="1047" spans="2:36" s="144" customFormat="1" ht="20.100000000000001" customHeight="1">
      <c r="B1047" s="125">
        <v>1042</v>
      </c>
      <c r="C1047" s="162" t="s">
        <v>1713</v>
      </c>
      <c r="D1047" s="145" t="s">
        <v>1736</v>
      </c>
      <c r="E1047" s="241"/>
      <c r="F1047" s="239"/>
      <c r="G1047" s="547" t="str">
        <f t="shared" si="17"/>
        <v/>
      </c>
      <c r="H1047" s="219"/>
      <c r="I1047" s="242"/>
      <c r="J1047" s="242"/>
      <c r="K1047" s="242"/>
      <c r="L1047" s="242"/>
      <c r="M1047" s="242"/>
      <c r="N1047" s="242"/>
      <c r="O1047" s="222"/>
      <c r="P1047" s="222"/>
      <c r="Q1047" s="243"/>
      <c r="R1047" s="224"/>
      <c r="S1047" s="225"/>
      <c r="T1047" s="226"/>
      <c r="U1047" s="222"/>
      <c r="V1047" s="227"/>
      <c r="W1047" s="222"/>
      <c r="X1047" s="222"/>
      <c r="Y1047" s="222"/>
      <c r="Z1047" s="222"/>
      <c r="AA1047" s="222"/>
      <c r="AB1047" s="222"/>
      <c r="AC1047" s="224"/>
      <c r="AD1047" s="224"/>
      <c r="AE1047" s="224"/>
      <c r="AF1047" s="224"/>
      <c r="AG1047" s="224"/>
      <c r="AH1047" s="224"/>
      <c r="AI1047" s="229"/>
      <c r="AJ1047" s="224"/>
    </row>
    <row r="1048" spans="2:36" s="144" customFormat="1" ht="20.100000000000001" customHeight="1">
      <c r="B1048" s="125">
        <v>1043</v>
      </c>
      <c r="C1048" s="162" t="s">
        <v>1713</v>
      </c>
      <c r="D1048" s="145" t="s">
        <v>1737</v>
      </c>
      <c r="E1048" s="157" t="s">
        <v>1738</v>
      </c>
      <c r="F1048" s="189">
        <v>25838</v>
      </c>
      <c r="G1048" s="545">
        <f t="shared" si="17"/>
        <v>7.740537193281214E-5</v>
      </c>
      <c r="H1048" s="59" t="s">
        <v>28</v>
      </c>
      <c r="I1048" s="184">
        <v>1</v>
      </c>
      <c r="J1048" s="184">
        <v>1</v>
      </c>
      <c r="K1048" s="184">
        <v>1</v>
      </c>
      <c r="L1048" s="184">
        <v>0</v>
      </c>
      <c r="M1048" s="184">
        <v>1</v>
      </c>
      <c r="N1048" s="184">
        <v>0</v>
      </c>
      <c r="O1048" s="79">
        <v>0</v>
      </c>
      <c r="P1048" s="79">
        <v>0</v>
      </c>
      <c r="Q1048" s="86" t="s">
        <v>1499</v>
      </c>
      <c r="R1048" s="105" t="s">
        <v>32</v>
      </c>
      <c r="S1048" s="104" t="s">
        <v>32</v>
      </c>
      <c r="T1048" s="73" t="s">
        <v>1499</v>
      </c>
      <c r="U1048" s="79">
        <v>20</v>
      </c>
      <c r="V1048" s="74" t="s">
        <v>1512</v>
      </c>
      <c r="W1048" s="79">
        <v>2</v>
      </c>
      <c r="X1048" s="79">
        <v>0</v>
      </c>
      <c r="Y1048" s="79">
        <v>2</v>
      </c>
      <c r="Z1048" s="79">
        <v>0</v>
      </c>
      <c r="AA1048" s="79">
        <v>0</v>
      </c>
      <c r="AB1048" s="79">
        <v>0</v>
      </c>
      <c r="AC1048" s="105" t="s">
        <v>28</v>
      </c>
      <c r="AD1048" s="105" t="s">
        <v>32</v>
      </c>
      <c r="AE1048" s="105" t="s">
        <v>32</v>
      </c>
      <c r="AF1048" s="105" t="s">
        <v>32</v>
      </c>
      <c r="AG1048" s="105" t="s">
        <v>28</v>
      </c>
      <c r="AH1048" s="105" t="s">
        <v>32</v>
      </c>
      <c r="AI1048" s="119">
        <v>7</v>
      </c>
      <c r="AJ1048" s="105" t="s">
        <v>28</v>
      </c>
    </row>
    <row r="1049" spans="2:36" s="144" customFormat="1" ht="20.100000000000001" customHeight="1">
      <c r="B1049" s="125">
        <v>1044</v>
      </c>
      <c r="C1049" s="162" t="s">
        <v>1713</v>
      </c>
      <c r="D1049" s="145" t="s">
        <v>1739</v>
      </c>
      <c r="E1049" s="241"/>
      <c r="F1049" s="239"/>
      <c r="G1049" s="547" t="str">
        <f t="shared" si="17"/>
        <v/>
      </c>
      <c r="H1049" s="219"/>
      <c r="I1049" s="242"/>
      <c r="J1049" s="242"/>
      <c r="K1049" s="242"/>
      <c r="L1049" s="242"/>
      <c r="M1049" s="242"/>
      <c r="N1049" s="242"/>
      <c r="O1049" s="222"/>
      <c r="P1049" s="222"/>
      <c r="Q1049" s="243"/>
      <c r="R1049" s="224"/>
      <c r="S1049" s="225"/>
      <c r="T1049" s="226"/>
      <c r="U1049" s="222"/>
      <c r="V1049" s="227"/>
      <c r="W1049" s="222"/>
      <c r="X1049" s="222"/>
      <c r="Y1049" s="222"/>
      <c r="Z1049" s="222"/>
      <c r="AA1049" s="222"/>
      <c r="AB1049" s="222"/>
      <c r="AC1049" s="224"/>
      <c r="AD1049" s="224"/>
      <c r="AE1049" s="224"/>
      <c r="AF1049" s="224"/>
      <c r="AG1049" s="224"/>
      <c r="AH1049" s="224"/>
      <c r="AI1049" s="229"/>
      <c r="AJ1049" s="224"/>
    </row>
    <row r="1050" spans="2:36" s="144" customFormat="1" ht="20.100000000000001" customHeight="1">
      <c r="B1050" s="125">
        <v>1045</v>
      </c>
      <c r="C1050" s="162" t="s">
        <v>1713</v>
      </c>
      <c r="D1050" s="145" t="s">
        <v>672</v>
      </c>
      <c r="E1050" s="165" t="s">
        <v>505</v>
      </c>
      <c r="F1050" s="189">
        <v>11021</v>
      </c>
      <c r="G1050" s="545">
        <f t="shared" si="17"/>
        <v>2.7220760366572906E-4</v>
      </c>
      <c r="H1050" s="59" t="s">
        <v>28</v>
      </c>
      <c r="I1050" s="184">
        <v>1</v>
      </c>
      <c r="J1050" s="184">
        <v>1</v>
      </c>
      <c r="K1050" s="184">
        <v>1</v>
      </c>
      <c r="L1050" s="184">
        <v>1</v>
      </c>
      <c r="M1050" s="184">
        <v>0</v>
      </c>
      <c r="N1050" s="184">
        <v>0</v>
      </c>
      <c r="O1050" s="79">
        <v>0</v>
      </c>
      <c r="P1050" s="79">
        <v>0</v>
      </c>
      <c r="Q1050" s="86" t="s">
        <v>79</v>
      </c>
      <c r="R1050" s="104" t="s">
        <v>28</v>
      </c>
      <c r="S1050" s="105" t="s">
        <v>3266</v>
      </c>
      <c r="T1050" s="73" t="s">
        <v>79</v>
      </c>
      <c r="U1050" s="79">
        <v>10</v>
      </c>
      <c r="V1050" s="74" t="s">
        <v>3267</v>
      </c>
      <c r="W1050" s="79">
        <v>3</v>
      </c>
      <c r="X1050" s="79">
        <v>0</v>
      </c>
      <c r="Y1050" s="79">
        <v>2</v>
      </c>
      <c r="Z1050" s="79">
        <v>0</v>
      </c>
      <c r="AA1050" s="79">
        <v>1</v>
      </c>
      <c r="AB1050" s="79">
        <v>0</v>
      </c>
      <c r="AC1050" s="104" t="s">
        <v>28</v>
      </c>
      <c r="AD1050" s="104" t="s">
        <v>32</v>
      </c>
      <c r="AE1050" s="104" t="s">
        <v>32</v>
      </c>
      <c r="AF1050" s="104" t="s">
        <v>32</v>
      </c>
      <c r="AG1050" s="104" t="s">
        <v>28</v>
      </c>
      <c r="AH1050" s="104" t="s">
        <v>28</v>
      </c>
      <c r="AI1050" s="119">
        <v>8</v>
      </c>
      <c r="AJ1050" s="104" t="s">
        <v>32</v>
      </c>
    </row>
    <row r="1051" spans="2:36" s="144" customFormat="1" ht="20.100000000000001" customHeight="1">
      <c r="B1051" s="125">
        <v>1046</v>
      </c>
      <c r="C1051" s="162" t="s">
        <v>1713</v>
      </c>
      <c r="D1051" s="145" t="s">
        <v>1740</v>
      </c>
      <c r="E1051" s="165" t="s">
        <v>505</v>
      </c>
      <c r="F1051" s="189">
        <v>15123</v>
      </c>
      <c r="G1051" s="545">
        <f t="shared" si="17"/>
        <v>6.6124446207763005E-5</v>
      </c>
      <c r="H1051" s="59" t="s">
        <v>154</v>
      </c>
      <c r="I1051" s="184">
        <v>1</v>
      </c>
      <c r="J1051" s="184">
        <v>1</v>
      </c>
      <c r="K1051" s="184">
        <v>1</v>
      </c>
      <c r="L1051" s="184">
        <v>0</v>
      </c>
      <c r="M1051" s="184">
        <v>1</v>
      </c>
      <c r="N1051" s="184">
        <v>0</v>
      </c>
      <c r="O1051" s="79">
        <v>0</v>
      </c>
      <c r="P1051" s="79">
        <v>0</v>
      </c>
      <c r="Q1051" s="86" t="s">
        <v>37</v>
      </c>
      <c r="R1051" s="104" t="s">
        <v>28</v>
      </c>
      <c r="S1051" s="105" t="s">
        <v>3064</v>
      </c>
      <c r="T1051" s="73" t="s">
        <v>79</v>
      </c>
      <c r="U1051" s="79">
        <v>10</v>
      </c>
      <c r="V1051" s="74" t="s">
        <v>32</v>
      </c>
      <c r="W1051" s="79">
        <v>1</v>
      </c>
      <c r="X1051" s="79">
        <v>0</v>
      </c>
      <c r="Y1051" s="79">
        <v>1</v>
      </c>
      <c r="Z1051" s="79">
        <v>0</v>
      </c>
      <c r="AA1051" s="79">
        <v>0</v>
      </c>
      <c r="AB1051" s="79">
        <v>0</v>
      </c>
      <c r="AC1051" s="104" t="s">
        <v>28</v>
      </c>
      <c r="AD1051" s="104" t="s">
        <v>32</v>
      </c>
      <c r="AE1051" s="104" t="s">
        <v>32</v>
      </c>
      <c r="AF1051" s="104" t="s">
        <v>32</v>
      </c>
      <c r="AG1051" s="104" t="s">
        <v>32</v>
      </c>
      <c r="AH1051" s="104" t="s">
        <v>28</v>
      </c>
      <c r="AI1051" s="119">
        <v>13.5</v>
      </c>
      <c r="AJ1051" s="104" t="s">
        <v>28</v>
      </c>
    </row>
    <row r="1052" spans="2:36" s="144" customFormat="1" ht="20.100000000000001" customHeight="1">
      <c r="B1052" s="125">
        <v>1047</v>
      </c>
      <c r="C1052" s="162" t="s">
        <v>1713</v>
      </c>
      <c r="D1052" s="145" t="s">
        <v>1741</v>
      </c>
      <c r="E1052" s="165" t="s">
        <v>505</v>
      </c>
      <c r="F1052" s="189">
        <v>14021</v>
      </c>
      <c r="G1052" s="545">
        <f t="shared" si="17"/>
        <v>9.9850224663005499E-4</v>
      </c>
      <c r="H1052" s="59" t="s">
        <v>28</v>
      </c>
      <c r="I1052" s="184">
        <v>1</v>
      </c>
      <c r="J1052" s="184">
        <v>1</v>
      </c>
      <c r="K1052" s="184">
        <v>1</v>
      </c>
      <c r="L1052" s="184">
        <v>0</v>
      </c>
      <c r="M1052" s="184">
        <v>1</v>
      </c>
      <c r="N1052" s="184">
        <v>0</v>
      </c>
      <c r="O1052" s="79">
        <v>0</v>
      </c>
      <c r="P1052" s="79">
        <v>0</v>
      </c>
      <c r="Q1052" s="86" t="s">
        <v>79</v>
      </c>
      <c r="R1052" s="104" t="s">
        <v>28</v>
      </c>
      <c r="S1052" s="159" t="s">
        <v>3065</v>
      </c>
      <c r="T1052" s="73" t="s">
        <v>79</v>
      </c>
      <c r="U1052" s="79">
        <v>40</v>
      </c>
      <c r="V1052" s="74" t="s">
        <v>151</v>
      </c>
      <c r="W1052" s="79">
        <v>14</v>
      </c>
      <c r="X1052" s="79">
        <v>1</v>
      </c>
      <c r="Y1052" s="79">
        <v>6</v>
      </c>
      <c r="Z1052" s="79">
        <v>7</v>
      </c>
      <c r="AA1052" s="79">
        <v>0</v>
      </c>
      <c r="AB1052" s="79">
        <v>0</v>
      </c>
      <c r="AC1052" s="104" t="s">
        <v>28</v>
      </c>
      <c r="AD1052" s="104" t="s">
        <v>32</v>
      </c>
      <c r="AE1052" s="104" t="s">
        <v>32</v>
      </c>
      <c r="AF1052" s="104" t="s">
        <v>32</v>
      </c>
      <c r="AG1052" s="104" t="s">
        <v>28</v>
      </c>
      <c r="AH1052" s="104" t="s">
        <v>32</v>
      </c>
      <c r="AI1052" s="119">
        <v>1.08</v>
      </c>
      <c r="AJ1052" s="104"/>
    </row>
    <row r="1053" spans="2:36" s="144" customFormat="1" ht="20.100000000000001" customHeight="1">
      <c r="B1053" s="125">
        <v>1048</v>
      </c>
      <c r="C1053" s="162" t="s">
        <v>1713</v>
      </c>
      <c r="D1053" s="145" t="s">
        <v>911</v>
      </c>
      <c r="E1053" s="241"/>
      <c r="F1053" s="239"/>
      <c r="G1053" s="547" t="str">
        <f t="shared" si="17"/>
        <v/>
      </c>
      <c r="H1053" s="219"/>
      <c r="I1053" s="242"/>
      <c r="J1053" s="242"/>
      <c r="K1053" s="242"/>
      <c r="L1053" s="242"/>
      <c r="M1053" s="242"/>
      <c r="N1053" s="242"/>
      <c r="O1053" s="222"/>
      <c r="P1053" s="222"/>
      <c r="Q1053" s="243"/>
      <c r="R1053" s="224"/>
      <c r="S1053" s="260"/>
      <c r="T1053" s="226"/>
      <c r="U1053" s="222"/>
      <c r="V1053" s="227"/>
      <c r="W1053" s="222"/>
      <c r="X1053" s="222"/>
      <c r="Y1053" s="222"/>
      <c r="Z1053" s="222"/>
      <c r="AA1053" s="222"/>
      <c r="AB1053" s="222"/>
      <c r="AC1053" s="224"/>
      <c r="AD1053" s="224"/>
      <c r="AE1053" s="224"/>
      <c r="AF1053" s="224"/>
      <c r="AG1053" s="224"/>
      <c r="AH1053" s="224"/>
      <c r="AI1053" s="229"/>
      <c r="AJ1053" s="224"/>
    </row>
    <row r="1054" spans="2:36" s="144" customFormat="1" ht="20.100000000000001" customHeight="1">
      <c r="B1054" s="125">
        <v>1049</v>
      </c>
      <c r="C1054" s="162" t="s">
        <v>1713</v>
      </c>
      <c r="D1054" s="145" t="s">
        <v>1742</v>
      </c>
      <c r="E1054" s="241"/>
      <c r="F1054" s="239"/>
      <c r="G1054" s="547" t="str">
        <f t="shared" si="17"/>
        <v/>
      </c>
      <c r="H1054" s="219"/>
      <c r="I1054" s="242"/>
      <c r="J1054" s="242"/>
      <c r="K1054" s="242"/>
      <c r="L1054" s="242"/>
      <c r="M1054" s="242"/>
      <c r="N1054" s="242"/>
      <c r="O1054" s="222"/>
      <c r="P1054" s="222"/>
      <c r="Q1054" s="243"/>
      <c r="R1054" s="224"/>
      <c r="S1054" s="260"/>
      <c r="T1054" s="226"/>
      <c r="U1054" s="222"/>
      <c r="V1054" s="227"/>
      <c r="W1054" s="222"/>
      <c r="X1054" s="222"/>
      <c r="Y1054" s="222"/>
      <c r="Z1054" s="222"/>
      <c r="AA1054" s="222"/>
      <c r="AB1054" s="222"/>
      <c r="AC1054" s="224"/>
      <c r="AD1054" s="224"/>
      <c r="AE1054" s="224"/>
      <c r="AF1054" s="224"/>
      <c r="AG1054" s="224"/>
      <c r="AH1054" s="224"/>
      <c r="AI1054" s="229"/>
      <c r="AJ1054" s="224"/>
    </row>
    <row r="1055" spans="2:36" s="144" customFormat="1" ht="20.100000000000001" customHeight="1">
      <c r="B1055" s="125">
        <v>1050</v>
      </c>
      <c r="C1055" s="162" t="s">
        <v>1713</v>
      </c>
      <c r="D1055" s="145" t="s">
        <v>1743</v>
      </c>
      <c r="E1055" s="165" t="s">
        <v>1744</v>
      </c>
      <c r="F1055" s="189">
        <v>15044</v>
      </c>
      <c r="G1055" s="540">
        <f t="shared" si="17"/>
        <v>6.6471683063015161E-5</v>
      </c>
      <c r="H1055" s="59" t="s">
        <v>28</v>
      </c>
      <c r="I1055" s="184">
        <v>1</v>
      </c>
      <c r="J1055" s="184">
        <v>1</v>
      </c>
      <c r="K1055" s="184">
        <v>1</v>
      </c>
      <c r="L1055" s="184">
        <v>0</v>
      </c>
      <c r="M1055" s="184">
        <v>1</v>
      </c>
      <c r="N1055" s="184">
        <v>0</v>
      </c>
      <c r="O1055" s="79">
        <v>0</v>
      </c>
      <c r="P1055" s="79">
        <v>0</v>
      </c>
      <c r="Q1055" s="86" t="s">
        <v>37</v>
      </c>
      <c r="R1055" s="104" t="s">
        <v>32</v>
      </c>
      <c r="S1055" s="105" t="s">
        <v>32</v>
      </c>
      <c r="T1055" s="73" t="s">
        <v>79</v>
      </c>
      <c r="U1055" s="79">
        <v>40</v>
      </c>
      <c r="V1055" s="74" t="s">
        <v>32</v>
      </c>
      <c r="W1055" s="79">
        <v>1</v>
      </c>
      <c r="X1055" s="79">
        <v>0</v>
      </c>
      <c r="Y1055" s="79">
        <v>1</v>
      </c>
      <c r="Z1055" s="79">
        <v>0</v>
      </c>
      <c r="AA1055" s="79">
        <v>0</v>
      </c>
      <c r="AB1055" s="79">
        <v>0</v>
      </c>
      <c r="AC1055" s="104" t="s">
        <v>28</v>
      </c>
      <c r="AD1055" s="104" t="s">
        <v>32</v>
      </c>
      <c r="AE1055" s="104" t="s">
        <v>32</v>
      </c>
      <c r="AF1055" s="104" t="s">
        <v>32</v>
      </c>
      <c r="AG1055" s="104" t="s">
        <v>32</v>
      </c>
      <c r="AH1055" s="104" t="s">
        <v>32</v>
      </c>
      <c r="AI1055" s="119">
        <v>11.3</v>
      </c>
      <c r="AJ1055" s="104" t="s">
        <v>28</v>
      </c>
    </row>
    <row r="1056" spans="2:36" s="144" customFormat="1" ht="20.100000000000001" customHeight="1">
      <c r="B1056" s="125">
        <v>1051</v>
      </c>
      <c r="C1056" s="162" t="s">
        <v>1713</v>
      </c>
      <c r="D1056" s="145" t="s">
        <v>1745</v>
      </c>
      <c r="E1056" s="241"/>
      <c r="F1056" s="239"/>
      <c r="G1056" s="547" t="str">
        <f t="shared" si="17"/>
        <v/>
      </c>
      <c r="H1056" s="219"/>
      <c r="I1056" s="242"/>
      <c r="J1056" s="242"/>
      <c r="K1056" s="242"/>
      <c r="L1056" s="242"/>
      <c r="M1056" s="242"/>
      <c r="N1056" s="242"/>
      <c r="O1056" s="222"/>
      <c r="P1056" s="222"/>
      <c r="Q1056" s="243"/>
      <c r="R1056" s="224"/>
      <c r="S1056" s="225"/>
      <c r="T1056" s="226"/>
      <c r="U1056" s="222"/>
      <c r="V1056" s="227"/>
      <c r="W1056" s="222"/>
      <c r="X1056" s="222"/>
      <c r="Y1056" s="222"/>
      <c r="Z1056" s="222"/>
      <c r="AA1056" s="222"/>
      <c r="AB1056" s="222"/>
      <c r="AC1056" s="224"/>
      <c r="AD1056" s="224"/>
      <c r="AE1056" s="224"/>
      <c r="AF1056" s="224"/>
      <c r="AG1056" s="224"/>
      <c r="AH1056" s="224"/>
      <c r="AI1056" s="229"/>
      <c r="AJ1056" s="224"/>
    </row>
    <row r="1057" spans="2:36" s="144" customFormat="1" ht="20.100000000000001" customHeight="1">
      <c r="B1057" s="125">
        <v>1052</v>
      </c>
      <c r="C1057" s="162" t="s">
        <v>1713</v>
      </c>
      <c r="D1057" s="145" t="s">
        <v>1746</v>
      </c>
      <c r="E1057" s="241"/>
      <c r="F1057" s="239"/>
      <c r="G1057" s="536"/>
      <c r="H1057" s="219"/>
      <c r="I1057" s="242"/>
      <c r="J1057" s="242"/>
      <c r="K1057" s="242"/>
      <c r="L1057" s="242"/>
      <c r="M1057" s="242"/>
      <c r="N1057" s="242"/>
      <c r="O1057" s="222"/>
      <c r="P1057" s="222"/>
      <c r="Q1057" s="243"/>
      <c r="R1057" s="224"/>
      <c r="S1057" s="225"/>
      <c r="T1057" s="226"/>
      <c r="U1057" s="222"/>
      <c r="V1057" s="227"/>
      <c r="W1057" s="222"/>
      <c r="X1057" s="222"/>
      <c r="Y1057" s="222"/>
      <c r="Z1057" s="222"/>
      <c r="AA1057" s="222"/>
      <c r="AB1057" s="222"/>
      <c r="AC1057" s="224"/>
      <c r="AD1057" s="224"/>
      <c r="AE1057" s="224"/>
      <c r="AF1057" s="224"/>
      <c r="AG1057" s="224"/>
      <c r="AH1057" s="224"/>
      <c r="AI1057" s="415"/>
      <c r="AJ1057" s="224"/>
    </row>
    <row r="1058" spans="2:36" s="144" customFormat="1" ht="20.100000000000001" customHeight="1">
      <c r="B1058" s="125">
        <v>1053</v>
      </c>
      <c r="C1058" s="162" t="s">
        <v>1713</v>
      </c>
      <c r="D1058" s="145" t="s">
        <v>1748</v>
      </c>
      <c r="E1058" s="447"/>
      <c r="F1058" s="189">
        <v>10989</v>
      </c>
      <c r="G1058" s="423" t="s">
        <v>3270</v>
      </c>
      <c r="H1058" s="59" t="s">
        <v>3271</v>
      </c>
      <c r="I1058" s="184">
        <v>1</v>
      </c>
      <c r="J1058" s="184">
        <v>1</v>
      </c>
      <c r="K1058" s="184">
        <v>0</v>
      </c>
      <c r="L1058" s="279"/>
      <c r="M1058" s="279"/>
      <c r="N1058" s="279"/>
      <c r="O1058" s="280"/>
      <c r="P1058" s="280"/>
      <c r="Q1058" s="86" t="s">
        <v>151</v>
      </c>
      <c r="R1058" s="281"/>
      <c r="S1058" s="276"/>
      <c r="T1058" s="283"/>
      <c r="U1058" s="280"/>
      <c r="V1058" s="284"/>
      <c r="W1058" s="280"/>
      <c r="X1058" s="280"/>
      <c r="Y1058" s="280"/>
      <c r="Z1058" s="280"/>
      <c r="AA1058" s="280"/>
      <c r="AB1058" s="280"/>
      <c r="AC1058" s="281"/>
      <c r="AD1058" s="281"/>
      <c r="AE1058" s="281"/>
      <c r="AF1058" s="281"/>
      <c r="AG1058" s="281"/>
      <c r="AH1058" s="281"/>
      <c r="AI1058" s="285"/>
      <c r="AJ1058" s="281"/>
    </row>
    <row r="1059" spans="2:36" s="144" customFormat="1" ht="20.100000000000001" customHeight="1">
      <c r="B1059" s="125">
        <v>1054</v>
      </c>
      <c r="C1059" s="162" t="s">
        <v>1713</v>
      </c>
      <c r="D1059" s="145" t="s">
        <v>1749</v>
      </c>
      <c r="E1059" s="241"/>
      <c r="F1059" s="239"/>
      <c r="G1059" s="547" t="str">
        <f t="shared" si="17"/>
        <v/>
      </c>
      <c r="H1059" s="219"/>
      <c r="I1059" s="242"/>
      <c r="J1059" s="242"/>
      <c r="K1059" s="242"/>
      <c r="L1059" s="242"/>
      <c r="M1059" s="242"/>
      <c r="N1059" s="242"/>
      <c r="O1059" s="222"/>
      <c r="P1059" s="222"/>
      <c r="Q1059" s="243"/>
      <c r="R1059" s="224"/>
      <c r="S1059" s="225"/>
      <c r="T1059" s="226"/>
      <c r="U1059" s="222"/>
      <c r="V1059" s="227"/>
      <c r="W1059" s="222"/>
      <c r="X1059" s="222"/>
      <c r="Y1059" s="222"/>
      <c r="Z1059" s="222"/>
      <c r="AA1059" s="222"/>
      <c r="AB1059" s="222"/>
      <c r="AC1059" s="224"/>
      <c r="AD1059" s="224"/>
      <c r="AE1059" s="224"/>
      <c r="AF1059" s="224"/>
      <c r="AG1059" s="224"/>
      <c r="AH1059" s="224"/>
      <c r="AI1059" s="229"/>
      <c r="AJ1059" s="224"/>
    </row>
    <row r="1060" spans="2:36" s="144" customFormat="1" ht="20.100000000000001" customHeight="1">
      <c r="B1060" s="125">
        <v>1055</v>
      </c>
      <c r="C1060" s="162" t="s">
        <v>1713</v>
      </c>
      <c r="D1060" s="145" t="s">
        <v>1750</v>
      </c>
      <c r="E1060" s="241"/>
      <c r="F1060" s="239"/>
      <c r="G1060" s="547" t="str">
        <f t="shared" si="17"/>
        <v/>
      </c>
      <c r="H1060" s="219"/>
      <c r="I1060" s="242"/>
      <c r="J1060" s="242"/>
      <c r="K1060" s="242"/>
      <c r="L1060" s="242"/>
      <c r="M1060" s="242"/>
      <c r="N1060" s="242"/>
      <c r="O1060" s="222"/>
      <c r="P1060" s="222"/>
      <c r="Q1060" s="243"/>
      <c r="R1060" s="224"/>
      <c r="S1060" s="225"/>
      <c r="T1060" s="226"/>
      <c r="U1060" s="222"/>
      <c r="V1060" s="227"/>
      <c r="W1060" s="222"/>
      <c r="X1060" s="222"/>
      <c r="Y1060" s="222"/>
      <c r="Z1060" s="222"/>
      <c r="AA1060" s="222"/>
      <c r="AB1060" s="222"/>
      <c r="AC1060" s="224"/>
      <c r="AD1060" s="224"/>
      <c r="AE1060" s="224"/>
      <c r="AF1060" s="224"/>
      <c r="AG1060" s="224"/>
      <c r="AH1060" s="224"/>
      <c r="AI1060" s="229"/>
      <c r="AJ1060" s="224"/>
    </row>
    <row r="1061" spans="2:36" s="144" customFormat="1" ht="20.100000000000001" customHeight="1">
      <c r="B1061" s="125">
        <v>1056</v>
      </c>
      <c r="C1061" s="162" t="s">
        <v>1713</v>
      </c>
      <c r="D1061" s="145" t="s">
        <v>1751</v>
      </c>
      <c r="E1061" s="241"/>
      <c r="F1061" s="239"/>
      <c r="G1061" s="547" t="str">
        <f t="shared" si="17"/>
        <v/>
      </c>
      <c r="H1061" s="219"/>
      <c r="I1061" s="242"/>
      <c r="J1061" s="242"/>
      <c r="K1061" s="242"/>
      <c r="L1061" s="242"/>
      <c r="M1061" s="242"/>
      <c r="N1061" s="242"/>
      <c r="O1061" s="222"/>
      <c r="P1061" s="222"/>
      <c r="Q1061" s="243"/>
      <c r="R1061" s="224"/>
      <c r="S1061" s="225"/>
      <c r="T1061" s="226"/>
      <c r="U1061" s="222"/>
      <c r="V1061" s="227"/>
      <c r="W1061" s="222"/>
      <c r="X1061" s="222"/>
      <c r="Y1061" s="222"/>
      <c r="Z1061" s="222"/>
      <c r="AA1061" s="222"/>
      <c r="AB1061" s="222"/>
      <c r="AC1061" s="224"/>
      <c r="AD1061" s="224"/>
      <c r="AE1061" s="224"/>
      <c r="AF1061" s="224"/>
      <c r="AG1061" s="224"/>
      <c r="AH1061" s="224"/>
      <c r="AI1061" s="229"/>
      <c r="AJ1061" s="224"/>
    </row>
    <row r="1062" spans="2:36" s="144" customFormat="1" ht="20.100000000000001" customHeight="1">
      <c r="B1062" s="125">
        <v>1057</v>
      </c>
      <c r="C1062" s="162" t="s">
        <v>104</v>
      </c>
      <c r="D1062" s="145" t="s">
        <v>1752</v>
      </c>
      <c r="E1062" s="447"/>
      <c r="F1062" s="158">
        <v>345070</v>
      </c>
      <c r="G1062" s="422" t="s">
        <v>3270</v>
      </c>
      <c r="H1062" s="59" t="s">
        <v>3271</v>
      </c>
      <c r="I1062" s="184">
        <v>1</v>
      </c>
      <c r="J1062" s="184">
        <v>1</v>
      </c>
      <c r="K1062" s="122">
        <v>0</v>
      </c>
      <c r="L1062" s="279"/>
      <c r="M1062" s="279"/>
      <c r="N1062" s="279"/>
      <c r="O1062" s="280"/>
      <c r="P1062" s="280"/>
      <c r="Q1062" s="86" t="s">
        <v>151</v>
      </c>
      <c r="R1062" s="281"/>
      <c r="S1062" s="276"/>
      <c r="T1062" s="283"/>
      <c r="U1062" s="280"/>
      <c r="V1062" s="284"/>
      <c r="W1062" s="280"/>
      <c r="X1062" s="280"/>
      <c r="Y1062" s="280"/>
      <c r="Z1062" s="280"/>
      <c r="AA1062" s="280"/>
      <c r="AB1062" s="280"/>
      <c r="AC1062" s="281"/>
      <c r="AD1062" s="281"/>
      <c r="AE1062" s="281"/>
      <c r="AF1062" s="281"/>
      <c r="AG1062" s="281"/>
      <c r="AH1062" s="281"/>
      <c r="AI1062" s="285"/>
      <c r="AJ1062" s="281"/>
    </row>
    <row r="1063" spans="2:36" s="144" customFormat="1" ht="20.100000000000001" customHeight="1">
      <c r="B1063" s="125">
        <v>1058</v>
      </c>
      <c r="C1063" s="162" t="s">
        <v>104</v>
      </c>
      <c r="D1063" s="145" t="s">
        <v>1753</v>
      </c>
      <c r="E1063" s="165" t="s">
        <v>2740</v>
      </c>
      <c r="F1063" s="158">
        <v>113647</v>
      </c>
      <c r="G1063" s="540">
        <f t="shared" si="17"/>
        <v>2.6397529191267699E-5</v>
      </c>
      <c r="H1063" s="59" t="s">
        <v>28</v>
      </c>
      <c r="I1063" s="184">
        <v>1</v>
      </c>
      <c r="J1063" s="184">
        <v>1</v>
      </c>
      <c r="K1063" s="184">
        <v>1</v>
      </c>
      <c r="L1063" s="184">
        <v>0</v>
      </c>
      <c r="M1063" s="184">
        <v>1</v>
      </c>
      <c r="N1063" s="184">
        <v>0</v>
      </c>
      <c r="O1063" s="79">
        <v>0</v>
      </c>
      <c r="P1063" s="79">
        <v>0</v>
      </c>
      <c r="Q1063" s="86" t="s">
        <v>63</v>
      </c>
      <c r="R1063" s="104" t="s">
        <v>28</v>
      </c>
      <c r="S1063" s="105" t="s">
        <v>3066</v>
      </c>
      <c r="T1063" s="73" t="s">
        <v>64</v>
      </c>
      <c r="U1063" s="122">
        <v>10</v>
      </c>
      <c r="V1063" s="74" t="s">
        <v>32</v>
      </c>
      <c r="W1063" s="79">
        <v>3</v>
      </c>
      <c r="X1063" s="79">
        <v>0</v>
      </c>
      <c r="Y1063" s="79">
        <v>3</v>
      </c>
      <c r="Z1063" s="79">
        <v>0</v>
      </c>
      <c r="AA1063" s="79">
        <v>0</v>
      </c>
      <c r="AB1063" s="79">
        <v>0</v>
      </c>
      <c r="AC1063" s="104" t="s">
        <v>28</v>
      </c>
      <c r="AD1063" s="104" t="s">
        <v>32</v>
      </c>
      <c r="AE1063" s="104" t="s">
        <v>32</v>
      </c>
      <c r="AF1063" s="104" t="s">
        <v>32</v>
      </c>
      <c r="AG1063" s="104" t="s">
        <v>32</v>
      </c>
      <c r="AH1063" s="104" t="s">
        <v>32</v>
      </c>
      <c r="AI1063" s="119">
        <v>3.08</v>
      </c>
      <c r="AJ1063" s="104" t="s">
        <v>28</v>
      </c>
    </row>
    <row r="1064" spans="2:36" s="144" customFormat="1" ht="20.100000000000001" customHeight="1">
      <c r="B1064" s="125">
        <v>1059</v>
      </c>
      <c r="C1064" s="162" t="s">
        <v>104</v>
      </c>
      <c r="D1064" s="145" t="s">
        <v>1754</v>
      </c>
      <c r="E1064" s="165" t="s">
        <v>1755</v>
      </c>
      <c r="F1064" s="158">
        <v>113719</v>
      </c>
      <c r="G1064" s="540">
        <f t="shared" si="17"/>
        <v>6.15552370316306E-5</v>
      </c>
      <c r="H1064" s="59" t="s">
        <v>28</v>
      </c>
      <c r="I1064" s="184">
        <v>1</v>
      </c>
      <c r="J1064" s="184">
        <v>1</v>
      </c>
      <c r="K1064" s="184">
        <v>1</v>
      </c>
      <c r="L1064" s="184">
        <v>1</v>
      </c>
      <c r="M1064" s="184">
        <v>0</v>
      </c>
      <c r="N1064" s="184">
        <v>0</v>
      </c>
      <c r="O1064" s="79">
        <v>0</v>
      </c>
      <c r="P1064" s="79">
        <v>0</v>
      </c>
      <c r="Q1064" s="86" t="s">
        <v>31</v>
      </c>
      <c r="R1064" s="104" t="s">
        <v>28</v>
      </c>
      <c r="S1064" s="159" t="s">
        <v>3067</v>
      </c>
      <c r="T1064" s="73" t="s">
        <v>63</v>
      </c>
      <c r="U1064" s="122">
        <v>8</v>
      </c>
      <c r="V1064" s="74" t="s">
        <v>3360</v>
      </c>
      <c r="W1064" s="79">
        <v>7</v>
      </c>
      <c r="X1064" s="79">
        <v>0</v>
      </c>
      <c r="Y1064" s="79">
        <v>6</v>
      </c>
      <c r="Z1064" s="79">
        <v>1</v>
      </c>
      <c r="AA1064" s="79">
        <v>0</v>
      </c>
      <c r="AB1064" s="79">
        <v>0</v>
      </c>
      <c r="AC1064" s="104" t="s">
        <v>28</v>
      </c>
      <c r="AD1064" s="104" t="s">
        <v>32</v>
      </c>
      <c r="AE1064" s="104" t="s">
        <v>28</v>
      </c>
      <c r="AF1064" s="104" t="s">
        <v>28</v>
      </c>
      <c r="AG1064" s="104" t="s">
        <v>32</v>
      </c>
      <c r="AH1064" s="104" t="s">
        <v>32</v>
      </c>
      <c r="AI1064" s="119">
        <v>0</v>
      </c>
      <c r="AJ1064" s="104" t="s">
        <v>32</v>
      </c>
    </row>
    <row r="1065" spans="2:36" s="144" customFormat="1" ht="20.100000000000001" customHeight="1">
      <c r="B1065" s="125">
        <v>1060</v>
      </c>
      <c r="C1065" s="162" t="s">
        <v>104</v>
      </c>
      <c r="D1065" s="145" t="s">
        <v>1756</v>
      </c>
      <c r="E1065" s="165" t="s">
        <v>1757</v>
      </c>
      <c r="F1065" s="158">
        <v>81122</v>
      </c>
      <c r="G1065" s="540">
        <f t="shared" si="17"/>
        <v>1.2327112250684155E-5</v>
      </c>
      <c r="H1065" s="59" t="s">
        <v>28</v>
      </c>
      <c r="I1065" s="184">
        <v>1</v>
      </c>
      <c r="J1065" s="184">
        <v>1</v>
      </c>
      <c r="K1065" s="184">
        <v>1</v>
      </c>
      <c r="L1065" s="184">
        <v>0</v>
      </c>
      <c r="M1065" s="184">
        <v>1</v>
      </c>
      <c r="N1065" s="184">
        <v>0</v>
      </c>
      <c r="O1065" s="79">
        <v>1</v>
      </c>
      <c r="P1065" s="79">
        <v>0</v>
      </c>
      <c r="Q1065" s="86" t="s">
        <v>64</v>
      </c>
      <c r="R1065" s="104" t="s">
        <v>28</v>
      </c>
      <c r="S1065" s="159" t="s">
        <v>3068</v>
      </c>
      <c r="T1065" s="73" t="s">
        <v>3360</v>
      </c>
      <c r="U1065" s="79">
        <v>8</v>
      </c>
      <c r="V1065" s="74" t="s">
        <v>32</v>
      </c>
      <c r="W1065" s="79">
        <v>1</v>
      </c>
      <c r="X1065" s="79">
        <v>0</v>
      </c>
      <c r="Y1065" s="79">
        <v>0</v>
      </c>
      <c r="Z1065" s="79">
        <v>1</v>
      </c>
      <c r="AA1065" s="79">
        <v>0</v>
      </c>
      <c r="AB1065" s="79">
        <v>0</v>
      </c>
      <c r="AC1065" s="104" t="s">
        <v>28</v>
      </c>
      <c r="AD1065" s="104" t="s">
        <v>32</v>
      </c>
      <c r="AE1065" s="104" t="s">
        <v>32</v>
      </c>
      <c r="AF1065" s="104" t="s">
        <v>32</v>
      </c>
      <c r="AG1065" s="104" t="s">
        <v>32</v>
      </c>
      <c r="AH1065" s="104" t="s">
        <v>32</v>
      </c>
      <c r="AI1065" s="119">
        <v>121</v>
      </c>
      <c r="AJ1065" s="104" t="s">
        <v>28</v>
      </c>
    </row>
    <row r="1066" spans="2:36" s="144" customFormat="1" ht="20.100000000000001" customHeight="1">
      <c r="B1066" s="125">
        <v>1061</v>
      </c>
      <c r="C1066" s="162" t="s">
        <v>104</v>
      </c>
      <c r="D1066" s="145" t="s">
        <v>1758</v>
      </c>
      <c r="E1066" s="165" t="s">
        <v>1759</v>
      </c>
      <c r="F1066" s="158">
        <v>143958</v>
      </c>
      <c r="G1066" s="540">
        <f t="shared" si="17"/>
        <v>1.3892940996679588E-5</v>
      </c>
      <c r="H1066" s="59" t="s">
        <v>28</v>
      </c>
      <c r="I1066" s="184">
        <v>1</v>
      </c>
      <c r="J1066" s="184">
        <v>1</v>
      </c>
      <c r="K1066" s="184">
        <v>1</v>
      </c>
      <c r="L1066" s="184">
        <v>1</v>
      </c>
      <c r="M1066" s="184">
        <v>0</v>
      </c>
      <c r="N1066" s="184">
        <v>0</v>
      </c>
      <c r="O1066" s="79">
        <v>0</v>
      </c>
      <c r="P1066" s="79">
        <v>0</v>
      </c>
      <c r="Q1066" s="86" t="s">
        <v>29</v>
      </c>
      <c r="R1066" s="104" t="s">
        <v>28</v>
      </c>
      <c r="S1066" s="105" t="s">
        <v>3069</v>
      </c>
      <c r="T1066" s="73" t="s">
        <v>31</v>
      </c>
      <c r="U1066" s="79">
        <v>20</v>
      </c>
      <c r="V1066" s="74" t="s">
        <v>79</v>
      </c>
      <c r="W1066" s="79">
        <v>2</v>
      </c>
      <c r="X1066" s="79">
        <v>0</v>
      </c>
      <c r="Y1066" s="79">
        <v>2</v>
      </c>
      <c r="Z1066" s="79">
        <v>0</v>
      </c>
      <c r="AA1066" s="79">
        <v>0</v>
      </c>
      <c r="AB1066" s="79">
        <v>0</v>
      </c>
      <c r="AC1066" s="104" t="s">
        <v>28</v>
      </c>
      <c r="AD1066" s="104" t="s">
        <v>32</v>
      </c>
      <c r="AE1066" s="104" t="s">
        <v>32</v>
      </c>
      <c r="AF1066" s="104" t="s">
        <v>32</v>
      </c>
      <c r="AG1066" s="104" t="s">
        <v>28</v>
      </c>
      <c r="AH1066" s="104" t="s">
        <v>28</v>
      </c>
      <c r="AI1066" s="119">
        <v>0</v>
      </c>
      <c r="AJ1066" s="104" t="s">
        <v>32</v>
      </c>
    </row>
    <row r="1067" spans="2:36" s="144" customFormat="1" ht="20.100000000000001" customHeight="1">
      <c r="B1067" s="125">
        <v>1062</v>
      </c>
      <c r="C1067" s="162" t="s">
        <v>104</v>
      </c>
      <c r="D1067" s="145" t="s">
        <v>1760</v>
      </c>
      <c r="E1067" s="165" t="s">
        <v>1761</v>
      </c>
      <c r="F1067" s="158">
        <v>83271</v>
      </c>
      <c r="G1067" s="540">
        <f t="shared" si="17"/>
        <v>1.2008982719073867E-5</v>
      </c>
      <c r="H1067" s="59" t="s">
        <v>28</v>
      </c>
      <c r="I1067" s="184">
        <v>1</v>
      </c>
      <c r="J1067" s="184">
        <v>1</v>
      </c>
      <c r="K1067" s="184">
        <v>1</v>
      </c>
      <c r="L1067" s="184">
        <v>0</v>
      </c>
      <c r="M1067" s="184">
        <v>1</v>
      </c>
      <c r="N1067" s="184">
        <v>0</v>
      </c>
      <c r="O1067" s="79">
        <v>0</v>
      </c>
      <c r="P1067" s="79">
        <v>0</v>
      </c>
      <c r="Q1067" s="86" t="s">
        <v>37</v>
      </c>
      <c r="R1067" s="104" t="s">
        <v>32</v>
      </c>
      <c r="S1067" s="104" t="s">
        <v>32</v>
      </c>
      <c r="T1067" s="73" t="s">
        <v>79</v>
      </c>
      <c r="U1067" s="79">
        <v>10</v>
      </c>
      <c r="V1067" s="74" t="s">
        <v>32</v>
      </c>
      <c r="W1067" s="79">
        <v>1</v>
      </c>
      <c r="X1067" s="79">
        <v>0</v>
      </c>
      <c r="Y1067" s="79">
        <v>1</v>
      </c>
      <c r="Z1067" s="79">
        <v>0</v>
      </c>
      <c r="AA1067" s="79">
        <v>0</v>
      </c>
      <c r="AB1067" s="79">
        <v>0</v>
      </c>
      <c r="AC1067" s="104" t="s">
        <v>28</v>
      </c>
      <c r="AD1067" s="104" t="s">
        <v>32</v>
      </c>
      <c r="AE1067" s="104" t="s">
        <v>32</v>
      </c>
      <c r="AF1067" s="104" t="s">
        <v>32</v>
      </c>
      <c r="AG1067" s="104" t="s">
        <v>28</v>
      </c>
      <c r="AH1067" s="104" t="s">
        <v>32</v>
      </c>
      <c r="AI1067" s="119" t="s">
        <v>91</v>
      </c>
      <c r="AJ1067" s="104" t="s">
        <v>28</v>
      </c>
    </row>
    <row r="1068" spans="2:36" s="144" customFormat="1" ht="20.100000000000001" customHeight="1">
      <c r="B1068" s="125">
        <v>1063</v>
      </c>
      <c r="C1068" s="162" t="s">
        <v>104</v>
      </c>
      <c r="D1068" s="145" t="s">
        <v>1762</v>
      </c>
      <c r="E1068" s="165" t="s">
        <v>1763</v>
      </c>
      <c r="F1068" s="158">
        <v>68820</v>
      </c>
      <c r="G1068" s="540">
        <f t="shared" si="17"/>
        <v>1.4530659691950014E-5</v>
      </c>
      <c r="H1068" s="59" t="s">
        <v>28</v>
      </c>
      <c r="I1068" s="184">
        <v>1</v>
      </c>
      <c r="J1068" s="184">
        <v>1</v>
      </c>
      <c r="K1068" s="184">
        <v>1</v>
      </c>
      <c r="L1068" s="184">
        <v>0</v>
      </c>
      <c r="M1068" s="184">
        <v>1</v>
      </c>
      <c r="N1068" s="184">
        <v>0</v>
      </c>
      <c r="O1068" s="79">
        <v>0</v>
      </c>
      <c r="P1068" s="79">
        <v>0</v>
      </c>
      <c r="Q1068" s="86" t="s">
        <v>3360</v>
      </c>
      <c r="R1068" s="104" t="s">
        <v>32</v>
      </c>
      <c r="S1068" s="104" t="s">
        <v>32</v>
      </c>
      <c r="T1068" s="73" t="s">
        <v>37</v>
      </c>
      <c r="U1068" s="79">
        <v>40</v>
      </c>
      <c r="V1068" s="74" t="s">
        <v>32</v>
      </c>
      <c r="W1068" s="79">
        <v>1</v>
      </c>
      <c r="X1068" s="79">
        <v>0</v>
      </c>
      <c r="Y1068" s="79">
        <v>1</v>
      </c>
      <c r="Z1068" s="79">
        <v>0</v>
      </c>
      <c r="AA1068" s="79">
        <v>0</v>
      </c>
      <c r="AB1068" s="79">
        <v>0</v>
      </c>
      <c r="AC1068" s="104" t="s">
        <v>28</v>
      </c>
      <c r="AD1068" s="104" t="s">
        <v>32</v>
      </c>
      <c r="AE1068" s="104" t="s">
        <v>32</v>
      </c>
      <c r="AF1068" s="104" t="s">
        <v>32</v>
      </c>
      <c r="AG1068" s="104" t="s">
        <v>32</v>
      </c>
      <c r="AH1068" s="104" t="s">
        <v>32</v>
      </c>
      <c r="AI1068" s="119">
        <v>71.2</v>
      </c>
      <c r="AJ1068" s="104" t="s">
        <v>32</v>
      </c>
    </row>
    <row r="1069" spans="2:36" s="144" customFormat="1" ht="20.100000000000001" customHeight="1">
      <c r="B1069" s="125">
        <v>1064</v>
      </c>
      <c r="C1069" s="162" t="s">
        <v>104</v>
      </c>
      <c r="D1069" s="145" t="s">
        <v>1764</v>
      </c>
      <c r="E1069" s="165" t="s">
        <v>1765</v>
      </c>
      <c r="F1069" s="158">
        <v>88417</v>
      </c>
      <c r="G1069" s="540">
        <f t="shared" si="17"/>
        <v>5.655021093228678E-5</v>
      </c>
      <c r="H1069" s="59" t="s">
        <v>28</v>
      </c>
      <c r="I1069" s="184">
        <v>1</v>
      </c>
      <c r="J1069" s="184">
        <v>1</v>
      </c>
      <c r="K1069" s="184">
        <v>1</v>
      </c>
      <c r="L1069" s="184">
        <v>0</v>
      </c>
      <c r="M1069" s="184">
        <v>1</v>
      </c>
      <c r="N1069" s="184">
        <v>0</v>
      </c>
      <c r="O1069" s="79">
        <v>0</v>
      </c>
      <c r="P1069" s="79">
        <v>0</v>
      </c>
      <c r="Q1069" s="86" t="s">
        <v>3360</v>
      </c>
      <c r="R1069" s="104" t="s">
        <v>28</v>
      </c>
      <c r="S1069" s="105" t="s">
        <v>3070</v>
      </c>
      <c r="T1069" s="73" t="s">
        <v>3360</v>
      </c>
      <c r="U1069" s="79">
        <v>10</v>
      </c>
      <c r="V1069" s="74" t="s">
        <v>32</v>
      </c>
      <c r="W1069" s="79">
        <v>5</v>
      </c>
      <c r="X1069" s="79">
        <v>1</v>
      </c>
      <c r="Y1069" s="79">
        <v>4</v>
      </c>
      <c r="Z1069" s="79">
        <v>0</v>
      </c>
      <c r="AA1069" s="79">
        <v>0</v>
      </c>
      <c r="AB1069" s="79">
        <v>0</v>
      </c>
      <c r="AC1069" s="104" t="s">
        <v>28</v>
      </c>
      <c r="AD1069" s="104" t="s">
        <v>32</v>
      </c>
      <c r="AE1069" s="104" t="s">
        <v>32</v>
      </c>
      <c r="AF1069" s="104" t="s">
        <v>32</v>
      </c>
      <c r="AG1069" s="104" t="s">
        <v>28</v>
      </c>
      <c r="AH1069" s="104" t="s">
        <v>32</v>
      </c>
      <c r="AI1069" s="119">
        <v>4.7</v>
      </c>
      <c r="AJ1069" s="104" t="s">
        <v>28</v>
      </c>
    </row>
    <row r="1070" spans="2:36" s="144" customFormat="1" ht="20.100000000000001" customHeight="1">
      <c r="B1070" s="125">
        <v>1065</v>
      </c>
      <c r="C1070" s="162" t="s">
        <v>104</v>
      </c>
      <c r="D1070" s="145" t="s">
        <v>1766</v>
      </c>
      <c r="E1070" s="165" t="s">
        <v>2741</v>
      </c>
      <c r="F1070" s="158">
        <v>50541</v>
      </c>
      <c r="G1070" s="540">
        <f t="shared" si="17"/>
        <v>5.9357749154152071E-5</v>
      </c>
      <c r="H1070" s="59" t="s">
        <v>28</v>
      </c>
      <c r="I1070" s="184">
        <v>1</v>
      </c>
      <c r="J1070" s="184">
        <v>1</v>
      </c>
      <c r="K1070" s="184">
        <v>1</v>
      </c>
      <c r="L1070" s="184">
        <v>0</v>
      </c>
      <c r="M1070" s="184">
        <v>1</v>
      </c>
      <c r="N1070" s="184">
        <v>0</v>
      </c>
      <c r="O1070" s="79">
        <v>0</v>
      </c>
      <c r="P1070" s="79">
        <v>0</v>
      </c>
      <c r="Q1070" s="86" t="s">
        <v>37</v>
      </c>
      <c r="R1070" s="104" t="s">
        <v>32</v>
      </c>
      <c r="S1070" s="104" t="s">
        <v>32</v>
      </c>
      <c r="T1070" s="73" t="s">
        <v>79</v>
      </c>
      <c r="U1070" s="79">
        <v>6</v>
      </c>
      <c r="V1070" s="74" t="s">
        <v>32</v>
      </c>
      <c r="W1070" s="79">
        <v>3</v>
      </c>
      <c r="X1070" s="79">
        <v>0</v>
      </c>
      <c r="Y1070" s="79">
        <v>3</v>
      </c>
      <c r="Z1070" s="79">
        <v>0</v>
      </c>
      <c r="AA1070" s="79">
        <v>0</v>
      </c>
      <c r="AB1070" s="79">
        <v>0</v>
      </c>
      <c r="AC1070" s="104" t="s">
        <v>28</v>
      </c>
      <c r="AD1070" s="104" t="s">
        <v>32</v>
      </c>
      <c r="AE1070" s="104" t="s">
        <v>32</v>
      </c>
      <c r="AF1070" s="104" t="s">
        <v>28</v>
      </c>
      <c r="AG1070" s="104" t="s">
        <v>32</v>
      </c>
      <c r="AH1070" s="104" t="s">
        <v>32</v>
      </c>
      <c r="AI1070" s="119">
        <v>19</v>
      </c>
      <c r="AJ1070" s="104" t="s">
        <v>154</v>
      </c>
    </row>
    <row r="1071" spans="2:36" s="144" customFormat="1" ht="20.100000000000001" customHeight="1">
      <c r="B1071" s="125">
        <v>1066</v>
      </c>
      <c r="C1071" s="162" t="s">
        <v>104</v>
      </c>
      <c r="D1071" s="145" t="s">
        <v>1767</v>
      </c>
      <c r="E1071" s="165" t="s">
        <v>1768</v>
      </c>
      <c r="F1071" s="158">
        <v>54460</v>
      </c>
      <c r="G1071" s="540">
        <f t="shared" si="17"/>
        <v>3.6724201248622845E-5</v>
      </c>
      <c r="H1071" s="59" t="s">
        <v>28</v>
      </c>
      <c r="I1071" s="184">
        <v>1</v>
      </c>
      <c r="J1071" s="184">
        <v>1</v>
      </c>
      <c r="K1071" s="184">
        <v>1</v>
      </c>
      <c r="L1071" s="184">
        <v>0</v>
      </c>
      <c r="M1071" s="184">
        <v>1</v>
      </c>
      <c r="N1071" s="184">
        <v>0</v>
      </c>
      <c r="O1071" s="79">
        <v>0</v>
      </c>
      <c r="P1071" s="79">
        <v>0</v>
      </c>
      <c r="Q1071" s="86" t="s">
        <v>37</v>
      </c>
      <c r="R1071" s="104" t="s">
        <v>28</v>
      </c>
      <c r="S1071" s="167" t="s">
        <v>3071</v>
      </c>
      <c r="T1071" s="73" t="s">
        <v>79</v>
      </c>
      <c r="U1071" s="79">
        <v>10</v>
      </c>
      <c r="V1071" s="59" t="s">
        <v>50</v>
      </c>
      <c r="W1071" s="79">
        <v>2</v>
      </c>
      <c r="X1071" s="79">
        <v>0</v>
      </c>
      <c r="Y1071" s="79">
        <v>2</v>
      </c>
      <c r="Z1071" s="79">
        <v>0</v>
      </c>
      <c r="AA1071" s="79">
        <v>0</v>
      </c>
      <c r="AB1071" s="79">
        <v>0</v>
      </c>
      <c r="AC1071" s="104" t="s">
        <v>32</v>
      </c>
      <c r="AD1071" s="104" t="s">
        <v>32</v>
      </c>
      <c r="AE1071" s="104" t="s">
        <v>32</v>
      </c>
      <c r="AF1071" s="104" t="s">
        <v>28</v>
      </c>
      <c r="AG1071" s="104" t="s">
        <v>28</v>
      </c>
      <c r="AH1071" s="104" t="s">
        <v>28</v>
      </c>
      <c r="AI1071" s="119">
        <v>2.5</v>
      </c>
      <c r="AJ1071" s="104" t="s">
        <v>28</v>
      </c>
    </row>
    <row r="1072" spans="2:36" s="144" customFormat="1" ht="20.100000000000001" customHeight="1">
      <c r="B1072" s="125">
        <v>1067</v>
      </c>
      <c r="C1072" s="162" t="s">
        <v>104</v>
      </c>
      <c r="D1072" s="145" t="s">
        <v>1769</v>
      </c>
      <c r="E1072" s="165" t="s">
        <v>1770</v>
      </c>
      <c r="F1072" s="158">
        <v>46377</v>
      </c>
      <c r="G1072" s="540">
        <f t="shared" si="17"/>
        <v>6.4687237208098838E-5</v>
      </c>
      <c r="H1072" s="59" t="s">
        <v>28</v>
      </c>
      <c r="I1072" s="184">
        <v>1</v>
      </c>
      <c r="J1072" s="184">
        <v>1</v>
      </c>
      <c r="K1072" s="184">
        <v>1</v>
      </c>
      <c r="L1072" s="184">
        <v>0</v>
      </c>
      <c r="M1072" s="184">
        <v>1</v>
      </c>
      <c r="N1072" s="184">
        <v>0</v>
      </c>
      <c r="O1072" s="79">
        <v>0</v>
      </c>
      <c r="P1072" s="79">
        <v>0</v>
      </c>
      <c r="Q1072" s="86" t="s">
        <v>37</v>
      </c>
      <c r="R1072" s="104" t="s">
        <v>32</v>
      </c>
      <c r="S1072" s="105" t="s">
        <v>32</v>
      </c>
      <c r="T1072" s="73" t="s">
        <v>37</v>
      </c>
      <c r="U1072" s="79">
        <v>10</v>
      </c>
      <c r="V1072" s="74" t="s">
        <v>32</v>
      </c>
      <c r="W1072" s="79">
        <v>3</v>
      </c>
      <c r="X1072" s="79">
        <v>0</v>
      </c>
      <c r="Y1072" s="79">
        <v>1</v>
      </c>
      <c r="Z1072" s="79">
        <v>2</v>
      </c>
      <c r="AA1072" s="79">
        <v>0</v>
      </c>
      <c r="AB1072" s="79">
        <v>0</v>
      </c>
      <c r="AC1072" s="104" t="s">
        <v>28</v>
      </c>
      <c r="AD1072" s="104" t="s">
        <v>32</v>
      </c>
      <c r="AE1072" s="104" t="s">
        <v>32</v>
      </c>
      <c r="AF1072" s="104" t="s">
        <v>32</v>
      </c>
      <c r="AG1072" s="104" t="s">
        <v>28</v>
      </c>
      <c r="AH1072" s="104" t="s">
        <v>32</v>
      </c>
      <c r="AI1072" s="119" t="s">
        <v>91</v>
      </c>
      <c r="AJ1072" s="104" t="s">
        <v>28</v>
      </c>
    </row>
    <row r="1073" spans="2:36" s="144" customFormat="1" ht="20.100000000000001" customHeight="1">
      <c r="B1073" s="125">
        <v>1068</v>
      </c>
      <c r="C1073" s="162" t="s">
        <v>104</v>
      </c>
      <c r="D1073" s="145" t="s">
        <v>1771</v>
      </c>
      <c r="E1073" s="165" t="s">
        <v>1416</v>
      </c>
      <c r="F1073" s="158">
        <v>112819</v>
      </c>
      <c r="G1073" s="540">
        <f t="shared" si="17"/>
        <v>3.5455020874143538E-5</v>
      </c>
      <c r="H1073" s="59" t="s">
        <v>28</v>
      </c>
      <c r="I1073" s="184">
        <v>2</v>
      </c>
      <c r="J1073" s="184">
        <v>2</v>
      </c>
      <c r="K1073" s="184">
        <v>2</v>
      </c>
      <c r="L1073" s="184">
        <v>0</v>
      </c>
      <c r="M1073" s="184">
        <v>2</v>
      </c>
      <c r="N1073" s="184">
        <v>0</v>
      </c>
      <c r="O1073" s="79">
        <v>0</v>
      </c>
      <c r="P1073" s="79">
        <v>0</v>
      </c>
      <c r="Q1073" s="86" t="s">
        <v>37</v>
      </c>
      <c r="R1073" s="104" t="s">
        <v>28</v>
      </c>
      <c r="S1073" s="105" t="s">
        <v>3072</v>
      </c>
      <c r="T1073" s="73" t="s">
        <v>79</v>
      </c>
      <c r="U1073" s="79">
        <v>6</v>
      </c>
      <c r="V1073" s="74" t="s">
        <v>32</v>
      </c>
      <c r="W1073" s="79">
        <v>4</v>
      </c>
      <c r="X1073" s="79">
        <v>0</v>
      </c>
      <c r="Y1073" s="79">
        <v>3</v>
      </c>
      <c r="Z1073" s="79">
        <v>1</v>
      </c>
      <c r="AA1073" s="79">
        <v>0</v>
      </c>
      <c r="AB1073" s="79">
        <v>0</v>
      </c>
      <c r="AC1073" s="104" t="s">
        <v>28</v>
      </c>
      <c r="AD1073" s="104" t="s">
        <v>32</v>
      </c>
      <c r="AE1073" s="104" t="s">
        <v>32</v>
      </c>
      <c r="AF1073" s="104" t="s">
        <v>32</v>
      </c>
      <c r="AG1073" s="104" t="s">
        <v>32</v>
      </c>
      <c r="AH1073" s="104" t="s">
        <v>32</v>
      </c>
      <c r="AI1073" s="119">
        <v>12.64</v>
      </c>
      <c r="AJ1073" s="104" t="s">
        <v>28</v>
      </c>
    </row>
    <row r="1074" spans="2:36" s="144" customFormat="1" ht="20.100000000000001" customHeight="1">
      <c r="B1074" s="125">
        <v>1069</v>
      </c>
      <c r="C1074" s="162" t="s">
        <v>104</v>
      </c>
      <c r="D1074" s="145" t="s">
        <v>1772</v>
      </c>
      <c r="E1074" s="165" t="s">
        <v>857</v>
      </c>
      <c r="F1074" s="158">
        <v>37225</v>
      </c>
      <c r="G1074" s="540">
        <f t="shared" si="17"/>
        <v>2.6863666890530558E-5</v>
      </c>
      <c r="H1074" s="59" t="s">
        <v>28</v>
      </c>
      <c r="I1074" s="184">
        <v>1</v>
      </c>
      <c r="J1074" s="184">
        <v>1</v>
      </c>
      <c r="K1074" s="184">
        <v>1</v>
      </c>
      <c r="L1074" s="184">
        <v>0</v>
      </c>
      <c r="M1074" s="184">
        <v>1</v>
      </c>
      <c r="N1074" s="184">
        <v>0</v>
      </c>
      <c r="O1074" s="79">
        <v>0</v>
      </c>
      <c r="P1074" s="79">
        <v>0</v>
      </c>
      <c r="Q1074" s="86" t="s">
        <v>37</v>
      </c>
      <c r="R1074" s="104" t="s">
        <v>32</v>
      </c>
      <c r="S1074" s="104" t="s">
        <v>32</v>
      </c>
      <c r="T1074" s="73" t="s">
        <v>37</v>
      </c>
      <c r="U1074" s="79">
        <v>10</v>
      </c>
      <c r="V1074" s="74" t="s">
        <v>32</v>
      </c>
      <c r="W1074" s="79">
        <v>1</v>
      </c>
      <c r="X1074" s="79">
        <v>0</v>
      </c>
      <c r="Y1074" s="79">
        <v>1</v>
      </c>
      <c r="Z1074" s="79">
        <v>0</v>
      </c>
      <c r="AA1074" s="79">
        <v>0</v>
      </c>
      <c r="AB1074" s="79">
        <v>0</v>
      </c>
      <c r="AC1074" s="104" t="s">
        <v>28</v>
      </c>
      <c r="AD1074" s="104" t="s">
        <v>32</v>
      </c>
      <c r="AE1074" s="104" t="s">
        <v>32</v>
      </c>
      <c r="AF1074" s="104" t="s">
        <v>32</v>
      </c>
      <c r="AG1074" s="104" t="s">
        <v>32</v>
      </c>
      <c r="AH1074" s="104" t="s">
        <v>32</v>
      </c>
      <c r="AI1074" s="119">
        <v>2.7</v>
      </c>
      <c r="AJ1074" s="104" t="s">
        <v>32</v>
      </c>
    </row>
    <row r="1075" spans="2:36" s="144" customFormat="1" ht="20.100000000000001" customHeight="1">
      <c r="B1075" s="125">
        <v>1070</v>
      </c>
      <c r="C1075" s="162" t="s">
        <v>104</v>
      </c>
      <c r="D1075" s="145" t="s">
        <v>1773</v>
      </c>
      <c r="E1075" s="165" t="s">
        <v>1774</v>
      </c>
      <c r="F1075" s="158">
        <v>20964</v>
      </c>
      <c r="G1075" s="540">
        <f t="shared" si="17"/>
        <v>4.7700820454111809E-5</v>
      </c>
      <c r="H1075" s="59" t="s">
        <v>28</v>
      </c>
      <c r="I1075" s="184">
        <v>1</v>
      </c>
      <c r="J1075" s="184">
        <v>1</v>
      </c>
      <c r="K1075" s="184">
        <v>1</v>
      </c>
      <c r="L1075" s="184">
        <v>0</v>
      </c>
      <c r="M1075" s="184">
        <v>1</v>
      </c>
      <c r="N1075" s="184">
        <v>0</v>
      </c>
      <c r="O1075" s="79">
        <v>0</v>
      </c>
      <c r="P1075" s="79">
        <v>0</v>
      </c>
      <c r="Q1075" s="86" t="s">
        <v>3360</v>
      </c>
      <c r="R1075" s="104" t="s">
        <v>32</v>
      </c>
      <c r="S1075" s="104" t="s">
        <v>32</v>
      </c>
      <c r="T1075" s="73" t="s">
        <v>37</v>
      </c>
      <c r="U1075" s="79">
        <v>16</v>
      </c>
      <c r="V1075" s="74" t="s">
        <v>50</v>
      </c>
      <c r="W1075" s="79">
        <v>1</v>
      </c>
      <c r="X1075" s="79">
        <v>0</v>
      </c>
      <c r="Y1075" s="79">
        <v>1</v>
      </c>
      <c r="Z1075" s="79">
        <v>0</v>
      </c>
      <c r="AA1075" s="79">
        <v>0</v>
      </c>
      <c r="AB1075" s="79">
        <v>0</v>
      </c>
      <c r="AC1075" s="104" t="s">
        <v>28</v>
      </c>
      <c r="AD1075" s="104" t="s">
        <v>32</v>
      </c>
      <c r="AE1075" s="104" t="s">
        <v>32</v>
      </c>
      <c r="AF1075" s="104" t="s">
        <v>32</v>
      </c>
      <c r="AG1075" s="104" t="s">
        <v>32</v>
      </c>
      <c r="AH1075" s="104" t="s">
        <v>32</v>
      </c>
      <c r="AI1075" s="119">
        <v>11.6</v>
      </c>
      <c r="AJ1075" s="104" t="s">
        <v>32</v>
      </c>
    </row>
    <row r="1076" spans="2:36" s="144" customFormat="1" ht="20.100000000000001" customHeight="1">
      <c r="B1076" s="125">
        <v>1071</v>
      </c>
      <c r="C1076" s="162" t="s">
        <v>104</v>
      </c>
      <c r="D1076" s="145" t="s">
        <v>1775</v>
      </c>
      <c r="E1076" s="413"/>
      <c r="F1076" s="238"/>
      <c r="G1076" s="536" t="str">
        <f t="shared" si="17"/>
        <v/>
      </c>
      <c r="H1076" s="219"/>
      <c r="I1076" s="414"/>
      <c r="J1076" s="414"/>
      <c r="K1076" s="242"/>
      <c r="L1076" s="414"/>
      <c r="M1076" s="414"/>
      <c r="N1076" s="414"/>
      <c r="O1076" s="222"/>
      <c r="P1076" s="222"/>
      <c r="Q1076" s="223"/>
      <c r="R1076" s="224"/>
      <c r="S1076" s="225"/>
      <c r="T1076" s="226"/>
      <c r="U1076" s="222"/>
      <c r="V1076" s="227"/>
      <c r="W1076" s="222"/>
      <c r="X1076" s="222"/>
      <c r="Y1076" s="222"/>
      <c r="Z1076" s="222"/>
      <c r="AA1076" s="222"/>
      <c r="AB1076" s="222"/>
      <c r="AC1076" s="224"/>
      <c r="AD1076" s="224"/>
      <c r="AE1076" s="224"/>
      <c r="AF1076" s="224"/>
      <c r="AG1076" s="224"/>
      <c r="AH1076" s="224"/>
      <c r="AI1076" s="415"/>
      <c r="AJ1076" s="224"/>
    </row>
    <row r="1077" spans="2:36" s="144" customFormat="1" ht="20.100000000000001" customHeight="1">
      <c r="B1077" s="125">
        <v>1072</v>
      </c>
      <c r="C1077" s="162" t="s">
        <v>104</v>
      </c>
      <c r="D1077" s="145" t="s">
        <v>1776</v>
      </c>
      <c r="E1077" s="165" t="s">
        <v>1777</v>
      </c>
      <c r="F1077" s="158">
        <v>20895</v>
      </c>
      <c r="G1077" s="540">
        <f t="shared" si="17"/>
        <v>4.7858339315625749E-5</v>
      </c>
      <c r="H1077" s="59" t="s">
        <v>28</v>
      </c>
      <c r="I1077" s="184">
        <v>1</v>
      </c>
      <c r="J1077" s="184">
        <v>1</v>
      </c>
      <c r="K1077" s="184">
        <v>1</v>
      </c>
      <c r="L1077" s="184">
        <v>0</v>
      </c>
      <c r="M1077" s="184">
        <v>1</v>
      </c>
      <c r="N1077" s="184">
        <v>0</v>
      </c>
      <c r="O1077" s="79">
        <v>0</v>
      </c>
      <c r="P1077" s="79">
        <v>1</v>
      </c>
      <c r="Q1077" s="86" t="s">
        <v>64</v>
      </c>
      <c r="R1077" s="104" t="s">
        <v>28</v>
      </c>
      <c r="S1077" s="159" t="s">
        <v>3073</v>
      </c>
      <c r="T1077" s="73" t="s">
        <v>3360</v>
      </c>
      <c r="U1077" s="79">
        <v>8</v>
      </c>
      <c r="V1077" s="74" t="s">
        <v>171</v>
      </c>
      <c r="W1077" s="79">
        <v>1</v>
      </c>
      <c r="X1077" s="79">
        <v>0</v>
      </c>
      <c r="Y1077" s="79">
        <v>1</v>
      </c>
      <c r="Z1077" s="79">
        <v>0</v>
      </c>
      <c r="AA1077" s="79">
        <v>0</v>
      </c>
      <c r="AB1077" s="79">
        <v>0</v>
      </c>
      <c r="AC1077" s="104" t="s">
        <v>28</v>
      </c>
      <c r="AD1077" s="104" t="s">
        <v>32</v>
      </c>
      <c r="AE1077" s="104" t="s">
        <v>32</v>
      </c>
      <c r="AF1077" s="104" t="s">
        <v>32</v>
      </c>
      <c r="AG1077" s="104" t="s">
        <v>32</v>
      </c>
      <c r="AH1077" s="104" t="s">
        <v>28</v>
      </c>
      <c r="AI1077" s="170" t="s">
        <v>32</v>
      </c>
      <c r="AJ1077" s="104" t="s">
        <v>32</v>
      </c>
    </row>
    <row r="1078" spans="2:36" s="144" customFormat="1" ht="20.100000000000001" customHeight="1">
      <c r="B1078" s="125">
        <v>1073</v>
      </c>
      <c r="C1078" s="162" t="s">
        <v>104</v>
      </c>
      <c r="D1078" s="145" t="s">
        <v>1778</v>
      </c>
      <c r="E1078" s="165" t="s">
        <v>1060</v>
      </c>
      <c r="F1078" s="158">
        <v>7132</v>
      </c>
      <c r="G1078" s="540">
        <f t="shared" si="17"/>
        <v>1.4021312394840157E-4</v>
      </c>
      <c r="H1078" s="59" t="s">
        <v>28</v>
      </c>
      <c r="I1078" s="184">
        <v>1</v>
      </c>
      <c r="J1078" s="184">
        <v>1</v>
      </c>
      <c r="K1078" s="184">
        <v>1</v>
      </c>
      <c r="L1078" s="184">
        <v>0</v>
      </c>
      <c r="M1078" s="184">
        <v>1</v>
      </c>
      <c r="N1078" s="184">
        <v>0</v>
      </c>
      <c r="O1078" s="79">
        <v>0</v>
      </c>
      <c r="P1078" s="79">
        <v>0</v>
      </c>
      <c r="Q1078" s="86" t="s">
        <v>37</v>
      </c>
      <c r="R1078" s="104" t="s">
        <v>32</v>
      </c>
      <c r="S1078" s="105"/>
      <c r="T1078" s="73" t="s">
        <v>37</v>
      </c>
      <c r="U1078" s="79">
        <v>10</v>
      </c>
      <c r="V1078" s="74" t="s">
        <v>50</v>
      </c>
      <c r="W1078" s="79">
        <v>1</v>
      </c>
      <c r="X1078" s="79">
        <v>0</v>
      </c>
      <c r="Y1078" s="79">
        <v>1</v>
      </c>
      <c r="Z1078" s="79">
        <v>0</v>
      </c>
      <c r="AA1078" s="79">
        <v>0</v>
      </c>
      <c r="AB1078" s="79">
        <v>0</v>
      </c>
      <c r="AC1078" s="104" t="s">
        <v>32</v>
      </c>
      <c r="AD1078" s="104" t="s">
        <v>32</v>
      </c>
      <c r="AE1078" s="104" t="s">
        <v>32</v>
      </c>
      <c r="AF1078" s="104" t="s">
        <v>32</v>
      </c>
      <c r="AG1078" s="104" t="s">
        <v>28</v>
      </c>
      <c r="AH1078" s="104" t="s">
        <v>28</v>
      </c>
      <c r="AI1078" s="79">
        <v>0</v>
      </c>
      <c r="AJ1078" s="104" t="s">
        <v>28</v>
      </c>
    </row>
    <row r="1079" spans="2:36" s="144" customFormat="1" ht="20.100000000000001" customHeight="1">
      <c r="B1079" s="125">
        <v>1074</v>
      </c>
      <c r="C1079" s="162" t="s">
        <v>104</v>
      </c>
      <c r="D1079" s="145" t="s">
        <v>1779</v>
      </c>
      <c r="E1079" s="413"/>
      <c r="F1079" s="238"/>
      <c r="G1079" s="536" t="str">
        <f t="shared" si="17"/>
        <v/>
      </c>
      <c r="H1079" s="219"/>
      <c r="I1079" s="414"/>
      <c r="J1079" s="414"/>
      <c r="K1079" s="242"/>
      <c r="L1079" s="414"/>
      <c r="M1079" s="414"/>
      <c r="N1079" s="414"/>
      <c r="O1079" s="222"/>
      <c r="P1079" s="222"/>
      <c r="Q1079" s="223"/>
      <c r="R1079" s="224"/>
      <c r="S1079" s="225"/>
      <c r="T1079" s="226"/>
      <c r="U1079" s="222"/>
      <c r="V1079" s="227"/>
      <c r="W1079" s="222"/>
      <c r="X1079" s="222"/>
      <c r="Y1079" s="222"/>
      <c r="Z1079" s="222"/>
      <c r="AA1079" s="222"/>
      <c r="AB1079" s="222"/>
      <c r="AC1079" s="224"/>
      <c r="AD1079" s="224"/>
      <c r="AE1079" s="224"/>
      <c r="AF1079" s="224"/>
      <c r="AG1079" s="224"/>
      <c r="AH1079" s="224"/>
      <c r="AI1079" s="227"/>
      <c r="AJ1079" s="224"/>
    </row>
    <row r="1080" spans="2:36" s="144" customFormat="1" ht="20.100000000000001" customHeight="1">
      <c r="B1080" s="125">
        <v>1075</v>
      </c>
      <c r="C1080" s="162" t="s">
        <v>104</v>
      </c>
      <c r="D1080" s="145" t="s">
        <v>1780</v>
      </c>
      <c r="E1080" s="413"/>
      <c r="F1080" s="238"/>
      <c r="G1080" s="536" t="str">
        <f t="shared" si="17"/>
        <v/>
      </c>
      <c r="H1080" s="219"/>
      <c r="I1080" s="414"/>
      <c r="J1080" s="414"/>
      <c r="K1080" s="242"/>
      <c r="L1080" s="414"/>
      <c r="M1080" s="414"/>
      <c r="N1080" s="414"/>
      <c r="O1080" s="222"/>
      <c r="P1080" s="222"/>
      <c r="Q1080" s="223"/>
      <c r="R1080" s="224"/>
      <c r="S1080" s="225"/>
      <c r="T1080" s="226"/>
      <c r="U1080" s="222"/>
      <c r="V1080" s="227"/>
      <c r="W1080" s="222"/>
      <c r="X1080" s="222"/>
      <c r="Y1080" s="222"/>
      <c r="Z1080" s="222"/>
      <c r="AA1080" s="222"/>
      <c r="AB1080" s="222"/>
      <c r="AC1080" s="224"/>
      <c r="AD1080" s="224"/>
      <c r="AE1080" s="224"/>
      <c r="AF1080" s="224"/>
      <c r="AG1080" s="224"/>
      <c r="AH1080" s="224"/>
      <c r="AI1080" s="415"/>
      <c r="AJ1080" s="224"/>
    </row>
    <row r="1081" spans="2:36" s="144" customFormat="1" ht="20.100000000000001" customHeight="1">
      <c r="B1081" s="125">
        <v>1076</v>
      </c>
      <c r="C1081" s="162" t="s">
        <v>107</v>
      </c>
      <c r="D1081" s="145" t="s">
        <v>1781</v>
      </c>
      <c r="E1081" s="163" t="s">
        <v>1782</v>
      </c>
      <c r="F1081" s="158">
        <v>77306</v>
      </c>
      <c r="G1081" s="540">
        <f t="shared" si="17"/>
        <v>1.2935606550591157E-5</v>
      </c>
      <c r="H1081" s="59" t="s">
        <v>28</v>
      </c>
      <c r="I1081" s="122">
        <v>1</v>
      </c>
      <c r="J1081" s="122">
        <v>1</v>
      </c>
      <c r="K1081" s="122">
        <v>1</v>
      </c>
      <c r="L1081" s="122">
        <v>0</v>
      </c>
      <c r="M1081" s="122">
        <v>1</v>
      </c>
      <c r="N1081" s="122">
        <v>0</v>
      </c>
      <c r="O1081" s="79">
        <v>0</v>
      </c>
      <c r="P1081" s="79">
        <v>0</v>
      </c>
      <c r="Q1081" s="138" t="s">
        <v>198</v>
      </c>
      <c r="R1081" s="104" t="s">
        <v>28</v>
      </c>
      <c r="S1081" s="139" t="s">
        <v>3074</v>
      </c>
      <c r="T1081" s="73" t="s">
        <v>198</v>
      </c>
      <c r="U1081" s="79">
        <v>10</v>
      </c>
      <c r="V1081" s="74" t="s">
        <v>32</v>
      </c>
      <c r="W1081" s="79">
        <v>1</v>
      </c>
      <c r="X1081" s="79">
        <v>0</v>
      </c>
      <c r="Y1081" s="79">
        <v>0</v>
      </c>
      <c r="Z1081" s="79">
        <v>0</v>
      </c>
      <c r="AA1081" s="79">
        <v>0</v>
      </c>
      <c r="AB1081" s="79">
        <v>1</v>
      </c>
      <c r="AC1081" s="104" t="s">
        <v>32</v>
      </c>
      <c r="AD1081" s="104" t="s">
        <v>32</v>
      </c>
      <c r="AE1081" s="104" t="s">
        <v>32</v>
      </c>
      <c r="AF1081" s="104" t="s">
        <v>28</v>
      </c>
      <c r="AG1081" s="104" t="s">
        <v>28</v>
      </c>
      <c r="AH1081" s="104" t="s">
        <v>32</v>
      </c>
      <c r="AI1081" s="170" t="s">
        <v>32</v>
      </c>
      <c r="AJ1081" s="104" t="s">
        <v>28</v>
      </c>
    </row>
    <row r="1082" spans="2:36" s="144" customFormat="1" ht="20.100000000000001" customHeight="1">
      <c r="B1082" s="125">
        <v>1077</v>
      </c>
      <c r="C1082" s="162" t="s">
        <v>107</v>
      </c>
      <c r="D1082" s="145" t="s">
        <v>1783</v>
      </c>
      <c r="E1082" s="163" t="s">
        <v>1784</v>
      </c>
      <c r="F1082" s="158">
        <v>80336</v>
      </c>
      <c r="G1082" s="540">
        <f t="shared" si="17"/>
        <v>1.2447719577773352E-5</v>
      </c>
      <c r="H1082" s="59" t="s">
        <v>28</v>
      </c>
      <c r="I1082" s="122">
        <v>1</v>
      </c>
      <c r="J1082" s="122">
        <v>1</v>
      </c>
      <c r="K1082" s="122">
        <v>1</v>
      </c>
      <c r="L1082" s="122">
        <v>0</v>
      </c>
      <c r="M1082" s="122">
        <v>1</v>
      </c>
      <c r="N1082" s="122">
        <v>0</v>
      </c>
      <c r="O1082" s="79">
        <v>0</v>
      </c>
      <c r="P1082" s="79">
        <v>0</v>
      </c>
      <c r="Q1082" s="138" t="s">
        <v>174</v>
      </c>
      <c r="R1082" s="104" t="s">
        <v>32</v>
      </c>
      <c r="S1082" s="104" t="s">
        <v>32</v>
      </c>
      <c r="T1082" s="73" t="s">
        <v>174</v>
      </c>
      <c r="U1082" s="79">
        <v>10</v>
      </c>
      <c r="V1082" s="74" t="s">
        <v>32</v>
      </c>
      <c r="W1082" s="79">
        <v>1</v>
      </c>
      <c r="X1082" s="79">
        <v>0</v>
      </c>
      <c r="Y1082" s="79">
        <v>1</v>
      </c>
      <c r="Z1082" s="79">
        <v>0</v>
      </c>
      <c r="AA1082" s="79">
        <v>0</v>
      </c>
      <c r="AB1082" s="79">
        <v>0</v>
      </c>
      <c r="AC1082" s="104" t="s">
        <v>28</v>
      </c>
      <c r="AD1082" s="104" t="s">
        <v>32</v>
      </c>
      <c r="AE1082" s="104" t="s">
        <v>32</v>
      </c>
      <c r="AF1082" s="104" t="s">
        <v>32</v>
      </c>
      <c r="AG1082" s="104" t="s">
        <v>32</v>
      </c>
      <c r="AH1082" s="104" t="s">
        <v>32</v>
      </c>
      <c r="AI1082" s="170" t="s">
        <v>32</v>
      </c>
      <c r="AJ1082" s="104" t="s">
        <v>32</v>
      </c>
    </row>
    <row r="1083" spans="2:36" s="144" customFormat="1" ht="20.100000000000001" customHeight="1">
      <c r="B1083" s="125">
        <v>1078</v>
      </c>
      <c r="C1083" s="162" t="s">
        <v>107</v>
      </c>
      <c r="D1083" s="145" t="s">
        <v>1785</v>
      </c>
      <c r="E1083" s="246"/>
      <c r="F1083" s="238"/>
      <c r="G1083" s="536" t="str">
        <f t="shared" si="17"/>
        <v/>
      </c>
      <c r="H1083" s="219"/>
      <c r="I1083" s="242"/>
      <c r="J1083" s="242"/>
      <c r="K1083" s="242"/>
      <c r="L1083" s="242"/>
      <c r="M1083" s="242"/>
      <c r="N1083" s="242"/>
      <c r="O1083" s="222"/>
      <c r="P1083" s="222"/>
      <c r="Q1083" s="247"/>
      <c r="R1083" s="224"/>
      <c r="S1083" s="248"/>
      <c r="T1083" s="226"/>
      <c r="U1083" s="222"/>
      <c r="V1083" s="227"/>
      <c r="W1083" s="222"/>
      <c r="X1083" s="222"/>
      <c r="Y1083" s="222"/>
      <c r="Z1083" s="222"/>
      <c r="AA1083" s="222"/>
      <c r="AB1083" s="222"/>
      <c r="AC1083" s="224"/>
      <c r="AD1083" s="224"/>
      <c r="AE1083" s="224"/>
      <c r="AF1083" s="224"/>
      <c r="AG1083" s="224"/>
      <c r="AH1083" s="224"/>
      <c r="AI1083" s="229"/>
      <c r="AJ1083" s="224"/>
    </row>
    <row r="1084" spans="2:36" s="144" customFormat="1" ht="20.100000000000001" customHeight="1">
      <c r="B1084" s="125">
        <v>1079</v>
      </c>
      <c r="C1084" s="162" t="s">
        <v>107</v>
      </c>
      <c r="D1084" s="145" t="s">
        <v>1786</v>
      </c>
      <c r="E1084" s="163" t="s">
        <v>1787</v>
      </c>
      <c r="F1084" s="158">
        <v>179630</v>
      </c>
      <c r="G1084" s="540">
        <f t="shared" si="17"/>
        <v>5.5669988309302459E-6</v>
      </c>
      <c r="H1084" s="59" t="s">
        <v>28</v>
      </c>
      <c r="I1084" s="122">
        <v>1</v>
      </c>
      <c r="J1084" s="122">
        <v>1</v>
      </c>
      <c r="K1084" s="122">
        <v>1</v>
      </c>
      <c r="L1084" s="122">
        <v>0</v>
      </c>
      <c r="M1084" s="122">
        <v>1</v>
      </c>
      <c r="N1084" s="122">
        <v>0</v>
      </c>
      <c r="O1084" s="79">
        <v>0</v>
      </c>
      <c r="P1084" s="79">
        <v>0</v>
      </c>
      <c r="Q1084" s="138" t="s">
        <v>198</v>
      </c>
      <c r="R1084" s="104" t="s">
        <v>28</v>
      </c>
      <c r="S1084" s="139" t="s">
        <v>3075</v>
      </c>
      <c r="T1084" s="140" t="s">
        <v>199</v>
      </c>
      <c r="U1084" s="79">
        <v>25</v>
      </c>
      <c r="V1084" s="74" t="s">
        <v>32</v>
      </c>
      <c r="W1084" s="79">
        <v>1</v>
      </c>
      <c r="X1084" s="79">
        <v>0</v>
      </c>
      <c r="Y1084" s="79">
        <v>1</v>
      </c>
      <c r="Z1084" s="79">
        <v>0</v>
      </c>
      <c r="AA1084" s="79">
        <v>0</v>
      </c>
      <c r="AB1084" s="79">
        <v>0</v>
      </c>
      <c r="AC1084" s="104" t="s">
        <v>28</v>
      </c>
      <c r="AD1084" s="104" t="s">
        <v>32</v>
      </c>
      <c r="AE1084" s="104" t="s">
        <v>32</v>
      </c>
      <c r="AF1084" s="104" t="s">
        <v>32</v>
      </c>
      <c r="AG1084" s="104" t="s">
        <v>28</v>
      </c>
      <c r="AH1084" s="104" t="s">
        <v>28</v>
      </c>
      <c r="AI1084" s="119">
        <v>38.799999999999997</v>
      </c>
      <c r="AJ1084" s="104" t="s">
        <v>32</v>
      </c>
    </row>
    <row r="1085" spans="2:36" s="144" customFormat="1" ht="20.100000000000001" customHeight="1">
      <c r="B1085" s="125">
        <v>1080</v>
      </c>
      <c r="C1085" s="162" t="s">
        <v>107</v>
      </c>
      <c r="D1085" s="145" t="s">
        <v>1788</v>
      </c>
      <c r="E1085" s="464"/>
      <c r="F1085" s="158">
        <v>16758</v>
      </c>
      <c r="G1085" s="422" t="s">
        <v>3270</v>
      </c>
      <c r="H1085" s="59" t="s">
        <v>3271</v>
      </c>
      <c r="I1085" s="122">
        <v>1</v>
      </c>
      <c r="J1085" s="122">
        <v>1</v>
      </c>
      <c r="K1085" s="122">
        <v>0</v>
      </c>
      <c r="L1085" s="374"/>
      <c r="M1085" s="374"/>
      <c r="N1085" s="374"/>
      <c r="O1085" s="280"/>
      <c r="P1085" s="280"/>
      <c r="Q1085" s="138" t="s">
        <v>811</v>
      </c>
      <c r="R1085" s="281"/>
      <c r="S1085" s="462"/>
      <c r="T1085" s="463"/>
      <c r="U1085" s="280"/>
      <c r="V1085" s="284"/>
      <c r="W1085" s="280"/>
      <c r="X1085" s="280"/>
      <c r="Y1085" s="280"/>
      <c r="Z1085" s="280"/>
      <c r="AA1085" s="280"/>
      <c r="AB1085" s="280"/>
      <c r="AC1085" s="281"/>
      <c r="AD1085" s="281"/>
      <c r="AE1085" s="281"/>
      <c r="AF1085" s="281"/>
      <c r="AG1085" s="281"/>
      <c r="AH1085" s="281"/>
      <c r="AI1085" s="286"/>
      <c r="AJ1085" s="281"/>
    </row>
    <row r="1086" spans="2:36" s="144" customFormat="1" ht="20.100000000000001" customHeight="1">
      <c r="B1086" s="125">
        <v>1081</v>
      </c>
      <c r="C1086" s="162" t="s">
        <v>107</v>
      </c>
      <c r="D1086" s="145" t="s">
        <v>1789</v>
      </c>
      <c r="E1086" s="246"/>
      <c r="F1086" s="238"/>
      <c r="G1086" s="536" t="str">
        <f t="shared" si="17"/>
        <v/>
      </c>
      <c r="H1086" s="219"/>
      <c r="I1086" s="242"/>
      <c r="J1086" s="242"/>
      <c r="K1086" s="242"/>
      <c r="L1086" s="242"/>
      <c r="M1086" s="242"/>
      <c r="N1086" s="242"/>
      <c r="O1086" s="222"/>
      <c r="P1086" s="222"/>
      <c r="Q1086" s="247"/>
      <c r="R1086" s="224"/>
      <c r="S1086" s="248"/>
      <c r="T1086" s="249"/>
      <c r="U1086" s="222"/>
      <c r="V1086" s="227"/>
      <c r="W1086" s="222"/>
      <c r="X1086" s="222"/>
      <c r="Y1086" s="222"/>
      <c r="Z1086" s="222"/>
      <c r="AA1086" s="222"/>
      <c r="AB1086" s="222"/>
      <c r="AC1086" s="224"/>
      <c r="AD1086" s="224"/>
      <c r="AE1086" s="224"/>
      <c r="AF1086" s="224"/>
      <c r="AG1086" s="224"/>
      <c r="AH1086" s="224"/>
      <c r="AI1086" s="229"/>
      <c r="AJ1086" s="224"/>
    </row>
    <row r="1087" spans="2:36" s="144" customFormat="1" ht="20.100000000000001" customHeight="1">
      <c r="B1087" s="125">
        <v>1082</v>
      </c>
      <c r="C1087" s="162" t="s">
        <v>107</v>
      </c>
      <c r="D1087" s="145" t="s">
        <v>1790</v>
      </c>
      <c r="E1087" s="163" t="s">
        <v>2742</v>
      </c>
      <c r="F1087" s="158">
        <v>74607</v>
      </c>
      <c r="G1087" s="540">
        <f t="shared" si="17"/>
        <v>1.3403568029809535E-5</v>
      </c>
      <c r="H1087" s="59" t="s">
        <v>28</v>
      </c>
      <c r="I1087" s="122">
        <v>2</v>
      </c>
      <c r="J1087" s="122">
        <v>2</v>
      </c>
      <c r="K1087" s="122">
        <v>2</v>
      </c>
      <c r="L1087" s="122">
        <v>0</v>
      </c>
      <c r="M1087" s="122">
        <v>2</v>
      </c>
      <c r="N1087" s="122">
        <v>0</v>
      </c>
      <c r="O1087" s="79">
        <v>0</v>
      </c>
      <c r="P1087" s="79">
        <v>0</v>
      </c>
      <c r="Q1087" s="138" t="s">
        <v>54</v>
      </c>
      <c r="R1087" s="104" t="s">
        <v>28</v>
      </c>
      <c r="S1087" s="139" t="s">
        <v>3076</v>
      </c>
      <c r="T1087" s="140" t="s">
        <v>127</v>
      </c>
      <c r="U1087" s="79">
        <v>9</v>
      </c>
      <c r="V1087" s="74" t="s">
        <v>32</v>
      </c>
      <c r="W1087" s="79">
        <v>1</v>
      </c>
      <c r="X1087" s="79">
        <v>0</v>
      </c>
      <c r="Y1087" s="79">
        <v>4</v>
      </c>
      <c r="Z1087" s="79">
        <v>0</v>
      </c>
      <c r="AA1087" s="79">
        <v>0</v>
      </c>
      <c r="AB1087" s="79">
        <v>0</v>
      </c>
      <c r="AC1087" s="104" t="s">
        <v>28</v>
      </c>
      <c r="AD1087" s="104" t="s">
        <v>32</v>
      </c>
      <c r="AE1087" s="104" t="s">
        <v>32</v>
      </c>
      <c r="AF1087" s="104" t="s">
        <v>32</v>
      </c>
      <c r="AG1087" s="104" t="s">
        <v>32</v>
      </c>
      <c r="AH1087" s="104" t="s">
        <v>32</v>
      </c>
      <c r="AI1087" s="119">
        <v>3.7</v>
      </c>
      <c r="AJ1087" s="104" t="s">
        <v>32</v>
      </c>
    </row>
    <row r="1088" spans="2:36" s="144" customFormat="1" ht="20.100000000000001" customHeight="1">
      <c r="B1088" s="125">
        <v>1083</v>
      </c>
      <c r="C1088" s="162" t="s">
        <v>107</v>
      </c>
      <c r="D1088" s="145" t="s">
        <v>1791</v>
      </c>
      <c r="E1088" s="163" t="s">
        <v>1792</v>
      </c>
      <c r="F1088" s="158">
        <v>56859</v>
      </c>
      <c r="G1088" s="540">
        <f t="shared" si="17"/>
        <v>3.5174730473627745E-5</v>
      </c>
      <c r="H1088" s="59" t="s">
        <v>28</v>
      </c>
      <c r="I1088" s="122">
        <v>2</v>
      </c>
      <c r="J1088" s="122">
        <v>2</v>
      </c>
      <c r="K1088" s="122">
        <v>2</v>
      </c>
      <c r="L1088" s="122">
        <v>0</v>
      </c>
      <c r="M1088" s="122">
        <v>2</v>
      </c>
      <c r="N1088" s="122">
        <v>0</v>
      </c>
      <c r="O1088" s="79">
        <v>0</v>
      </c>
      <c r="P1088" s="79">
        <v>0</v>
      </c>
      <c r="Q1088" s="138" t="s">
        <v>198</v>
      </c>
      <c r="R1088" s="104" t="s">
        <v>28</v>
      </c>
      <c r="S1088" s="164" t="s">
        <v>3077</v>
      </c>
      <c r="T1088" s="140" t="s">
        <v>198</v>
      </c>
      <c r="U1088" s="79">
        <v>25</v>
      </c>
      <c r="V1088" s="74" t="s">
        <v>32</v>
      </c>
      <c r="W1088" s="79">
        <v>2</v>
      </c>
      <c r="X1088" s="79">
        <v>0</v>
      </c>
      <c r="Y1088" s="79">
        <v>0</v>
      </c>
      <c r="Z1088" s="79">
        <v>0</v>
      </c>
      <c r="AA1088" s="79">
        <v>0</v>
      </c>
      <c r="AB1088" s="79">
        <v>0</v>
      </c>
      <c r="AC1088" s="104" t="s">
        <v>32</v>
      </c>
      <c r="AD1088" s="104" t="s">
        <v>32</v>
      </c>
      <c r="AE1088" s="104" t="s">
        <v>32</v>
      </c>
      <c r="AF1088" s="104" t="s">
        <v>32</v>
      </c>
      <c r="AG1088" s="104" t="s">
        <v>32</v>
      </c>
      <c r="AH1088" s="104" t="s">
        <v>32</v>
      </c>
      <c r="AI1088" s="170" t="s">
        <v>32</v>
      </c>
      <c r="AJ1088" s="104" t="s">
        <v>32</v>
      </c>
    </row>
    <row r="1089" spans="2:36" s="144" customFormat="1" ht="20.100000000000001" customHeight="1">
      <c r="B1089" s="125">
        <v>1084</v>
      </c>
      <c r="C1089" s="162" t="s">
        <v>107</v>
      </c>
      <c r="D1089" s="145" t="s">
        <v>1793</v>
      </c>
      <c r="E1089" s="246"/>
      <c r="F1089" s="238"/>
      <c r="G1089" s="536" t="str">
        <f t="shared" si="17"/>
        <v/>
      </c>
      <c r="H1089" s="219"/>
      <c r="I1089" s="242"/>
      <c r="J1089" s="242"/>
      <c r="K1089" s="242"/>
      <c r="L1089" s="242"/>
      <c r="M1089" s="242"/>
      <c r="N1089" s="242"/>
      <c r="O1089" s="222"/>
      <c r="P1089" s="222"/>
      <c r="Q1089" s="247"/>
      <c r="R1089" s="224"/>
      <c r="S1089" s="248"/>
      <c r="T1089" s="249"/>
      <c r="U1089" s="222"/>
      <c r="V1089" s="227"/>
      <c r="W1089" s="222"/>
      <c r="X1089" s="222"/>
      <c r="Y1089" s="222"/>
      <c r="Z1089" s="222"/>
      <c r="AA1089" s="222"/>
      <c r="AB1089" s="222"/>
      <c r="AC1089" s="224"/>
      <c r="AD1089" s="224"/>
      <c r="AE1089" s="224"/>
      <c r="AF1089" s="224"/>
      <c r="AG1089" s="224"/>
      <c r="AH1089" s="224"/>
      <c r="AI1089" s="229"/>
      <c r="AJ1089" s="224"/>
    </row>
    <row r="1090" spans="2:36" s="144" customFormat="1" ht="20.100000000000001" customHeight="1">
      <c r="B1090" s="125">
        <v>1085</v>
      </c>
      <c r="C1090" s="162" t="s">
        <v>107</v>
      </c>
      <c r="D1090" s="145" t="s">
        <v>1794</v>
      </c>
      <c r="E1090" s="163" t="s">
        <v>1795</v>
      </c>
      <c r="F1090" s="158">
        <v>70433</v>
      </c>
      <c r="G1090" s="540">
        <f t="shared" si="17"/>
        <v>1.4197890193517243E-5</v>
      </c>
      <c r="H1090" s="59" t="s">
        <v>28</v>
      </c>
      <c r="I1090" s="122">
        <v>1</v>
      </c>
      <c r="J1090" s="122">
        <v>1</v>
      </c>
      <c r="K1090" s="122">
        <v>1</v>
      </c>
      <c r="L1090" s="122">
        <v>0</v>
      </c>
      <c r="M1090" s="122">
        <v>1</v>
      </c>
      <c r="N1090" s="122">
        <v>0</v>
      </c>
      <c r="O1090" s="79">
        <v>0</v>
      </c>
      <c r="P1090" s="79">
        <v>0</v>
      </c>
      <c r="Q1090" s="138" t="s">
        <v>198</v>
      </c>
      <c r="R1090" s="104" t="s">
        <v>28</v>
      </c>
      <c r="S1090" s="139" t="s">
        <v>3078</v>
      </c>
      <c r="T1090" s="140" t="s">
        <v>198</v>
      </c>
      <c r="U1090" s="79">
        <v>10</v>
      </c>
      <c r="V1090" s="74" t="s">
        <v>32</v>
      </c>
      <c r="W1090" s="79">
        <v>1</v>
      </c>
      <c r="X1090" s="79">
        <v>0</v>
      </c>
      <c r="Y1090" s="79">
        <v>1</v>
      </c>
      <c r="Z1090" s="79">
        <v>0</v>
      </c>
      <c r="AA1090" s="79">
        <v>0</v>
      </c>
      <c r="AB1090" s="79">
        <v>0</v>
      </c>
      <c r="AC1090" s="104" t="s">
        <v>28</v>
      </c>
      <c r="AD1090" s="104" t="s">
        <v>32</v>
      </c>
      <c r="AE1090" s="104" t="s">
        <v>32</v>
      </c>
      <c r="AF1090" s="104" t="s">
        <v>32</v>
      </c>
      <c r="AG1090" s="104" t="s">
        <v>28</v>
      </c>
      <c r="AH1090" s="104" t="s">
        <v>28</v>
      </c>
      <c r="AI1090" s="119">
        <v>41.7</v>
      </c>
      <c r="AJ1090" s="104" t="s">
        <v>28</v>
      </c>
    </row>
    <row r="1091" spans="2:36" s="144" customFormat="1" ht="20.100000000000001" customHeight="1">
      <c r="B1091" s="125">
        <v>1086</v>
      </c>
      <c r="C1091" s="162" t="s">
        <v>107</v>
      </c>
      <c r="D1091" s="145" t="s">
        <v>1796</v>
      </c>
      <c r="E1091" s="246"/>
      <c r="F1091" s="238"/>
      <c r="G1091" s="536" t="str">
        <f t="shared" si="17"/>
        <v/>
      </c>
      <c r="H1091" s="219"/>
      <c r="I1091" s="242"/>
      <c r="J1091" s="242"/>
      <c r="K1091" s="242"/>
      <c r="L1091" s="242"/>
      <c r="M1091" s="242"/>
      <c r="N1091" s="242"/>
      <c r="O1091" s="222"/>
      <c r="P1091" s="222"/>
      <c r="Q1091" s="247"/>
      <c r="R1091" s="224"/>
      <c r="S1091" s="248"/>
      <c r="T1091" s="249"/>
      <c r="U1091" s="222"/>
      <c r="V1091" s="227"/>
      <c r="W1091" s="222"/>
      <c r="X1091" s="222"/>
      <c r="Y1091" s="222"/>
      <c r="Z1091" s="222"/>
      <c r="AA1091" s="222"/>
      <c r="AB1091" s="222"/>
      <c r="AC1091" s="224"/>
      <c r="AD1091" s="224"/>
      <c r="AE1091" s="224"/>
      <c r="AF1091" s="224"/>
      <c r="AG1091" s="224"/>
      <c r="AH1091" s="224"/>
      <c r="AI1091" s="229"/>
      <c r="AJ1091" s="224"/>
    </row>
    <row r="1092" spans="2:36" s="144" customFormat="1" ht="20.100000000000001" customHeight="1">
      <c r="B1092" s="125">
        <v>1087</v>
      </c>
      <c r="C1092" s="162" t="s">
        <v>107</v>
      </c>
      <c r="D1092" s="145" t="s">
        <v>1797</v>
      </c>
      <c r="E1092" s="246"/>
      <c r="F1092" s="238"/>
      <c r="G1092" s="536" t="str">
        <f t="shared" si="17"/>
        <v/>
      </c>
      <c r="H1092" s="219"/>
      <c r="I1092" s="242"/>
      <c r="J1092" s="242"/>
      <c r="K1092" s="242"/>
      <c r="L1092" s="242"/>
      <c r="M1092" s="242"/>
      <c r="N1092" s="242"/>
      <c r="O1092" s="222"/>
      <c r="P1092" s="222"/>
      <c r="Q1092" s="247"/>
      <c r="R1092" s="224"/>
      <c r="S1092" s="248"/>
      <c r="T1092" s="249"/>
      <c r="U1092" s="222"/>
      <c r="V1092" s="227"/>
      <c r="W1092" s="222"/>
      <c r="X1092" s="222"/>
      <c r="Y1092" s="222"/>
      <c r="Z1092" s="222"/>
      <c r="AA1092" s="222"/>
      <c r="AB1092" s="222"/>
      <c r="AC1092" s="224"/>
      <c r="AD1092" s="224"/>
      <c r="AE1092" s="224"/>
      <c r="AF1092" s="224"/>
      <c r="AG1092" s="224"/>
      <c r="AH1092" s="224"/>
      <c r="AI1092" s="229"/>
      <c r="AJ1092" s="224"/>
    </row>
    <row r="1093" spans="2:36" s="144" customFormat="1" ht="20.100000000000001" customHeight="1">
      <c r="B1093" s="125">
        <v>1088</v>
      </c>
      <c r="C1093" s="162" t="s">
        <v>107</v>
      </c>
      <c r="D1093" s="145" t="s">
        <v>1798</v>
      </c>
      <c r="E1093" s="163" t="s">
        <v>309</v>
      </c>
      <c r="F1093" s="158">
        <v>31629</v>
      </c>
      <c r="G1093" s="540">
        <f t="shared" si="17"/>
        <v>3.1616554427898445E-5</v>
      </c>
      <c r="H1093" s="59" t="s">
        <v>28</v>
      </c>
      <c r="I1093" s="122">
        <v>1</v>
      </c>
      <c r="J1093" s="122">
        <v>1</v>
      </c>
      <c r="K1093" s="122">
        <v>1</v>
      </c>
      <c r="L1093" s="122">
        <v>0</v>
      </c>
      <c r="M1093" s="122">
        <v>1</v>
      </c>
      <c r="N1093" s="122">
        <v>0</v>
      </c>
      <c r="O1093" s="79">
        <v>0</v>
      </c>
      <c r="P1093" s="79">
        <v>0</v>
      </c>
      <c r="Q1093" s="138" t="s">
        <v>3359</v>
      </c>
      <c r="R1093" s="104" t="s">
        <v>32</v>
      </c>
      <c r="S1093" s="104" t="s">
        <v>32</v>
      </c>
      <c r="T1093" s="140" t="s">
        <v>3359</v>
      </c>
      <c r="U1093" s="79">
        <v>10</v>
      </c>
      <c r="V1093" s="74" t="s">
        <v>811</v>
      </c>
      <c r="W1093" s="79">
        <v>1</v>
      </c>
      <c r="X1093" s="79">
        <v>0</v>
      </c>
      <c r="Y1093" s="79">
        <v>0</v>
      </c>
      <c r="Z1093" s="79">
        <v>1</v>
      </c>
      <c r="AA1093" s="79">
        <v>0</v>
      </c>
      <c r="AB1093" s="79">
        <v>0</v>
      </c>
      <c r="AC1093" s="104" t="s">
        <v>28</v>
      </c>
      <c r="AD1093" s="104" t="s">
        <v>32</v>
      </c>
      <c r="AE1093" s="104" t="s">
        <v>32</v>
      </c>
      <c r="AF1093" s="104" t="s">
        <v>32</v>
      </c>
      <c r="AG1093" s="104" t="s">
        <v>32</v>
      </c>
      <c r="AH1093" s="104" t="s">
        <v>32</v>
      </c>
      <c r="AI1093" s="119">
        <v>13</v>
      </c>
      <c r="AJ1093" s="104" t="s">
        <v>32</v>
      </c>
    </row>
    <row r="1094" spans="2:36" s="144" customFormat="1" ht="20.100000000000001" customHeight="1">
      <c r="B1094" s="125">
        <v>1089</v>
      </c>
      <c r="C1094" s="162" t="s">
        <v>107</v>
      </c>
      <c r="D1094" s="145" t="s">
        <v>1799</v>
      </c>
      <c r="E1094" s="163" t="s">
        <v>807</v>
      </c>
      <c r="F1094" s="158">
        <v>77907</v>
      </c>
      <c r="G1094" s="540">
        <f t="shared" si="17"/>
        <v>2.5671634127870411E-5</v>
      </c>
      <c r="H1094" s="59" t="s">
        <v>28</v>
      </c>
      <c r="I1094" s="122">
        <v>1</v>
      </c>
      <c r="J1094" s="122">
        <v>1</v>
      </c>
      <c r="K1094" s="122">
        <v>1</v>
      </c>
      <c r="L1094" s="122">
        <v>0</v>
      </c>
      <c r="M1094" s="122">
        <v>1</v>
      </c>
      <c r="N1094" s="122">
        <v>0</v>
      </c>
      <c r="O1094" s="79">
        <v>0</v>
      </c>
      <c r="P1094" s="79">
        <v>0</v>
      </c>
      <c r="Q1094" s="138" t="s">
        <v>3359</v>
      </c>
      <c r="R1094" s="104" t="s">
        <v>28</v>
      </c>
      <c r="S1094" s="139" t="s">
        <v>3079</v>
      </c>
      <c r="T1094" s="140" t="s">
        <v>204</v>
      </c>
      <c r="U1094" s="79">
        <v>10</v>
      </c>
      <c r="V1094" s="74" t="s">
        <v>32</v>
      </c>
      <c r="W1094" s="79">
        <v>2</v>
      </c>
      <c r="X1094" s="79">
        <v>0</v>
      </c>
      <c r="Y1094" s="79">
        <v>2</v>
      </c>
      <c r="Z1094" s="79">
        <v>0</v>
      </c>
      <c r="AA1094" s="79">
        <v>0</v>
      </c>
      <c r="AB1094" s="79">
        <v>0</v>
      </c>
      <c r="AC1094" s="104" t="s">
        <v>28</v>
      </c>
      <c r="AD1094" s="104" t="s">
        <v>32</v>
      </c>
      <c r="AE1094" s="104" t="s">
        <v>32</v>
      </c>
      <c r="AF1094" s="104" t="s">
        <v>32</v>
      </c>
      <c r="AG1094" s="104" t="s">
        <v>28</v>
      </c>
      <c r="AH1094" s="104" t="s">
        <v>28</v>
      </c>
      <c r="AI1094" s="119">
        <v>11.3</v>
      </c>
      <c r="AJ1094" s="104" t="s">
        <v>28</v>
      </c>
    </row>
    <row r="1095" spans="2:36" s="144" customFormat="1" ht="20.100000000000001" customHeight="1">
      <c r="B1095" s="125">
        <v>1090</v>
      </c>
      <c r="C1095" s="162" t="s">
        <v>107</v>
      </c>
      <c r="D1095" s="145" t="s">
        <v>1800</v>
      </c>
      <c r="E1095" s="246"/>
      <c r="F1095" s="238"/>
      <c r="G1095" s="536" t="str">
        <f t="shared" si="17"/>
        <v/>
      </c>
      <c r="H1095" s="219"/>
      <c r="I1095" s="242"/>
      <c r="J1095" s="242"/>
      <c r="K1095" s="242"/>
      <c r="L1095" s="242"/>
      <c r="M1095" s="242"/>
      <c r="N1095" s="242"/>
      <c r="O1095" s="222"/>
      <c r="P1095" s="222"/>
      <c r="Q1095" s="247"/>
      <c r="R1095" s="224"/>
      <c r="S1095" s="248"/>
      <c r="T1095" s="249"/>
      <c r="U1095" s="222"/>
      <c r="V1095" s="227"/>
      <c r="W1095" s="222"/>
      <c r="X1095" s="222"/>
      <c r="Y1095" s="222"/>
      <c r="Z1095" s="222"/>
      <c r="AA1095" s="222"/>
      <c r="AB1095" s="222"/>
      <c r="AC1095" s="224"/>
      <c r="AD1095" s="224"/>
      <c r="AE1095" s="224"/>
      <c r="AF1095" s="224"/>
      <c r="AG1095" s="224"/>
      <c r="AH1095" s="224"/>
      <c r="AI1095" s="229"/>
      <c r="AJ1095" s="224"/>
    </row>
    <row r="1096" spans="2:36" s="144" customFormat="1" ht="20.100000000000001" customHeight="1">
      <c r="B1096" s="125">
        <v>1091</v>
      </c>
      <c r="C1096" s="162" t="s">
        <v>107</v>
      </c>
      <c r="D1096" s="145" t="s">
        <v>1801</v>
      </c>
      <c r="E1096" s="246"/>
      <c r="F1096" s="238"/>
      <c r="G1096" s="536" t="str">
        <f t="shared" si="17"/>
        <v/>
      </c>
      <c r="H1096" s="219"/>
      <c r="I1096" s="242"/>
      <c r="J1096" s="242"/>
      <c r="K1096" s="242"/>
      <c r="L1096" s="242"/>
      <c r="M1096" s="242"/>
      <c r="N1096" s="242"/>
      <c r="O1096" s="222"/>
      <c r="P1096" s="222"/>
      <c r="Q1096" s="247"/>
      <c r="R1096" s="224"/>
      <c r="S1096" s="248"/>
      <c r="T1096" s="249"/>
      <c r="U1096" s="222"/>
      <c r="V1096" s="227"/>
      <c r="W1096" s="222"/>
      <c r="X1096" s="222"/>
      <c r="Y1096" s="222"/>
      <c r="Z1096" s="222"/>
      <c r="AA1096" s="222"/>
      <c r="AB1096" s="222"/>
      <c r="AC1096" s="224"/>
      <c r="AD1096" s="224"/>
      <c r="AE1096" s="224"/>
      <c r="AF1096" s="224"/>
      <c r="AG1096" s="224"/>
      <c r="AH1096" s="224"/>
      <c r="AI1096" s="229"/>
      <c r="AJ1096" s="224"/>
    </row>
    <row r="1097" spans="2:36" s="144" customFormat="1" ht="20.100000000000001" customHeight="1">
      <c r="B1097" s="125">
        <v>1092</v>
      </c>
      <c r="C1097" s="162" t="s">
        <v>107</v>
      </c>
      <c r="D1097" s="145" t="s">
        <v>1802</v>
      </c>
      <c r="E1097" s="246"/>
      <c r="F1097" s="238"/>
      <c r="G1097" s="536" t="str">
        <f t="shared" si="17"/>
        <v/>
      </c>
      <c r="H1097" s="219"/>
      <c r="I1097" s="242"/>
      <c r="J1097" s="242"/>
      <c r="K1097" s="242"/>
      <c r="L1097" s="242"/>
      <c r="M1097" s="242"/>
      <c r="N1097" s="242"/>
      <c r="O1097" s="222"/>
      <c r="P1097" s="222"/>
      <c r="Q1097" s="247"/>
      <c r="R1097" s="224"/>
      <c r="S1097" s="248"/>
      <c r="T1097" s="249"/>
      <c r="U1097" s="222"/>
      <c r="V1097" s="227"/>
      <c r="W1097" s="222"/>
      <c r="X1097" s="222"/>
      <c r="Y1097" s="222"/>
      <c r="Z1097" s="222"/>
      <c r="AA1097" s="222"/>
      <c r="AB1097" s="222"/>
      <c r="AC1097" s="224"/>
      <c r="AD1097" s="224"/>
      <c r="AE1097" s="224"/>
      <c r="AF1097" s="224"/>
      <c r="AG1097" s="224"/>
      <c r="AH1097" s="224"/>
      <c r="AI1097" s="229"/>
      <c r="AJ1097" s="224"/>
    </row>
    <row r="1098" spans="2:36" s="144" customFormat="1" ht="20.100000000000001" customHeight="1">
      <c r="B1098" s="125">
        <v>1093</v>
      </c>
      <c r="C1098" s="162" t="s">
        <v>107</v>
      </c>
      <c r="D1098" s="145" t="s">
        <v>1803</v>
      </c>
      <c r="E1098" s="163" t="s">
        <v>269</v>
      </c>
      <c r="F1098" s="158">
        <v>8911</v>
      </c>
      <c r="G1098" s="540">
        <f t="shared" si="17"/>
        <v>1.1222085063404781E-4</v>
      </c>
      <c r="H1098" s="59" t="s">
        <v>28</v>
      </c>
      <c r="I1098" s="122">
        <v>1</v>
      </c>
      <c r="J1098" s="122">
        <v>1</v>
      </c>
      <c r="K1098" s="122">
        <v>1</v>
      </c>
      <c r="L1098" s="122">
        <v>0</v>
      </c>
      <c r="M1098" s="122">
        <v>1</v>
      </c>
      <c r="N1098" s="122">
        <v>0</v>
      </c>
      <c r="O1098" s="79">
        <v>0</v>
      </c>
      <c r="P1098" s="79">
        <v>0</v>
      </c>
      <c r="Q1098" s="138" t="s">
        <v>54</v>
      </c>
      <c r="R1098" s="104" t="s">
        <v>28</v>
      </c>
      <c r="S1098" s="139" t="s">
        <v>3080</v>
      </c>
      <c r="T1098" s="140" t="s">
        <v>54</v>
      </c>
      <c r="U1098" s="79">
        <v>10</v>
      </c>
      <c r="V1098" s="74" t="s">
        <v>811</v>
      </c>
      <c r="W1098" s="79">
        <v>1</v>
      </c>
      <c r="X1098" s="79">
        <v>0</v>
      </c>
      <c r="Y1098" s="79">
        <v>1</v>
      </c>
      <c r="Z1098" s="79">
        <v>0</v>
      </c>
      <c r="AA1098" s="79">
        <v>0</v>
      </c>
      <c r="AB1098" s="79">
        <v>0</v>
      </c>
      <c r="AC1098" s="104" t="s">
        <v>28</v>
      </c>
      <c r="AD1098" s="104" t="s">
        <v>32</v>
      </c>
      <c r="AE1098" s="104" t="s">
        <v>32</v>
      </c>
      <c r="AF1098" s="104" t="s">
        <v>32</v>
      </c>
      <c r="AG1098" s="104" t="s">
        <v>28</v>
      </c>
      <c r="AH1098" s="104" t="s">
        <v>28</v>
      </c>
      <c r="AI1098" s="119">
        <v>2</v>
      </c>
      <c r="AJ1098" s="104" t="s">
        <v>28</v>
      </c>
    </row>
    <row r="1099" spans="2:36" s="144" customFormat="1" ht="20.100000000000001" customHeight="1">
      <c r="B1099" s="125">
        <v>1094</v>
      </c>
      <c r="C1099" s="162" t="s">
        <v>107</v>
      </c>
      <c r="D1099" s="145" t="s">
        <v>1804</v>
      </c>
      <c r="E1099" s="246"/>
      <c r="F1099" s="238"/>
      <c r="G1099" s="536" t="str">
        <f t="shared" si="17"/>
        <v/>
      </c>
      <c r="H1099" s="219"/>
      <c r="I1099" s="242"/>
      <c r="J1099" s="242"/>
      <c r="K1099" s="242"/>
      <c r="L1099" s="242"/>
      <c r="M1099" s="242"/>
      <c r="N1099" s="242"/>
      <c r="O1099" s="222"/>
      <c r="P1099" s="222"/>
      <c r="Q1099" s="247"/>
      <c r="R1099" s="224"/>
      <c r="S1099" s="248"/>
      <c r="T1099" s="249"/>
      <c r="U1099" s="222"/>
      <c r="V1099" s="227"/>
      <c r="W1099" s="222"/>
      <c r="X1099" s="222"/>
      <c r="Y1099" s="222"/>
      <c r="Z1099" s="222"/>
      <c r="AA1099" s="222"/>
      <c r="AB1099" s="222"/>
      <c r="AC1099" s="224"/>
      <c r="AD1099" s="224"/>
      <c r="AE1099" s="224"/>
      <c r="AF1099" s="224"/>
      <c r="AG1099" s="224"/>
      <c r="AH1099" s="224"/>
      <c r="AI1099" s="229"/>
      <c r="AJ1099" s="224"/>
    </row>
    <row r="1100" spans="2:36" s="144" customFormat="1" ht="20.100000000000001" customHeight="1">
      <c r="B1100" s="125">
        <v>1095</v>
      </c>
      <c r="C1100" s="162" t="s">
        <v>107</v>
      </c>
      <c r="D1100" s="145" t="s">
        <v>1805</v>
      </c>
      <c r="E1100" s="246"/>
      <c r="F1100" s="238"/>
      <c r="G1100" s="536" t="str">
        <f t="shared" si="17"/>
        <v/>
      </c>
      <c r="H1100" s="219"/>
      <c r="I1100" s="242"/>
      <c r="J1100" s="242"/>
      <c r="K1100" s="242"/>
      <c r="L1100" s="242"/>
      <c r="M1100" s="242"/>
      <c r="N1100" s="242"/>
      <c r="O1100" s="222"/>
      <c r="P1100" s="222"/>
      <c r="Q1100" s="247"/>
      <c r="R1100" s="224"/>
      <c r="S1100" s="248"/>
      <c r="T1100" s="249"/>
      <c r="U1100" s="222"/>
      <c r="V1100" s="227"/>
      <c r="W1100" s="222"/>
      <c r="X1100" s="222"/>
      <c r="Y1100" s="222"/>
      <c r="Z1100" s="222"/>
      <c r="AA1100" s="222"/>
      <c r="AB1100" s="222"/>
      <c r="AC1100" s="224"/>
      <c r="AD1100" s="224"/>
      <c r="AE1100" s="224"/>
      <c r="AF1100" s="224"/>
      <c r="AG1100" s="224"/>
      <c r="AH1100" s="224"/>
      <c r="AI1100" s="229"/>
      <c r="AJ1100" s="224"/>
    </row>
    <row r="1101" spans="2:36" s="144" customFormat="1" ht="20.100000000000001" customHeight="1">
      <c r="B1101" s="125">
        <v>1096</v>
      </c>
      <c r="C1101" s="162" t="s">
        <v>107</v>
      </c>
      <c r="D1101" s="145" t="s">
        <v>1806</v>
      </c>
      <c r="E1101" s="246"/>
      <c r="F1101" s="238"/>
      <c r="G1101" s="536" t="str">
        <f t="shared" si="17"/>
        <v/>
      </c>
      <c r="H1101" s="219"/>
      <c r="I1101" s="242"/>
      <c r="J1101" s="242"/>
      <c r="K1101" s="242"/>
      <c r="L1101" s="242"/>
      <c r="M1101" s="242"/>
      <c r="N1101" s="242"/>
      <c r="O1101" s="222"/>
      <c r="P1101" s="222"/>
      <c r="Q1101" s="247"/>
      <c r="R1101" s="224"/>
      <c r="S1101" s="248"/>
      <c r="T1101" s="249"/>
      <c r="U1101" s="222"/>
      <c r="V1101" s="227"/>
      <c r="W1101" s="222"/>
      <c r="X1101" s="222"/>
      <c r="Y1101" s="222"/>
      <c r="Z1101" s="222"/>
      <c r="AA1101" s="222"/>
      <c r="AB1101" s="222"/>
      <c r="AC1101" s="224"/>
      <c r="AD1101" s="224"/>
      <c r="AE1101" s="224"/>
      <c r="AF1101" s="224"/>
      <c r="AG1101" s="224"/>
      <c r="AH1101" s="224"/>
      <c r="AI1101" s="229"/>
      <c r="AJ1101" s="224"/>
    </row>
    <row r="1102" spans="2:36" s="144" customFormat="1" ht="20.100000000000001" customHeight="1">
      <c r="B1102" s="125">
        <v>1097</v>
      </c>
      <c r="C1102" s="162" t="s">
        <v>107</v>
      </c>
      <c r="D1102" s="145" t="s">
        <v>1807</v>
      </c>
      <c r="E1102" s="163" t="s">
        <v>1808</v>
      </c>
      <c r="F1102" s="158">
        <v>2391</v>
      </c>
      <c r="G1102" s="540">
        <f t="shared" si="17"/>
        <v>4.1823504809703052E-4</v>
      </c>
      <c r="H1102" s="59" t="s">
        <v>28</v>
      </c>
      <c r="I1102" s="122">
        <v>1</v>
      </c>
      <c r="J1102" s="122">
        <v>1</v>
      </c>
      <c r="K1102" s="122">
        <v>1</v>
      </c>
      <c r="L1102" s="122">
        <v>0</v>
      </c>
      <c r="M1102" s="122">
        <v>1</v>
      </c>
      <c r="N1102" s="122">
        <v>0</v>
      </c>
      <c r="O1102" s="79">
        <v>0</v>
      </c>
      <c r="P1102" s="79">
        <v>0</v>
      </c>
      <c r="Q1102" s="138" t="s">
        <v>37</v>
      </c>
      <c r="R1102" s="104" t="s">
        <v>32</v>
      </c>
      <c r="S1102" s="104" t="s">
        <v>32</v>
      </c>
      <c r="T1102" s="140" t="s">
        <v>37</v>
      </c>
      <c r="U1102" s="79">
        <v>22</v>
      </c>
      <c r="V1102" s="74" t="s">
        <v>32</v>
      </c>
      <c r="W1102" s="79">
        <v>1</v>
      </c>
      <c r="X1102" s="79">
        <v>0</v>
      </c>
      <c r="Y1102" s="79">
        <v>1</v>
      </c>
      <c r="Z1102" s="79">
        <v>0</v>
      </c>
      <c r="AA1102" s="79">
        <v>0</v>
      </c>
      <c r="AB1102" s="79">
        <v>0</v>
      </c>
      <c r="AC1102" s="104" t="s">
        <v>28</v>
      </c>
      <c r="AD1102" s="104" t="s">
        <v>28</v>
      </c>
      <c r="AE1102" s="104" t="s">
        <v>28</v>
      </c>
      <c r="AF1102" s="104" t="s">
        <v>28</v>
      </c>
      <c r="AG1102" s="104" t="s">
        <v>28</v>
      </c>
      <c r="AH1102" s="104" t="s">
        <v>28</v>
      </c>
      <c r="AI1102" s="119">
        <v>8.4</v>
      </c>
      <c r="AJ1102" s="104" t="s">
        <v>28</v>
      </c>
    </row>
    <row r="1103" spans="2:36" s="144" customFormat="1" ht="20.100000000000001" customHeight="1">
      <c r="B1103" s="125">
        <v>1098</v>
      </c>
      <c r="C1103" s="162" t="s">
        <v>107</v>
      </c>
      <c r="D1103" s="145" t="s">
        <v>1809</v>
      </c>
      <c r="E1103" s="246"/>
      <c r="F1103" s="238"/>
      <c r="G1103" s="536" t="str">
        <f t="shared" ref="G1103:G1165" si="18">IF(W1103="","",W1103/F1103)</f>
        <v/>
      </c>
      <c r="H1103" s="219"/>
      <c r="I1103" s="242"/>
      <c r="J1103" s="242"/>
      <c r="K1103" s="242"/>
      <c r="L1103" s="242"/>
      <c r="M1103" s="242"/>
      <c r="N1103" s="242"/>
      <c r="O1103" s="222"/>
      <c r="P1103" s="222"/>
      <c r="Q1103" s="247"/>
      <c r="R1103" s="224"/>
      <c r="S1103" s="248"/>
      <c r="T1103" s="249"/>
      <c r="U1103" s="222"/>
      <c r="V1103" s="227"/>
      <c r="W1103" s="222"/>
      <c r="X1103" s="222"/>
      <c r="Y1103" s="222"/>
      <c r="Z1103" s="222"/>
      <c r="AA1103" s="222"/>
      <c r="AB1103" s="222"/>
      <c r="AC1103" s="224"/>
      <c r="AD1103" s="224"/>
      <c r="AE1103" s="224"/>
      <c r="AF1103" s="224"/>
      <c r="AG1103" s="224"/>
      <c r="AH1103" s="224"/>
      <c r="AI1103" s="229"/>
      <c r="AJ1103" s="224"/>
    </row>
    <row r="1104" spans="2:36" s="144" customFormat="1" ht="20.100000000000001" customHeight="1">
      <c r="B1104" s="125">
        <v>1099</v>
      </c>
      <c r="C1104" s="162" t="s">
        <v>107</v>
      </c>
      <c r="D1104" s="145" t="s">
        <v>1810</v>
      </c>
      <c r="E1104" s="163" t="s">
        <v>505</v>
      </c>
      <c r="F1104" s="158">
        <v>1928</v>
      </c>
      <c r="G1104" s="540">
        <f t="shared" si="18"/>
        <v>5.1867219917012448E-4</v>
      </c>
      <c r="H1104" s="59" t="s">
        <v>28</v>
      </c>
      <c r="I1104" s="122">
        <v>1</v>
      </c>
      <c r="J1104" s="122">
        <v>1</v>
      </c>
      <c r="K1104" s="122">
        <v>1</v>
      </c>
      <c r="L1104" s="122">
        <v>0</v>
      </c>
      <c r="M1104" s="122">
        <v>1</v>
      </c>
      <c r="N1104" s="122">
        <v>0</v>
      </c>
      <c r="O1104" s="79">
        <v>0</v>
      </c>
      <c r="P1104" s="79">
        <v>0</v>
      </c>
      <c r="Q1104" s="138" t="s">
        <v>54</v>
      </c>
      <c r="R1104" s="104" t="s">
        <v>28</v>
      </c>
      <c r="S1104" s="139" t="s">
        <v>3081</v>
      </c>
      <c r="T1104" s="140" t="s">
        <v>198</v>
      </c>
      <c r="U1104" s="79">
        <v>30</v>
      </c>
      <c r="V1104" s="74" t="s">
        <v>32</v>
      </c>
      <c r="W1104" s="79">
        <v>1</v>
      </c>
      <c r="X1104" s="79">
        <v>1</v>
      </c>
      <c r="Y1104" s="79">
        <v>0</v>
      </c>
      <c r="Z1104" s="79">
        <v>0</v>
      </c>
      <c r="AA1104" s="79">
        <v>0</v>
      </c>
      <c r="AB1104" s="79">
        <v>0</v>
      </c>
      <c r="AC1104" s="104" t="s">
        <v>28</v>
      </c>
      <c r="AD1104" s="104" t="s">
        <v>32</v>
      </c>
      <c r="AE1104" s="104" t="s">
        <v>32</v>
      </c>
      <c r="AF1104" s="104" t="s">
        <v>32</v>
      </c>
      <c r="AG1104" s="104" t="s">
        <v>28</v>
      </c>
      <c r="AH1104" s="104" t="s">
        <v>32</v>
      </c>
      <c r="AI1104" s="119">
        <v>1.5</v>
      </c>
      <c r="AJ1104" s="104" t="s">
        <v>28</v>
      </c>
    </row>
    <row r="1105" spans="2:36" s="144" customFormat="1" ht="20.100000000000001" customHeight="1">
      <c r="B1105" s="125">
        <v>1100</v>
      </c>
      <c r="C1105" s="162" t="s">
        <v>107</v>
      </c>
      <c r="D1105" s="145" t="s">
        <v>1811</v>
      </c>
      <c r="E1105" s="246"/>
      <c r="F1105" s="238"/>
      <c r="G1105" s="536" t="str">
        <f t="shared" si="18"/>
        <v/>
      </c>
      <c r="H1105" s="219"/>
      <c r="I1105" s="242"/>
      <c r="J1105" s="242"/>
      <c r="K1105" s="242"/>
      <c r="L1105" s="242"/>
      <c r="M1105" s="242"/>
      <c r="N1105" s="242"/>
      <c r="O1105" s="222"/>
      <c r="P1105" s="222"/>
      <c r="Q1105" s="247"/>
      <c r="R1105" s="224"/>
      <c r="S1105" s="250"/>
      <c r="T1105" s="249"/>
      <c r="U1105" s="222"/>
      <c r="V1105" s="227"/>
      <c r="W1105" s="222"/>
      <c r="X1105" s="222"/>
      <c r="Y1105" s="222"/>
      <c r="Z1105" s="222"/>
      <c r="AA1105" s="222"/>
      <c r="AB1105" s="222"/>
      <c r="AC1105" s="224"/>
      <c r="AD1105" s="224"/>
      <c r="AE1105" s="224"/>
      <c r="AF1105" s="224"/>
      <c r="AG1105" s="224"/>
      <c r="AH1105" s="224"/>
      <c r="AI1105" s="229"/>
      <c r="AJ1105" s="224"/>
    </row>
    <row r="1106" spans="2:36" s="144" customFormat="1" ht="20.100000000000001" customHeight="1">
      <c r="B1106" s="125">
        <v>1101</v>
      </c>
      <c r="C1106" s="162" t="s">
        <v>110</v>
      </c>
      <c r="D1106" s="145" t="s">
        <v>1812</v>
      </c>
      <c r="E1106" s="165" t="s">
        <v>1813</v>
      </c>
      <c r="F1106" s="158">
        <v>190658</v>
      </c>
      <c r="G1106" s="540">
        <f t="shared" si="18"/>
        <v>1.5734980960673038E-5</v>
      </c>
      <c r="H1106" s="59" t="s">
        <v>28</v>
      </c>
      <c r="I1106" s="184">
        <v>1</v>
      </c>
      <c r="J1106" s="184">
        <v>1</v>
      </c>
      <c r="K1106" s="184">
        <v>1</v>
      </c>
      <c r="L1106" s="184">
        <v>0</v>
      </c>
      <c r="M1106" s="184">
        <v>1</v>
      </c>
      <c r="N1106" s="184">
        <v>0</v>
      </c>
      <c r="O1106" s="79">
        <v>1</v>
      </c>
      <c r="P1106" s="79">
        <v>0</v>
      </c>
      <c r="Q1106" s="297" t="s">
        <v>79</v>
      </c>
      <c r="R1106" s="104" t="s">
        <v>28</v>
      </c>
      <c r="S1106" s="105" t="s">
        <v>3082</v>
      </c>
      <c r="T1106" s="73" t="s">
        <v>79</v>
      </c>
      <c r="U1106" s="79">
        <v>5</v>
      </c>
      <c r="V1106" s="74" t="s">
        <v>32</v>
      </c>
      <c r="W1106" s="79">
        <v>3</v>
      </c>
      <c r="X1106" s="79">
        <v>0</v>
      </c>
      <c r="Y1106" s="79">
        <v>2</v>
      </c>
      <c r="Z1106" s="79">
        <v>0</v>
      </c>
      <c r="AA1106" s="79">
        <v>1</v>
      </c>
      <c r="AB1106" s="79">
        <v>0</v>
      </c>
      <c r="AC1106" s="104" t="s">
        <v>28</v>
      </c>
      <c r="AD1106" s="104" t="s">
        <v>32</v>
      </c>
      <c r="AE1106" s="104" t="s">
        <v>32</v>
      </c>
      <c r="AF1106" s="104" t="s">
        <v>32</v>
      </c>
      <c r="AG1106" s="104" t="s">
        <v>32</v>
      </c>
      <c r="AH1106" s="104" t="s">
        <v>32</v>
      </c>
      <c r="AI1106" s="119">
        <v>34.630000000000003</v>
      </c>
      <c r="AJ1106" s="104" t="s">
        <v>154</v>
      </c>
    </row>
    <row r="1107" spans="2:36" s="144" customFormat="1" ht="20.100000000000001" customHeight="1">
      <c r="B1107" s="125">
        <v>1102</v>
      </c>
      <c r="C1107" s="162" t="s">
        <v>110</v>
      </c>
      <c r="D1107" s="145" t="s">
        <v>1814</v>
      </c>
      <c r="E1107" s="165" t="s">
        <v>1815</v>
      </c>
      <c r="F1107" s="158">
        <v>401558</v>
      </c>
      <c r="G1107" s="540">
        <f t="shared" si="18"/>
        <v>9.961201121631246E-6</v>
      </c>
      <c r="H1107" s="59" t="s">
        <v>28</v>
      </c>
      <c r="I1107" s="184">
        <v>1</v>
      </c>
      <c r="J1107" s="184">
        <v>1</v>
      </c>
      <c r="K1107" s="184">
        <v>1</v>
      </c>
      <c r="L1107" s="184">
        <v>0</v>
      </c>
      <c r="M1107" s="184">
        <v>0</v>
      </c>
      <c r="N1107" s="184">
        <v>0</v>
      </c>
      <c r="O1107" s="79">
        <v>0</v>
      </c>
      <c r="P1107" s="79">
        <v>0</v>
      </c>
      <c r="Q1107" s="297" t="s">
        <v>37</v>
      </c>
      <c r="R1107" s="104" t="s">
        <v>28</v>
      </c>
      <c r="S1107" s="105" t="s">
        <v>3083</v>
      </c>
      <c r="T1107" s="73" t="s">
        <v>37</v>
      </c>
      <c r="U1107" s="79">
        <v>20</v>
      </c>
      <c r="V1107" s="74" t="s">
        <v>1816</v>
      </c>
      <c r="W1107" s="79">
        <v>4</v>
      </c>
      <c r="X1107" s="79">
        <v>1</v>
      </c>
      <c r="Y1107" s="79">
        <v>3</v>
      </c>
      <c r="Z1107" s="79">
        <v>0</v>
      </c>
      <c r="AA1107" s="79">
        <v>0</v>
      </c>
      <c r="AB1107" s="79">
        <v>1</v>
      </c>
      <c r="AC1107" s="104" t="s">
        <v>28</v>
      </c>
      <c r="AD1107" s="104" t="s">
        <v>32</v>
      </c>
      <c r="AE1107" s="104" t="s">
        <v>32</v>
      </c>
      <c r="AF1107" s="104" t="s">
        <v>32</v>
      </c>
      <c r="AG1107" s="104" t="s">
        <v>28</v>
      </c>
      <c r="AH1107" s="104" t="s">
        <v>28</v>
      </c>
      <c r="AI1107" s="119">
        <v>82.7</v>
      </c>
      <c r="AJ1107" s="104" t="s">
        <v>28</v>
      </c>
    </row>
    <row r="1108" spans="2:36" s="144" customFormat="1" ht="20.100000000000001" customHeight="1">
      <c r="B1108" s="125">
        <v>1103</v>
      </c>
      <c r="C1108" s="162" t="s">
        <v>110</v>
      </c>
      <c r="D1108" s="145" t="s">
        <v>1817</v>
      </c>
      <c r="E1108" s="165" t="s">
        <v>1818</v>
      </c>
      <c r="F1108" s="158">
        <v>103336</v>
      </c>
      <c r="G1108" s="540">
        <f t="shared" si="18"/>
        <v>1.935433924285825E-5</v>
      </c>
      <c r="H1108" s="59" t="s">
        <v>28</v>
      </c>
      <c r="I1108" s="184">
        <v>1</v>
      </c>
      <c r="J1108" s="184">
        <v>1</v>
      </c>
      <c r="K1108" s="184">
        <v>1</v>
      </c>
      <c r="L1108" s="184">
        <v>0</v>
      </c>
      <c r="M1108" s="184">
        <v>1</v>
      </c>
      <c r="N1108" s="184">
        <v>0</v>
      </c>
      <c r="O1108" s="79">
        <v>0</v>
      </c>
      <c r="P1108" s="79">
        <v>0</v>
      </c>
      <c r="Q1108" s="297" t="s">
        <v>37</v>
      </c>
      <c r="R1108" s="104" t="s">
        <v>28</v>
      </c>
      <c r="S1108" s="375" t="s">
        <v>3084</v>
      </c>
      <c r="T1108" s="73" t="s">
        <v>37</v>
      </c>
      <c r="U1108" s="79">
        <v>10</v>
      </c>
      <c r="V1108" s="74" t="s">
        <v>32</v>
      </c>
      <c r="W1108" s="79">
        <v>2</v>
      </c>
      <c r="X1108" s="79">
        <v>0</v>
      </c>
      <c r="Y1108" s="79">
        <v>1</v>
      </c>
      <c r="Z1108" s="79">
        <v>1</v>
      </c>
      <c r="AA1108" s="79">
        <v>0</v>
      </c>
      <c r="AB1108" s="79">
        <v>0</v>
      </c>
      <c r="AC1108" s="104" t="s">
        <v>28</v>
      </c>
      <c r="AD1108" s="104" t="s">
        <v>32</v>
      </c>
      <c r="AE1108" s="104" t="s">
        <v>32</v>
      </c>
      <c r="AF1108" s="104" t="s">
        <v>32</v>
      </c>
      <c r="AG1108" s="104" t="s">
        <v>32</v>
      </c>
      <c r="AH1108" s="104" t="s">
        <v>32</v>
      </c>
      <c r="AI1108" s="119">
        <v>27.1</v>
      </c>
      <c r="AJ1108" s="104" t="s">
        <v>28</v>
      </c>
    </row>
    <row r="1109" spans="2:36" s="144" customFormat="1" ht="20.100000000000001" customHeight="1">
      <c r="B1109" s="125">
        <v>1104</v>
      </c>
      <c r="C1109" s="162" t="s">
        <v>110</v>
      </c>
      <c r="D1109" s="145" t="s">
        <v>1819</v>
      </c>
      <c r="E1109" s="165" t="s">
        <v>1820</v>
      </c>
      <c r="F1109" s="158">
        <v>385567</v>
      </c>
      <c r="G1109" s="540">
        <f t="shared" si="18"/>
        <v>2.5935829570476726E-6</v>
      </c>
      <c r="H1109" s="59" t="s">
        <v>28</v>
      </c>
      <c r="I1109" s="184">
        <v>1</v>
      </c>
      <c r="J1109" s="184">
        <v>1</v>
      </c>
      <c r="K1109" s="184">
        <v>1</v>
      </c>
      <c r="L1109" s="184">
        <v>0</v>
      </c>
      <c r="M1109" s="184">
        <v>1</v>
      </c>
      <c r="N1109" s="184">
        <v>0</v>
      </c>
      <c r="O1109" s="79">
        <v>0</v>
      </c>
      <c r="P1109" s="79">
        <v>0</v>
      </c>
      <c r="Q1109" s="297" t="s">
        <v>79</v>
      </c>
      <c r="R1109" s="104" t="s">
        <v>28</v>
      </c>
      <c r="S1109" s="105" t="s">
        <v>3085</v>
      </c>
      <c r="T1109" s="73" t="s">
        <v>79</v>
      </c>
      <c r="U1109" s="79">
        <v>3</v>
      </c>
      <c r="V1109" s="74" t="s">
        <v>32</v>
      </c>
      <c r="W1109" s="79">
        <v>1</v>
      </c>
      <c r="X1109" s="79">
        <v>0</v>
      </c>
      <c r="Y1109" s="79">
        <v>1</v>
      </c>
      <c r="Z1109" s="79">
        <v>0</v>
      </c>
      <c r="AA1109" s="79">
        <v>0</v>
      </c>
      <c r="AB1109" s="79">
        <v>0</v>
      </c>
      <c r="AC1109" s="104" t="s">
        <v>28</v>
      </c>
      <c r="AD1109" s="104" t="s">
        <v>28</v>
      </c>
      <c r="AE1109" s="104" t="s">
        <v>32</v>
      </c>
      <c r="AF1109" s="104" t="s">
        <v>32</v>
      </c>
      <c r="AG1109" s="104" t="s">
        <v>32</v>
      </c>
      <c r="AH1109" s="104" t="s">
        <v>32</v>
      </c>
      <c r="AI1109" s="119">
        <v>196</v>
      </c>
      <c r="AJ1109" s="104" t="s">
        <v>32</v>
      </c>
    </row>
    <row r="1110" spans="2:36" s="144" customFormat="1" ht="20.100000000000001" customHeight="1">
      <c r="B1110" s="125">
        <v>1105</v>
      </c>
      <c r="C1110" s="162" t="s">
        <v>110</v>
      </c>
      <c r="D1110" s="145" t="s">
        <v>1821</v>
      </c>
      <c r="E1110" s="413"/>
      <c r="F1110" s="238"/>
      <c r="G1110" s="536" t="str">
        <f t="shared" si="18"/>
        <v/>
      </c>
      <c r="H1110" s="219"/>
      <c r="I1110" s="414"/>
      <c r="J1110" s="414"/>
      <c r="K1110" s="414"/>
      <c r="L1110" s="414"/>
      <c r="M1110" s="414"/>
      <c r="N1110" s="414"/>
      <c r="O1110" s="222"/>
      <c r="P1110" s="222"/>
      <c r="Q1110" s="420"/>
      <c r="R1110" s="224"/>
      <c r="S1110" s="225"/>
      <c r="T1110" s="226"/>
      <c r="U1110" s="222"/>
      <c r="V1110" s="227"/>
      <c r="W1110" s="222"/>
      <c r="X1110" s="222"/>
      <c r="Y1110" s="222"/>
      <c r="Z1110" s="222"/>
      <c r="AA1110" s="222"/>
      <c r="AB1110" s="222"/>
      <c r="AC1110" s="224"/>
      <c r="AD1110" s="224"/>
      <c r="AE1110" s="224"/>
      <c r="AF1110" s="224"/>
      <c r="AG1110" s="224"/>
      <c r="AH1110" s="224"/>
      <c r="AI1110" s="415"/>
      <c r="AJ1110" s="224"/>
    </row>
    <row r="1111" spans="2:36" s="144" customFormat="1" ht="20.100000000000001" customHeight="1">
      <c r="B1111" s="125">
        <v>1106</v>
      </c>
      <c r="C1111" s="162" t="s">
        <v>110</v>
      </c>
      <c r="D1111" s="145" t="s">
        <v>1822</v>
      </c>
      <c r="E1111" s="165" t="s">
        <v>1823</v>
      </c>
      <c r="F1111" s="158">
        <v>352698</v>
      </c>
      <c r="G1111" s="540">
        <f t="shared" si="18"/>
        <v>5.670573691940414E-6</v>
      </c>
      <c r="H1111" s="59" t="s">
        <v>28</v>
      </c>
      <c r="I1111" s="184">
        <v>1</v>
      </c>
      <c r="J1111" s="184">
        <v>1</v>
      </c>
      <c r="K1111" s="184">
        <v>1</v>
      </c>
      <c r="L1111" s="184">
        <v>0</v>
      </c>
      <c r="M1111" s="184">
        <v>1</v>
      </c>
      <c r="N1111" s="184">
        <v>0</v>
      </c>
      <c r="O1111" s="79">
        <v>0</v>
      </c>
      <c r="P1111" s="79">
        <v>0</v>
      </c>
      <c r="Q1111" s="297" t="s">
        <v>37</v>
      </c>
      <c r="R1111" s="104" t="s">
        <v>28</v>
      </c>
      <c r="S1111" s="105" t="s">
        <v>3086</v>
      </c>
      <c r="T1111" s="73" t="s">
        <v>37</v>
      </c>
      <c r="U1111" s="79">
        <v>25</v>
      </c>
      <c r="V1111" s="74" t="s">
        <v>151</v>
      </c>
      <c r="W1111" s="79">
        <v>2</v>
      </c>
      <c r="X1111" s="79">
        <v>0</v>
      </c>
      <c r="Y1111" s="79">
        <v>2</v>
      </c>
      <c r="Z1111" s="79">
        <v>0</v>
      </c>
      <c r="AA1111" s="79">
        <v>0</v>
      </c>
      <c r="AB1111" s="79">
        <v>0</v>
      </c>
      <c r="AC1111" s="104" t="s">
        <v>28</v>
      </c>
      <c r="AD1111" s="104" t="s">
        <v>32</v>
      </c>
      <c r="AE1111" s="104" t="s">
        <v>32</v>
      </c>
      <c r="AF1111" s="104" t="s">
        <v>32</v>
      </c>
      <c r="AG1111" s="104" t="s">
        <v>28</v>
      </c>
      <c r="AH1111" s="104" t="s">
        <v>28</v>
      </c>
      <c r="AI1111" s="119">
        <v>21</v>
      </c>
      <c r="AJ1111" s="104" t="s">
        <v>28</v>
      </c>
    </row>
    <row r="1112" spans="2:36" s="144" customFormat="1" ht="20.100000000000001" customHeight="1">
      <c r="B1112" s="125">
        <v>1107</v>
      </c>
      <c r="C1112" s="162" t="s">
        <v>110</v>
      </c>
      <c r="D1112" s="145" t="s">
        <v>1824</v>
      </c>
      <c r="E1112" s="165" t="s">
        <v>1825</v>
      </c>
      <c r="F1112" s="158">
        <v>84443</v>
      </c>
      <c r="G1112" s="540">
        <f t="shared" si="18"/>
        <v>1.1842307828949706E-5</v>
      </c>
      <c r="H1112" s="59" t="s">
        <v>28</v>
      </c>
      <c r="I1112" s="184">
        <v>1</v>
      </c>
      <c r="J1112" s="184">
        <v>1</v>
      </c>
      <c r="K1112" s="184">
        <v>1</v>
      </c>
      <c r="L1112" s="184">
        <v>0</v>
      </c>
      <c r="M1112" s="184">
        <v>1</v>
      </c>
      <c r="N1112" s="184">
        <v>0</v>
      </c>
      <c r="O1112" s="79">
        <v>0</v>
      </c>
      <c r="P1112" s="79">
        <v>0</v>
      </c>
      <c r="Q1112" s="297" t="s">
        <v>64</v>
      </c>
      <c r="R1112" s="104" t="s">
        <v>28</v>
      </c>
      <c r="S1112" s="376" t="s">
        <v>3087</v>
      </c>
      <c r="T1112" s="73" t="s">
        <v>64</v>
      </c>
      <c r="U1112" s="79">
        <v>23</v>
      </c>
      <c r="V1112" s="74" t="s">
        <v>1107</v>
      </c>
      <c r="W1112" s="79">
        <v>1</v>
      </c>
      <c r="X1112" s="79">
        <v>0</v>
      </c>
      <c r="Y1112" s="79">
        <v>1</v>
      </c>
      <c r="Z1112" s="79">
        <v>0</v>
      </c>
      <c r="AA1112" s="79">
        <v>0</v>
      </c>
      <c r="AB1112" s="79">
        <v>0</v>
      </c>
      <c r="AC1112" s="104" t="s">
        <v>28</v>
      </c>
      <c r="AD1112" s="104" t="s">
        <v>32</v>
      </c>
      <c r="AE1112" s="104" t="s">
        <v>32</v>
      </c>
      <c r="AF1112" s="104" t="s">
        <v>32</v>
      </c>
      <c r="AG1112" s="104" t="s">
        <v>28</v>
      </c>
      <c r="AH1112" s="104" t="s">
        <v>28</v>
      </c>
      <c r="AI1112" s="119">
        <v>2.8</v>
      </c>
      <c r="AJ1112" s="104" t="s">
        <v>28</v>
      </c>
    </row>
    <row r="1113" spans="2:36" s="144" customFormat="1" ht="20.100000000000001" customHeight="1">
      <c r="B1113" s="125">
        <v>1108</v>
      </c>
      <c r="C1113" s="162" t="s">
        <v>110</v>
      </c>
      <c r="D1113" s="145" t="s">
        <v>1826</v>
      </c>
      <c r="E1113" s="165" t="s">
        <v>1827</v>
      </c>
      <c r="F1113" s="158">
        <v>142279</v>
      </c>
      <c r="G1113" s="540">
        <f t="shared" si="18"/>
        <v>7.0284441133266326E-6</v>
      </c>
      <c r="H1113" s="59" t="s">
        <v>28</v>
      </c>
      <c r="I1113" s="184">
        <v>1</v>
      </c>
      <c r="J1113" s="184">
        <v>1</v>
      </c>
      <c r="K1113" s="184">
        <v>1</v>
      </c>
      <c r="L1113" s="184">
        <v>0</v>
      </c>
      <c r="M1113" s="184">
        <v>1</v>
      </c>
      <c r="N1113" s="184">
        <v>0</v>
      </c>
      <c r="O1113" s="79">
        <v>0</v>
      </c>
      <c r="P1113" s="79">
        <v>0</v>
      </c>
      <c r="Q1113" s="297" t="s">
        <v>37</v>
      </c>
      <c r="R1113" s="104" t="s">
        <v>28</v>
      </c>
      <c r="S1113" s="105" t="s">
        <v>3088</v>
      </c>
      <c r="T1113" s="73" t="s">
        <v>79</v>
      </c>
      <c r="U1113" s="79">
        <v>10</v>
      </c>
      <c r="V1113" s="74" t="s">
        <v>151</v>
      </c>
      <c r="W1113" s="79">
        <v>1</v>
      </c>
      <c r="X1113" s="79">
        <v>0</v>
      </c>
      <c r="Y1113" s="79">
        <v>1</v>
      </c>
      <c r="Z1113" s="79">
        <v>0</v>
      </c>
      <c r="AA1113" s="79">
        <v>0</v>
      </c>
      <c r="AB1113" s="79">
        <v>0</v>
      </c>
      <c r="AC1113" s="104" t="s">
        <v>28</v>
      </c>
      <c r="AD1113" s="104" t="s">
        <v>32</v>
      </c>
      <c r="AE1113" s="104" t="s">
        <v>32</v>
      </c>
      <c r="AF1113" s="104" t="s">
        <v>32</v>
      </c>
      <c r="AG1113" s="104" t="s">
        <v>28</v>
      </c>
      <c r="AH1113" s="104" t="s">
        <v>28</v>
      </c>
      <c r="AI1113" s="119">
        <v>23.8</v>
      </c>
      <c r="AJ1113" s="104" t="s">
        <v>28</v>
      </c>
    </row>
    <row r="1114" spans="2:36" s="144" customFormat="1" ht="20.100000000000001" customHeight="1">
      <c r="B1114" s="125">
        <v>1109</v>
      </c>
      <c r="C1114" s="162" t="s">
        <v>110</v>
      </c>
      <c r="D1114" s="145" t="s">
        <v>1828</v>
      </c>
      <c r="E1114" s="397"/>
      <c r="F1114" s="158">
        <v>397289</v>
      </c>
      <c r="G1114" s="422" t="str">
        <f t="shared" si="18"/>
        <v/>
      </c>
      <c r="H1114" s="59" t="s">
        <v>2676</v>
      </c>
      <c r="I1114" s="184">
        <v>1</v>
      </c>
      <c r="J1114" s="184">
        <v>1</v>
      </c>
      <c r="K1114" s="184">
        <v>0</v>
      </c>
      <c r="L1114" s="279"/>
      <c r="M1114" s="279"/>
      <c r="N1114" s="279"/>
      <c r="O1114" s="280"/>
      <c r="P1114" s="280"/>
      <c r="Q1114" s="297" t="s">
        <v>151</v>
      </c>
      <c r="R1114" s="281"/>
      <c r="S1114" s="276"/>
      <c r="T1114" s="283"/>
      <c r="U1114" s="280"/>
      <c r="V1114" s="284"/>
      <c r="W1114" s="280"/>
      <c r="X1114" s="280"/>
      <c r="Y1114" s="280"/>
      <c r="Z1114" s="280"/>
      <c r="AA1114" s="280"/>
      <c r="AB1114" s="280"/>
      <c r="AC1114" s="281"/>
      <c r="AD1114" s="281"/>
      <c r="AE1114" s="281"/>
      <c r="AF1114" s="281"/>
      <c r="AG1114" s="281"/>
      <c r="AH1114" s="281"/>
      <c r="AI1114" s="285"/>
      <c r="AJ1114" s="281"/>
    </row>
    <row r="1115" spans="2:36" s="144" customFormat="1" ht="20.100000000000001" customHeight="1">
      <c r="B1115" s="125">
        <v>1110</v>
      </c>
      <c r="C1115" s="162" t="s">
        <v>110</v>
      </c>
      <c r="D1115" s="145" t="s">
        <v>1829</v>
      </c>
      <c r="E1115" s="165" t="s">
        <v>117</v>
      </c>
      <c r="F1115" s="158">
        <v>275000</v>
      </c>
      <c r="G1115" s="540">
        <f t="shared" si="18"/>
        <v>3.6363636363636362E-6</v>
      </c>
      <c r="H1115" s="59" t="s">
        <v>28</v>
      </c>
      <c r="I1115" s="184">
        <v>1</v>
      </c>
      <c r="J1115" s="184">
        <v>1</v>
      </c>
      <c r="K1115" s="184">
        <v>1</v>
      </c>
      <c r="L1115" s="184">
        <v>1</v>
      </c>
      <c r="M1115" s="184">
        <v>0</v>
      </c>
      <c r="N1115" s="184">
        <v>0</v>
      </c>
      <c r="O1115" s="79">
        <v>0</v>
      </c>
      <c r="P1115" s="79">
        <v>0</v>
      </c>
      <c r="Q1115" s="297" t="s">
        <v>79</v>
      </c>
      <c r="R1115" s="104" t="s">
        <v>28</v>
      </c>
      <c r="S1115" s="105" t="s">
        <v>3089</v>
      </c>
      <c r="T1115" s="73" t="s">
        <v>79</v>
      </c>
      <c r="U1115" s="79">
        <v>10</v>
      </c>
      <c r="V1115" s="74" t="s">
        <v>79</v>
      </c>
      <c r="W1115" s="79">
        <v>1</v>
      </c>
      <c r="X1115" s="79">
        <v>0</v>
      </c>
      <c r="Y1115" s="79" t="s">
        <v>1830</v>
      </c>
      <c r="Z1115" s="79">
        <v>0</v>
      </c>
      <c r="AA1115" s="79">
        <v>0</v>
      </c>
      <c r="AB1115" s="79">
        <v>0</v>
      </c>
      <c r="AC1115" s="104" t="s">
        <v>28</v>
      </c>
      <c r="AD1115" s="104" t="s">
        <v>32</v>
      </c>
      <c r="AE1115" s="104" t="s">
        <v>32</v>
      </c>
      <c r="AF1115" s="104" t="s">
        <v>32</v>
      </c>
      <c r="AG1115" s="104" t="s">
        <v>28</v>
      </c>
      <c r="AH1115" s="104" t="s">
        <v>28</v>
      </c>
      <c r="AI1115" s="170" t="s">
        <v>32</v>
      </c>
      <c r="AJ1115" s="104" t="s">
        <v>28</v>
      </c>
    </row>
    <row r="1116" spans="2:36" s="144" customFormat="1" ht="20.100000000000001" customHeight="1">
      <c r="B1116" s="125">
        <v>1111</v>
      </c>
      <c r="C1116" s="162" t="s">
        <v>110</v>
      </c>
      <c r="D1116" s="145" t="s">
        <v>1831</v>
      </c>
      <c r="E1116" s="165" t="s">
        <v>1832</v>
      </c>
      <c r="F1116" s="158">
        <v>264642</v>
      </c>
      <c r="G1116" s="540">
        <f t="shared" si="18"/>
        <v>3.7786897015590872E-6</v>
      </c>
      <c r="H1116" s="59" t="s">
        <v>28</v>
      </c>
      <c r="I1116" s="184">
        <v>1</v>
      </c>
      <c r="J1116" s="184">
        <v>1</v>
      </c>
      <c r="K1116" s="184">
        <v>1</v>
      </c>
      <c r="L1116" s="184">
        <v>0</v>
      </c>
      <c r="M1116" s="184">
        <v>1</v>
      </c>
      <c r="N1116" s="184">
        <v>0</v>
      </c>
      <c r="O1116" s="79">
        <v>0</v>
      </c>
      <c r="P1116" s="79">
        <v>0</v>
      </c>
      <c r="Q1116" s="297" t="s">
        <v>37</v>
      </c>
      <c r="R1116" s="104" t="s">
        <v>28</v>
      </c>
      <c r="S1116" s="105" t="s">
        <v>3090</v>
      </c>
      <c r="T1116" s="73"/>
      <c r="U1116" s="79" t="s">
        <v>112</v>
      </c>
      <c r="V1116" s="74" t="s">
        <v>32</v>
      </c>
      <c r="W1116" s="79">
        <v>1</v>
      </c>
      <c r="X1116" s="79">
        <v>0</v>
      </c>
      <c r="Y1116" s="79">
        <v>1</v>
      </c>
      <c r="Z1116" s="79">
        <v>0</v>
      </c>
      <c r="AA1116" s="79">
        <v>0</v>
      </c>
      <c r="AB1116" s="79">
        <v>0</v>
      </c>
      <c r="AC1116" s="104" t="s">
        <v>28</v>
      </c>
      <c r="AD1116" s="104" t="s">
        <v>32</v>
      </c>
      <c r="AE1116" s="104" t="s">
        <v>32</v>
      </c>
      <c r="AF1116" s="104" t="s">
        <v>32</v>
      </c>
      <c r="AG1116" s="104" t="s">
        <v>28</v>
      </c>
      <c r="AH1116" s="104" t="s">
        <v>28</v>
      </c>
      <c r="AI1116" s="119">
        <v>10</v>
      </c>
      <c r="AJ1116" s="104" t="s">
        <v>28</v>
      </c>
    </row>
    <row r="1117" spans="2:36" s="144" customFormat="1" ht="20.100000000000001" customHeight="1">
      <c r="B1117" s="125">
        <v>1112</v>
      </c>
      <c r="C1117" s="162" t="s">
        <v>110</v>
      </c>
      <c r="D1117" s="145" t="s">
        <v>1833</v>
      </c>
      <c r="E1117" s="165" t="s">
        <v>575</v>
      </c>
      <c r="F1117" s="158">
        <v>100131</v>
      </c>
      <c r="G1117" s="540">
        <f t="shared" si="18"/>
        <v>9.9869171385485023E-6</v>
      </c>
      <c r="H1117" s="59" t="s">
        <v>28</v>
      </c>
      <c r="I1117" s="184">
        <v>1</v>
      </c>
      <c r="J1117" s="184">
        <v>1</v>
      </c>
      <c r="K1117" s="184">
        <v>1</v>
      </c>
      <c r="L1117" s="184">
        <v>0</v>
      </c>
      <c r="M1117" s="184">
        <v>1</v>
      </c>
      <c r="N1117" s="184">
        <v>0</v>
      </c>
      <c r="O1117" s="79">
        <v>0</v>
      </c>
      <c r="P1117" s="79">
        <v>0</v>
      </c>
      <c r="Q1117" s="297" t="s">
        <v>79</v>
      </c>
      <c r="R1117" s="104" t="s">
        <v>28</v>
      </c>
      <c r="S1117" s="105" t="s">
        <v>3091</v>
      </c>
      <c r="T1117" s="73" t="s">
        <v>170</v>
      </c>
      <c r="U1117" s="79">
        <v>40</v>
      </c>
      <c r="V1117" s="74" t="s">
        <v>32</v>
      </c>
      <c r="W1117" s="79">
        <v>1</v>
      </c>
      <c r="X1117" s="79">
        <v>0</v>
      </c>
      <c r="Y1117" s="79">
        <v>1</v>
      </c>
      <c r="Z1117" s="79">
        <v>0</v>
      </c>
      <c r="AA1117" s="79">
        <v>0</v>
      </c>
      <c r="AB1117" s="79">
        <v>0</v>
      </c>
      <c r="AC1117" s="104" t="s">
        <v>28</v>
      </c>
      <c r="AD1117" s="104" t="s">
        <v>32</v>
      </c>
      <c r="AE1117" s="104" t="s">
        <v>32</v>
      </c>
      <c r="AF1117" s="104" t="s">
        <v>32</v>
      </c>
      <c r="AG1117" s="104" t="s">
        <v>28</v>
      </c>
      <c r="AH1117" s="104" t="s">
        <v>32</v>
      </c>
      <c r="AI1117" s="119">
        <v>43.1</v>
      </c>
      <c r="AJ1117" s="104" t="s">
        <v>32</v>
      </c>
    </row>
    <row r="1118" spans="2:36" s="144" customFormat="1" ht="20.100000000000001" customHeight="1">
      <c r="B1118" s="125">
        <v>1113</v>
      </c>
      <c r="C1118" s="162" t="s">
        <v>110</v>
      </c>
      <c r="D1118" s="145" t="s">
        <v>1834</v>
      </c>
      <c r="E1118" s="165" t="s">
        <v>1835</v>
      </c>
      <c r="F1118" s="158">
        <v>108699</v>
      </c>
      <c r="G1118" s="540">
        <f t="shared" si="18"/>
        <v>1.8399433297454439E-5</v>
      </c>
      <c r="H1118" s="59" t="s">
        <v>28</v>
      </c>
      <c r="I1118" s="184">
        <v>1</v>
      </c>
      <c r="J1118" s="184">
        <v>1</v>
      </c>
      <c r="K1118" s="184">
        <v>1</v>
      </c>
      <c r="L1118" s="184">
        <v>0</v>
      </c>
      <c r="M1118" s="184">
        <v>1</v>
      </c>
      <c r="N1118" s="184">
        <v>0</v>
      </c>
      <c r="O1118" s="79">
        <v>0</v>
      </c>
      <c r="P1118" s="79">
        <v>0</v>
      </c>
      <c r="Q1118" s="297" t="s">
        <v>3360</v>
      </c>
      <c r="R1118" s="104" t="s">
        <v>28</v>
      </c>
      <c r="S1118" s="105" t="s">
        <v>3092</v>
      </c>
      <c r="T1118" s="73" t="s">
        <v>3360</v>
      </c>
      <c r="U1118" s="79">
        <v>5</v>
      </c>
      <c r="V1118" s="74" t="s">
        <v>32</v>
      </c>
      <c r="W1118" s="79">
        <v>2</v>
      </c>
      <c r="X1118" s="79">
        <v>0</v>
      </c>
      <c r="Y1118" s="79">
        <v>1</v>
      </c>
      <c r="Z1118" s="79">
        <v>1</v>
      </c>
      <c r="AA1118" s="79">
        <v>0</v>
      </c>
      <c r="AB1118" s="79">
        <v>0</v>
      </c>
      <c r="AC1118" s="104" t="s">
        <v>28</v>
      </c>
      <c r="AD1118" s="104" t="s">
        <v>32</v>
      </c>
      <c r="AE1118" s="104" t="s">
        <v>32</v>
      </c>
      <c r="AF1118" s="104" t="s">
        <v>32</v>
      </c>
      <c r="AG1118" s="104" t="s">
        <v>28</v>
      </c>
      <c r="AH1118" s="104" t="s">
        <v>32</v>
      </c>
      <c r="AI1118" s="119">
        <v>2.7</v>
      </c>
      <c r="AJ1118" s="104" t="s">
        <v>32</v>
      </c>
    </row>
    <row r="1119" spans="2:36" s="144" customFormat="1" ht="20.100000000000001" customHeight="1">
      <c r="B1119" s="125">
        <v>1114</v>
      </c>
      <c r="C1119" s="162" t="s">
        <v>110</v>
      </c>
      <c r="D1119" s="145" t="s">
        <v>1836</v>
      </c>
      <c r="E1119" s="165" t="s">
        <v>2743</v>
      </c>
      <c r="F1119" s="158">
        <v>229733</v>
      </c>
      <c r="G1119" s="540">
        <f t="shared" si="18"/>
        <v>8.7057584239094942E-6</v>
      </c>
      <c r="H1119" s="59" t="s">
        <v>28</v>
      </c>
      <c r="I1119" s="184">
        <v>2</v>
      </c>
      <c r="J1119" s="184">
        <v>2</v>
      </c>
      <c r="K1119" s="184">
        <v>2</v>
      </c>
      <c r="L1119" s="184">
        <v>0</v>
      </c>
      <c r="M1119" s="184">
        <v>2</v>
      </c>
      <c r="N1119" s="184">
        <v>0</v>
      </c>
      <c r="O1119" s="79">
        <v>0</v>
      </c>
      <c r="P1119" s="79">
        <v>0</v>
      </c>
      <c r="Q1119" s="297" t="s">
        <v>37</v>
      </c>
      <c r="R1119" s="104" t="s">
        <v>28</v>
      </c>
      <c r="S1119" s="105" t="s">
        <v>3093</v>
      </c>
      <c r="T1119" s="73" t="s">
        <v>37</v>
      </c>
      <c r="U1119" s="79">
        <v>7</v>
      </c>
      <c r="V1119" s="74" t="s">
        <v>32</v>
      </c>
      <c r="W1119" s="79">
        <v>2</v>
      </c>
      <c r="X1119" s="79">
        <v>1</v>
      </c>
      <c r="Y1119" s="79">
        <v>0</v>
      </c>
      <c r="Z1119" s="79">
        <v>1</v>
      </c>
      <c r="AA1119" s="79">
        <v>0</v>
      </c>
      <c r="AB1119" s="79">
        <v>0</v>
      </c>
      <c r="AC1119" s="104" t="s">
        <v>28</v>
      </c>
      <c r="AD1119" s="104" t="s">
        <v>32</v>
      </c>
      <c r="AE1119" s="104" t="s">
        <v>32</v>
      </c>
      <c r="AF1119" s="104" t="s">
        <v>32</v>
      </c>
      <c r="AG1119" s="104" t="s">
        <v>28</v>
      </c>
      <c r="AH1119" s="104" t="s">
        <v>32</v>
      </c>
      <c r="AI1119" s="119">
        <v>13.1</v>
      </c>
      <c r="AJ1119" s="104" t="s">
        <v>28</v>
      </c>
    </row>
    <row r="1120" spans="2:36" s="144" customFormat="1" ht="20.100000000000001" customHeight="1">
      <c r="B1120" s="125">
        <v>1115</v>
      </c>
      <c r="C1120" s="162" t="s">
        <v>110</v>
      </c>
      <c r="D1120" s="145" t="s">
        <v>1837</v>
      </c>
      <c r="E1120" s="165" t="s">
        <v>1838</v>
      </c>
      <c r="F1120" s="158">
        <v>101692</v>
      </c>
      <c r="G1120" s="540">
        <f t="shared" si="18"/>
        <v>9.8336152303032689E-6</v>
      </c>
      <c r="H1120" s="59" t="s">
        <v>28</v>
      </c>
      <c r="I1120" s="184">
        <v>1</v>
      </c>
      <c r="J1120" s="184">
        <v>1</v>
      </c>
      <c r="K1120" s="184">
        <v>1</v>
      </c>
      <c r="L1120" s="184">
        <v>0</v>
      </c>
      <c r="M1120" s="184">
        <v>1</v>
      </c>
      <c r="N1120" s="184">
        <v>0</v>
      </c>
      <c r="O1120" s="79">
        <v>0</v>
      </c>
      <c r="P1120" s="79">
        <v>0</v>
      </c>
      <c r="Q1120" s="297" t="s">
        <v>37</v>
      </c>
      <c r="R1120" s="104" t="s">
        <v>28</v>
      </c>
      <c r="S1120" s="105" t="s">
        <v>3094</v>
      </c>
      <c r="T1120" s="73" t="s">
        <v>37</v>
      </c>
      <c r="U1120" s="79">
        <v>10</v>
      </c>
      <c r="V1120" s="74" t="s">
        <v>32</v>
      </c>
      <c r="W1120" s="79">
        <v>1</v>
      </c>
      <c r="X1120" s="79">
        <v>0</v>
      </c>
      <c r="Y1120" s="79">
        <v>1</v>
      </c>
      <c r="Z1120" s="79">
        <v>0</v>
      </c>
      <c r="AA1120" s="79">
        <v>0</v>
      </c>
      <c r="AB1120" s="79">
        <v>0</v>
      </c>
      <c r="AC1120" s="104" t="s">
        <v>28</v>
      </c>
      <c r="AD1120" s="104" t="s">
        <v>32</v>
      </c>
      <c r="AE1120" s="104" t="s">
        <v>32</v>
      </c>
      <c r="AF1120" s="104" t="s">
        <v>32</v>
      </c>
      <c r="AG1120" s="104" t="s">
        <v>28</v>
      </c>
      <c r="AH1120" s="104" t="s">
        <v>32</v>
      </c>
      <c r="AI1120" s="119">
        <v>2.9</v>
      </c>
      <c r="AJ1120" s="104" t="s">
        <v>28</v>
      </c>
    </row>
    <row r="1121" spans="2:36" s="144" customFormat="1" ht="20.100000000000001" customHeight="1">
      <c r="B1121" s="125">
        <v>1116</v>
      </c>
      <c r="C1121" s="162" t="s">
        <v>110</v>
      </c>
      <c r="D1121" s="145" t="s">
        <v>1839</v>
      </c>
      <c r="E1121" s="165" t="s">
        <v>1840</v>
      </c>
      <c r="F1121" s="158">
        <v>117641</v>
      </c>
      <c r="G1121" s="540">
        <f t="shared" si="18"/>
        <v>8.5004377725452853E-6</v>
      </c>
      <c r="H1121" s="59" t="s">
        <v>28</v>
      </c>
      <c r="I1121" s="184">
        <v>1</v>
      </c>
      <c r="J1121" s="184">
        <v>1</v>
      </c>
      <c r="K1121" s="184">
        <v>1</v>
      </c>
      <c r="L1121" s="184">
        <v>0</v>
      </c>
      <c r="M1121" s="184">
        <v>1</v>
      </c>
      <c r="N1121" s="184">
        <v>0</v>
      </c>
      <c r="O1121" s="79">
        <v>0</v>
      </c>
      <c r="P1121" s="79">
        <v>1</v>
      </c>
      <c r="Q1121" s="297" t="s">
        <v>37</v>
      </c>
      <c r="R1121" s="104" t="s">
        <v>28</v>
      </c>
      <c r="S1121" s="105" t="s">
        <v>3095</v>
      </c>
      <c r="T1121" s="73" t="s">
        <v>79</v>
      </c>
      <c r="U1121" s="79">
        <v>10</v>
      </c>
      <c r="V1121" s="74" t="s">
        <v>32</v>
      </c>
      <c r="W1121" s="79">
        <v>1</v>
      </c>
      <c r="X1121" s="79">
        <v>0</v>
      </c>
      <c r="Y1121" s="79">
        <v>0</v>
      </c>
      <c r="Z1121" s="79">
        <v>1</v>
      </c>
      <c r="AA1121" s="79">
        <v>0</v>
      </c>
      <c r="AB1121" s="79">
        <v>0</v>
      </c>
      <c r="AC1121" s="104" t="s">
        <v>28</v>
      </c>
      <c r="AD1121" s="104" t="s">
        <v>32</v>
      </c>
      <c r="AE1121" s="104" t="s">
        <v>32</v>
      </c>
      <c r="AF1121" s="104" t="s">
        <v>32</v>
      </c>
      <c r="AG1121" s="104" t="s">
        <v>32</v>
      </c>
      <c r="AH1121" s="104" t="s">
        <v>32</v>
      </c>
      <c r="AI1121" s="119">
        <v>1.4</v>
      </c>
      <c r="AJ1121" s="104" t="s">
        <v>28</v>
      </c>
    </row>
    <row r="1122" spans="2:36" s="144" customFormat="1" ht="20.100000000000001" customHeight="1">
      <c r="B1122" s="125">
        <v>1117</v>
      </c>
      <c r="C1122" s="162" t="s">
        <v>110</v>
      </c>
      <c r="D1122" s="145" t="s">
        <v>1841</v>
      </c>
      <c r="E1122" s="165" t="s">
        <v>1842</v>
      </c>
      <c r="F1122" s="192">
        <v>119367</v>
      </c>
      <c r="G1122" s="540">
        <f t="shared" si="18"/>
        <v>5.0265148659177159E-5</v>
      </c>
      <c r="H1122" s="59" t="s">
        <v>28</v>
      </c>
      <c r="I1122" s="184">
        <v>1</v>
      </c>
      <c r="J1122" s="184">
        <v>1</v>
      </c>
      <c r="K1122" s="184">
        <v>1</v>
      </c>
      <c r="L1122" s="184">
        <v>1</v>
      </c>
      <c r="M1122" s="184">
        <v>0</v>
      </c>
      <c r="N1122" s="184">
        <v>0</v>
      </c>
      <c r="O1122" s="79">
        <v>0</v>
      </c>
      <c r="P1122" s="79">
        <v>0</v>
      </c>
      <c r="Q1122" s="297" t="s">
        <v>37</v>
      </c>
      <c r="R1122" s="104" t="s">
        <v>28</v>
      </c>
      <c r="S1122" s="105" t="s">
        <v>3096</v>
      </c>
      <c r="T1122" s="73" t="s">
        <v>79</v>
      </c>
      <c r="U1122" s="79">
        <v>10</v>
      </c>
      <c r="V1122" s="74" t="s">
        <v>32</v>
      </c>
      <c r="W1122" s="79">
        <v>6</v>
      </c>
      <c r="X1122" s="79">
        <v>1</v>
      </c>
      <c r="Y1122" s="79">
        <v>2</v>
      </c>
      <c r="Z1122" s="79">
        <v>3</v>
      </c>
      <c r="AA1122" s="79">
        <v>0</v>
      </c>
      <c r="AB1122" s="79">
        <v>0</v>
      </c>
      <c r="AC1122" s="104" t="s">
        <v>28</v>
      </c>
      <c r="AD1122" s="104" t="s">
        <v>28</v>
      </c>
      <c r="AE1122" s="104" t="s">
        <v>32</v>
      </c>
      <c r="AF1122" s="104" t="s">
        <v>32</v>
      </c>
      <c r="AG1122" s="104" t="s">
        <v>32</v>
      </c>
      <c r="AH1122" s="104" t="s">
        <v>32</v>
      </c>
      <c r="AI1122" s="119">
        <v>196</v>
      </c>
      <c r="AJ1122" s="104" t="s">
        <v>28</v>
      </c>
    </row>
    <row r="1123" spans="2:36" s="144" customFormat="1" ht="20.100000000000001" customHeight="1">
      <c r="B1123" s="125">
        <v>1118</v>
      </c>
      <c r="C1123" s="162" t="s">
        <v>110</v>
      </c>
      <c r="D1123" s="145" t="s">
        <v>1843</v>
      </c>
      <c r="E1123" s="165" t="s">
        <v>1844</v>
      </c>
      <c r="F1123" s="158">
        <v>184495</v>
      </c>
      <c r="G1123" s="540">
        <f t="shared" si="18"/>
        <v>5.4202010894604186E-6</v>
      </c>
      <c r="H1123" s="59" t="s">
        <v>28</v>
      </c>
      <c r="I1123" s="184">
        <v>1</v>
      </c>
      <c r="J1123" s="184">
        <v>1</v>
      </c>
      <c r="K1123" s="184">
        <v>1</v>
      </c>
      <c r="L1123" s="184">
        <v>0</v>
      </c>
      <c r="M1123" s="184">
        <v>1</v>
      </c>
      <c r="N1123" s="184">
        <v>0</v>
      </c>
      <c r="O1123" s="79">
        <v>0</v>
      </c>
      <c r="P1123" s="79">
        <v>0</v>
      </c>
      <c r="Q1123" s="297" t="s">
        <v>79</v>
      </c>
      <c r="R1123" s="104" t="s">
        <v>28</v>
      </c>
      <c r="S1123" s="105" t="s">
        <v>3097</v>
      </c>
      <c r="T1123" s="73" t="s">
        <v>79</v>
      </c>
      <c r="U1123" s="79">
        <v>6</v>
      </c>
      <c r="V1123" s="74" t="s">
        <v>82</v>
      </c>
      <c r="W1123" s="79">
        <v>1</v>
      </c>
      <c r="X1123" s="79">
        <v>0</v>
      </c>
      <c r="Y1123" s="79">
        <v>0</v>
      </c>
      <c r="Z1123" s="79">
        <v>1</v>
      </c>
      <c r="AA1123" s="79">
        <v>0</v>
      </c>
      <c r="AB1123" s="79">
        <v>0</v>
      </c>
      <c r="AC1123" s="104" t="s">
        <v>32</v>
      </c>
      <c r="AD1123" s="104" t="s">
        <v>32</v>
      </c>
      <c r="AE1123" s="104" t="s">
        <v>28</v>
      </c>
      <c r="AF1123" s="104" t="s">
        <v>32</v>
      </c>
      <c r="AG1123" s="104" t="s">
        <v>32</v>
      </c>
      <c r="AH1123" s="104" t="s">
        <v>32</v>
      </c>
      <c r="AI1123" s="170" t="s">
        <v>32</v>
      </c>
      <c r="AJ1123" s="104" t="s">
        <v>32</v>
      </c>
    </row>
    <row r="1124" spans="2:36" s="144" customFormat="1" ht="20.100000000000001" customHeight="1">
      <c r="B1124" s="125">
        <v>1119</v>
      </c>
      <c r="C1124" s="162" t="s">
        <v>110</v>
      </c>
      <c r="D1124" s="145" t="s">
        <v>1845</v>
      </c>
      <c r="E1124" s="397"/>
      <c r="F1124" s="158">
        <v>136868</v>
      </c>
      <c r="G1124" s="422" t="str">
        <f t="shared" si="18"/>
        <v/>
      </c>
      <c r="H1124" s="59" t="s">
        <v>217</v>
      </c>
      <c r="I1124" s="184">
        <v>2</v>
      </c>
      <c r="J1124" s="184">
        <v>2</v>
      </c>
      <c r="K1124" s="184">
        <v>0</v>
      </c>
      <c r="L1124" s="279"/>
      <c r="M1124" s="279"/>
      <c r="N1124" s="279"/>
      <c r="O1124" s="280"/>
      <c r="P1124" s="280"/>
      <c r="Q1124" s="297" t="s">
        <v>170</v>
      </c>
      <c r="R1124" s="281"/>
      <c r="S1124" s="276"/>
      <c r="T1124" s="283"/>
      <c r="U1124" s="280"/>
      <c r="V1124" s="284"/>
      <c r="W1124" s="280"/>
      <c r="X1124" s="280"/>
      <c r="Y1124" s="280"/>
      <c r="Z1124" s="280"/>
      <c r="AA1124" s="280"/>
      <c r="AB1124" s="280"/>
      <c r="AC1124" s="281"/>
      <c r="AD1124" s="281"/>
      <c r="AE1124" s="281"/>
      <c r="AF1124" s="281"/>
      <c r="AG1124" s="281"/>
      <c r="AH1124" s="281"/>
      <c r="AI1124" s="285"/>
      <c r="AJ1124" s="281"/>
    </row>
    <row r="1125" spans="2:36" s="144" customFormat="1" ht="20.100000000000001" customHeight="1">
      <c r="B1125" s="125">
        <v>1120</v>
      </c>
      <c r="C1125" s="162" t="s">
        <v>110</v>
      </c>
      <c r="D1125" s="145" t="s">
        <v>1846</v>
      </c>
      <c r="E1125" s="165" t="s">
        <v>598</v>
      </c>
      <c r="F1125" s="158">
        <v>68775</v>
      </c>
      <c r="G1125" s="540">
        <f t="shared" si="18"/>
        <v>1.163213376953835E-4</v>
      </c>
      <c r="H1125" s="59" t="s">
        <v>28</v>
      </c>
      <c r="I1125" s="184">
        <v>1</v>
      </c>
      <c r="J1125" s="184">
        <v>1</v>
      </c>
      <c r="K1125" s="184">
        <v>1</v>
      </c>
      <c r="L1125" s="184">
        <v>0</v>
      </c>
      <c r="M1125" s="184">
        <v>1</v>
      </c>
      <c r="N1125" s="184">
        <v>0</v>
      </c>
      <c r="O1125" s="79">
        <v>0</v>
      </c>
      <c r="P1125" s="79">
        <v>0</v>
      </c>
      <c r="Q1125" s="297" t="s">
        <v>79</v>
      </c>
      <c r="R1125" s="104" t="s">
        <v>28</v>
      </c>
      <c r="S1125" s="105" t="s">
        <v>3098</v>
      </c>
      <c r="T1125" s="73" t="s">
        <v>79</v>
      </c>
      <c r="U1125" s="79">
        <v>10</v>
      </c>
      <c r="V1125" s="74" t="s">
        <v>50</v>
      </c>
      <c r="W1125" s="79">
        <v>8</v>
      </c>
      <c r="X1125" s="79">
        <v>1</v>
      </c>
      <c r="Y1125" s="79">
        <v>7</v>
      </c>
      <c r="Z1125" s="79">
        <v>0</v>
      </c>
      <c r="AA1125" s="79">
        <v>0</v>
      </c>
      <c r="AB1125" s="79">
        <v>0</v>
      </c>
      <c r="AC1125" s="104" t="s">
        <v>28</v>
      </c>
      <c r="AD1125" s="104" t="s">
        <v>28</v>
      </c>
      <c r="AE1125" s="104" t="s">
        <v>28</v>
      </c>
      <c r="AF1125" s="104" t="s">
        <v>32</v>
      </c>
      <c r="AG1125" s="104" t="s">
        <v>28</v>
      </c>
      <c r="AH1125" s="104" t="s">
        <v>28</v>
      </c>
      <c r="AI1125" s="119">
        <v>3.3</v>
      </c>
      <c r="AJ1125" s="104" t="s">
        <v>28</v>
      </c>
    </row>
    <row r="1126" spans="2:36" s="144" customFormat="1" ht="20.100000000000001" customHeight="1">
      <c r="B1126" s="125">
        <v>1121</v>
      </c>
      <c r="C1126" s="162" t="s">
        <v>110</v>
      </c>
      <c r="D1126" s="145" t="s">
        <v>1847</v>
      </c>
      <c r="E1126" s="165" t="s">
        <v>3300</v>
      </c>
      <c r="F1126" s="158">
        <v>108736</v>
      </c>
      <c r="G1126" s="540">
        <v>9.1965862271924657E-6</v>
      </c>
      <c r="H1126" s="59" t="s">
        <v>154</v>
      </c>
      <c r="I1126" s="184">
        <v>1</v>
      </c>
      <c r="J1126" s="184">
        <v>1</v>
      </c>
      <c r="K1126" s="184">
        <v>1</v>
      </c>
      <c r="L1126" s="184">
        <v>1</v>
      </c>
      <c r="M1126" s="184">
        <v>0</v>
      </c>
      <c r="N1126" s="184">
        <v>0</v>
      </c>
      <c r="O1126" s="79">
        <v>0</v>
      </c>
      <c r="P1126" s="79">
        <v>0</v>
      </c>
      <c r="Q1126" s="297" t="s">
        <v>31</v>
      </c>
      <c r="R1126" s="104" t="s">
        <v>32</v>
      </c>
      <c r="S1126" s="104" t="s">
        <v>32</v>
      </c>
      <c r="T1126" s="73" t="s">
        <v>31</v>
      </c>
      <c r="U1126" s="79">
        <v>40</v>
      </c>
      <c r="V1126" s="74" t="s">
        <v>37</v>
      </c>
      <c r="W1126" s="79">
        <v>1</v>
      </c>
      <c r="X1126" s="104" t="s">
        <v>32</v>
      </c>
      <c r="Y1126" s="104" t="s">
        <v>32</v>
      </c>
      <c r="Z1126" s="79">
        <v>1</v>
      </c>
      <c r="AA1126" s="104" t="s">
        <v>32</v>
      </c>
      <c r="AB1126" s="104" t="s">
        <v>32</v>
      </c>
      <c r="AC1126" s="104" t="s">
        <v>32</v>
      </c>
      <c r="AD1126" s="104" t="s">
        <v>32</v>
      </c>
      <c r="AE1126" s="104" t="s">
        <v>32</v>
      </c>
      <c r="AF1126" s="104" t="s">
        <v>32</v>
      </c>
      <c r="AG1126" s="104" t="s">
        <v>32</v>
      </c>
      <c r="AH1126" s="104" t="s">
        <v>32</v>
      </c>
      <c r="AI1126" s="104" t="s">
        <v>32</v>
      </c>
      <c r="AJ1126" s="104" t="s">
        <v>32</v>
      </c>
    </row>
    <row r="1127" spans="2:36" s="144" customFormat="1" ht="20.100000000000001" customHeight="1">
      <c r="B1127" s="125">
        <v>1122</v>
      </c>
      <c r="C1127" s="162" t="s">
        <v>110</v>
      </c>
      <c r="D1127" s="145" t="s">
        <v>1848</v>
      </c>
      <c r="E1127" s="165" t="s">
        <v>1849</v>
      </c>
      <c r="F1127" s="158">
        <v>119764</v>
      </c>
      <c r="G1127" s="540">
        <f t="shared" si="18"/>
        <v>1.6699509034434389E-5</v>
      </c>
      <c r="H1127" s="59" t="s">
        <v>28</v>
      </c>
      <c r="I1127" s="184">
        <v>1</v>
      </c>
      <c r="J1127" s="184">
        <v>1</v>
      </c>
      <c r="K1127" s="184">
        <v>1</v>
      </c>
      <c r="L1127" s="184">
        <v>0</v>
      </c>
      <c r="M1127" s="184">
        <v>1</v>
      </c>
      <c r="N1127" s="184">
        <v>0</v>
      </c>
      <c r="O1127" s="79">
        <v>0</v>
      </c>
      <c r="P1127" s="79">
        <v>0</v>
      </c>
      <c r="Q1127" s="297" t="s">
        <v>37</v>
      </c>
      <c r="R1127" s="104" t="s">
        <v>28</v>
      </c>
      <c r="S1127" s="105" t="s">
        <v>3099</v>
      </c>
      <c r="T1127" s="73" t="s">
        <v>79</v>
      </c>
      <c r="U1127" s="79">
        <v>24</v>
      </c>
      <c r="V1127" s="74" t="s">
        <v>95</v>
      </c>
      <c r="W1127" s="79">
        <v>2</v>
      </c>
      <c r="X1127" s="79">
        <v>0</v>
      </c>
      <c r="Y1127" s="79">
        <v>2</v>
      </c>
      <c r="Z1127" s="79">
        <v>0</v>
      </c>
      <c r="AA1127" s="79">
        <v>0</v>
      </c>
      <c r="AB1127" s="79">
        <v>0</v>
      </c>
      <c r="AC1127" s="104" t="s">
        <v>28</v>
      </c>
      <c r="AD1127" s="104" t="s">
        <v>32</v>
      </c>
      <c r="AE1127" s="104" t="s">
        <v>32</v>
      </c>
      <c r="AF1127" s="104" t="s">
        <v>32</v>
      </c>
      <c r="AG1127" s="104" t="s">
        <v>32</v>
      </c>
      <c r="AH1127" s="104" t="s">
        <v>32</v>
      </c>
      <c r="AI1127" s="119">
        <v>0</v>
      </c>
      <c r="AJ1127" s="104" t="s">
        <v>32</v>
      </c>
    </row>
    <row r="1128" spans="2:36" s="144" customFormat="1" ht="20.100000000000001" customHeight="1">
      <c r="B1128" s="125">
        <v>1123</v>
      </c>
      <c r="C1128" s="162" t="s">
        <v>110</v>
      </c>
      <c r="D1128" s="145" t="s">
        <v>1850</v>
      </c>
      <c r="E1128" s="165" t="s">
        <v>1851</v>
      </c>
      <c r="F1128" s="158">
        <v>87456</v>
      </c>
      <c r="G1128" s="540">
        <f t="shared" si="18"/>
        <v>2.2868642517380167E-5</v>
      </c>
      <c r="H1128" s="59" t="s">
        <v>28</v>
      </c>
      <c r="I1128" s="184">
        <v>1</v>
      </c>
      <c r="J1128" s="184">
        <v>1</v>
      </c>
      <c r="K1128" s="184">
        <v>1</v>
      </c>
      <c r="L1128" s="184">
        <v>0</v>
      </c>
      <c r="M1128" s="184">
        <v>1</v>
      </c>
      <c r="N1128" s="184">
        <v>0</v>
      </c>
      <c r="O1128" s="79">
        <v>0</v>
      </c>
      <c r="P1128" s="79">
        <v>0</v>
      </c>
      <c r="Q1128" s="297" t="s">
        <v>37</v>
      </c>
      <c r="R1128" s="104" t="s">
        <v>28</v>
      </c>
      <c r="S1128" s="105" t="s">
        <v>3100</v>
      </c>
      <c r="T1128" s="73" t="s">
        <v>63</v>
      </c>
      <c r="U1128" s="79">
        <v>30</v>
      </c>
      <c r="V1128" s="74" t="s">
        <v>32</v>
      </c>
      <c r="W1128" s="79">
        <v>2</v>
      </c>
      <c r="X1128" s="79">
        <v>0</v>
      </c>
      <c r="Y1128" s="79">
        <v>2</v>
      </c>
      <c r="Z1128" s="79">
        <v>0</v>
      </c>
      <c r="AA1128" s="79">
        <v>0</v>
      </c>
      <c r="AB1128" s="79">
        <v>0</v>
      </c>
      <c r="AC1128" s="104" t="s">
        <v>28</v>
      </c>
      <c r="AD1128" s="104" t="s">
        <v>32</v>
      </c>
      <c r="AE1128" s="104" t="s">
        <v>32</v>
      </c>
      <c r="AF1128" s="104" t="s">
        <v>32</v>
      </c>
      <c r="AG1128" s="104" t="s">
        <v>28</v>
      </c>
      <c r="AH1128" s="104" t="s">
        <v>28</v>
      </c>
      <c r="AI1128" s="119">
        <v>6.67</v>
      </c>
      <c r="AJ1128" s="104" t="s">
        <v>32</v>
      </c>
    </row>
    <row r="1129" spans="2:36" s="144" customFormat="1" ht="20.100000000000001" customHeight="1">
      <c r="B1129" s="125">
        <v>1124</v>
      </c>
      <c r="C1129" s="162" t="s">
        <v>110</v>
      </c>
      <c r="D1129" s="145" t="s">
        <v>1852</v>
      </c>
      <c r="E1129" s="287" t="s">
        <v>1853</v>
      </c>
      <c r="F1129" s="188">
        <v>55635</v>
      </c>
      <c r="G1129" s="540">
        <f t="shared" si="18"/>
        <v>1.7974296755639435E-5</v>
      </c>
      <c r="H1129" s="543" t="s">
        <v>28</v>
      </c>
      <c r="I1129" s="288">
        <v>1</v>
      </c>
      <c r="J1129" s="288">
        <v>1</v>
      </c>
      <c r="K1129" s="288">
        <v>1</v>
      </c>
      <c r="L1129" s="288">
        <v>0</v>
      </c>
      <c r="M1129" s="288">
        <v>1</v>
      </c>
      <c r="N1129" s="288">
        <v>0</v>
      </c>
      <c r="O1129" s="135">
        <v>0</v>
      </c>
      <c r="P1129" s="135">
        <v>0</v>
      </c>
      <c r="Q1129" s="377" t="s">
        <v>99</v>
      </c>
      <c r="R1129" s="133" t="s">
        <v>28</v>
      </c>
      <c r="S1129" s="376" t="s">
        <v>3101</v>
      </c>
      <c r="T1129" s="134" t="s">
        <v>99</v>
      </c>
      <c r="U1129" s="135">
        <v>10</v>
      </c>
      <c r="V1129" s="131" t="s">
        <v>614</v>
      </c>
      <c r="W1129" s="135">
        <v>1</v>
      </c>
      <c r="X1129" s="135">
        <v>1</v>
      </c>
      <c r="Y1129" s="135">
        <v>0</v>
      </c>
      <c r="Z1129" s="135">
        <v>0</v>
      </c>
      <c r="AA1129" s="135">
        <v>0</v>
      </c>
      <c r="AB1129" s="135">
        <v>0</v>
      </c>
      <c r="AC1129" s="133" t="s">
        <v>28</v>
      </c>
      <c r="AD1129" s="104" t="s">
        <v>32</v>
      </c>
      <c r="AE1129" s="104" t="s">
        <v>32</v>
      </c>
      <c r="AF1129" s="104" t="s">
        <v>32</v>
      </c>
      <c r="AG1129" s="133" t="s">
        <v>28</v>
      </c>
      <c r="AH1129" s="133" t="s">
        <v>28</v>
      </c>
      <c r="AI1129" s="136">
        <v>3</v>
      </c>
      <c r="AJ1129" s="133" t="s">
        <v>28</v>
      </c>
    </row>
    <row r="1130" spans="2:36" s="144" customFormat="1" ht="20.100000000000001" customHeight="1">
      <c r="B1130" s="125">
        <v>1125</v>
      </c>
      <c r="C1130" s="162" t="s">
        <v>110</v>
      </c>
      <c r="D1130" s="145" t="s">
        <v>1854</v>
      </c>
      <c r="E1130" s="165" t="s">
        <v>1838</v>
      </c>
      <c r="F1130" s="158">
        <v>63688</v>
      </c>
      <c r="G1130" s="540">
        <f t="shared" si="18"/>
        <v>4.7104635096093454E-5</v>
      </c>
      <c r="H1130" s="59" t="s">
        <v>28</v>
      </c>
      <c r="I1130" s="184">
        <v>1</v>
      </c>
      <c r="J1130" s="184">
        <v>1</v>
      </c>
      <c r="K1130" s="184">
        <v>1</v>
      </c>
      <c r="L1130" s="184">
        <v>1</v>
      </c>
      <c r="M1130" s="184">
        <v>0</v>
      </c>
      <c r="N1130" s="184">
        <v>0</v>
      </c>
      <c r="O1130" s="79">
        <v>0</v>
      </c>
      <c r="P1130" s="79">
        <v>0</v>
      </c>
      <c r="Q1130" s="297" t="s">
        <v>29</v>
      </c>
      <c r="R1130" s="104" t="s">
        <v>28</v>
      </c>
      <c r="S1130" s="105" t="s">
        <v>3102</v>
      </c>
      <c r="T1130" s="73" t="s">
        <v>31</v>
      </c>
      <c r="U1130" s="79">
        <v>30</v>
      </c>
      <c r="V1130" s="74" t="s">
        <v>64</v>
      </c>
      <c r="W1130" s="79">
        <v>3</v>
      </c>
      <c r="X1130" s="79">
        <v>0</v>
      </c>
      <c r="Y1130" s="79">
        <v>1</v>
      </c>
      <c r="Z1130" s="79">
        <v>2</v>
      </c>
      <c r="AA1130" s="79">
        <v>0</v>
      </c>
      <c r="AB1130" s="79">
        <v>0</v>
      </c>
      <c r="AC1130" s="104" t="s">
        <v>28</v>
      </c>
      <c r="AD1130" s="104" t="s">
        <v>32</v>
      </c>
      <c r="AE1130" s="104" t="s">
        <v>32</v>
      </c>
      <c r="AF1130" s="104" t="s">
        <v>28</v>
      </c>
      <c r="AG1130" s="104" t="s">
        <v>28</v>
      </c>
      <c r="AH1130" s="104" t="s">
        <v>28</v>
      </c>
      <c r="AI1130" s="119">
        <v>7.7</v>
      </c>
      <c r="AJ1130" s="104" t="s">
        <v>28</v>
      </c>
    </row>
    <row r="1131" spans="2:36" s="144" customFormat="1" ht="20.100000000000001" customHeight="1">
      <c r="B1131" s="125">
        <v>1126</v>
      </c>
      <c r="C1131" s="162" t="s">
        <v>110</v>
      </c>
      <c r="D1131" s="145" t="s">
        <v>1855</v>
      </c>
      <c r="E1131" s="165" t="s">
        <v>1856</v>
      </c>
      <c r="F1131" s="158">
        <v>493940</v>
      </c>
      <c r="G1131" s="540">
        <f t="shared" si="18"/>
        <v>2.0245373932056527E-6</v>
      </c>
      <c r="H1131" s="59" t="s">
        <v>28</v>
      </c>
      <c r="I1131" s="184">
        <v>1</v>
      </c>
      <c r="J1131" s="184">
        <v>1</v>
      </c>
      <c r="K1131" s="184">
        <v>1</v>
      </c>
      <c r="L1131" s="184">
        <v>0</v>
      </c>
      <c r="M1131" s="184">
        <v>1</v>
      </c>
      <c r="N1131" s="184">
        <v>0</v>
      </c>
      <c r="O1131" s="79">
        <v>0</v>
      </c>
      <c r="P1131" s="79">
        <v>0</v>
      </c>
      <c r="Q1131" s="297" t="s">
        <v>31</v>
      </c>
      <c r="R1131" s="104" t="s">
        <v>32</v>
      </c>
      <c r="S1131" s="104" t="s">
        <v>32</v>
      </c>
      <c r="T1131" s="73" t="s">
        <v>3360</v>
      </c>
      <c r="U1131" s="79">
        <v>30</v>
      </c>
      <c r="V1131" s="74" t="s">
        <v>50</v>
      </c>
      <c r="W1131" s="79">
        <v>1</v>
      </c>
      <c r="X1131" s="79">
        <v>1</v>
      </c>
      <c r="Y1131" s="79">
        <v>0</v>
      </c>
      <c r="Z1131" s="79">
        <v>0</v>
      </c>
      <c r="AA1131" s="79">
        <v>0</v>
      </c>
      <c r="AB1131" s="79">
        <v>0</v>
      </c>
      <c r="AC1131" s="104" t="s">
        <v>28</v>
      </c>
      <c r="AD1131" s="104" t="s">
        <v>32</v>
      </c>
      <c r="AE1131" s="104" t="s">
        <v>32</v>
      </c>
      <c r="AF1131" s="104" t="s">
        <v>32</v>
      </c>
      <c r="AG1131" s="104" t="s">
        <v>28</v>
      </c>
      <c r="AH1131" s="104" t="s">
        <v>32</v>
      </c>
      <c r="AI1131" s="119">
        <v>48.1</v>
      </c>
      <c r="AJ1131" s="104" t="s">
        <v>32</v>
      </c>
    </row>
    <row r="1132" spans="2:36" s="144" customFormat="1" ht="20.100000000000001" customHeight="1">
      <c r="B1132" s="125">
        <v>1127</v>
      </c>
      <c r="C1132" s="162" t="s">
        <v>110</v>
      </c>
      <c r="D1132" s="145" t="s">
        <v>1857</v>
      </c>
      <c r="E1132" s="165" t="s">
        <v>1858</v>
      </c>
      <c r="F1132" s="158">
        <v>60001</v>
      </c>
      <c r="G1132" s="540">
        <f t="shared" si="18"/>
        <v>4.9999166680555324E-5</v>
      </c>
      <c r="H1132" s="59" t="s">
        <v>28</v>
      </c>
      <c r="I1132" s="184">
        <v>1</v>
      </c>
      <c r="J1132" s="184">
        <v>1</v>
      </c>
      <c r="K1132" s="184">
        <v>1</v>
      </c>
      <c r="L1132" s="184">
        <v>1</v>
      </c>
      <c r="M1132" s="184">
        <v>0</v>
      </c>
      <c r="N1132" s="184">
        <v>0</v>
      </c>
      <c r="O1132" s="79">
        <v>0</v>
      </c>
      <c r="P1132" s="79">
        <v>0</v>
      </c>
      <c r="Q1132" s="297" t="s">
        <v>37</v>
      </c>
      <c r="R1132" s="104" t="s">
        <v>28</v>
      </c>
      <c r="S1132" s="105" t="s">
        <v>3103</v>
      </c>
      <c r="T1132" s="73" t="s">
        <v>79</v>
      </c>
      <c r="U1132" s="79">
        <v>6</v>
      </c>
      <c r="V1132" s="74" t="s">
        <v>84</v>
      </c>
      <c r="W1132" s="79">
        <v>3</v>
      </c>
      <c r="X1132" s="79">
        <v>0</v>
      </c>
      <c r="Y1132" s="79">
        <v>2</v>
      </c>
      <c r="Z1132" s="79">
        <v>1</v>
      </c>
      <c r="AA1132" s="79">
        <v>0</v>
      </c>
      <c r="AB1132" s="79">
        <v>0</v>
      </c>
      <c r="AC1132" s="104" t="s">
        <v>32</v>
      </c>
      <c r="AD1132" s="104" t="s">
        <v>32</v>
      </c>
      <c r="AE1132" s="104" t="s">
        <v>32</v>
      </c>
      <c r="AF1132" s="104" t="s">
        <v>32</v>
      </c>
      <c r="AG1132" s="104" t="s">
        <v>32</v>
      </c>
      <c r="AH1132" s="104" t="s">
        <v>32</v>
      </c>
      <c r="AI1132" s="119">
        <v>0</v>
      </c>
      <c r="AJ1132" s="104" t="s">
        <v>32</v>
      </c>
    </row>
    <row r="1133" spans="2:36" s="144" customFormat="1" ht="20.100000000000001" customHeight="1">
      <c r="B1133" s="125">
        <v>1128</v>
      </c>
      <c r="C1133" s="162" t="s">
        <v>110</v>
      </c>
      <c r="D1133" s="145" t="s">
        <v>1859</v>
      </c>
      <c r="E1133" s="165" t="s">
        <v>1860</v>
      </c>
      <c r="F1133" s="158">
        <v>55177</v>
      </c>
      <c r="G1133" s="540">
        <f t="shared" si="18"/>
        <v>1.8123493484604091E-5</v>
      </c>
      <c r="H1133" s="59" t="s">
        <v>28</v>
      </c>
      <c r="I1133" s="184">
        <v>1</v>
      </c>
      <c r="J1133" s="184">
        <v>1</v>
      </c>
      <c r="K1133" s="184">
        <v>1</v>
      </c>
      <c r="L1133" s="184">
        <v>0</v>
      </c>
      <c r="M1133" s="184">
        <v>1</v>
      </c>
      <c r="N1133" s="184">
        <v>0</v>
      </c>
      <c r="O1133" s="79">
        <v>0</v>
      </c>
      <c r="P1133" s="79">
        <v>1</v>
      </c>
      <c r="Q1133" s="297" t="s">
        <v>170</v>
      </c>
      <c r="R1133" s="104" t="s">
        <v>28</v>
      </c>
      <c r="S1133" s="105" t="s">
        <v>3104</v>
      </c>
      <c r="T1133" s="73" t="s">
        <v>3360</v>
      </c>
      <c r="U1133" s="79">
        <v>32</v>
      </c>
      <c r="V1133" s="74" t="s">
        <v>32</v>
      </c>
      <c r="W1133" s="79">
        <v>1</v>
      </c>
      <c r="X1133" s="79">
        <v>0</v>
      </c>
      <c r="Y1133" s="79">
        <v>0</v>
      </c>
      <c r="Z1133" s="79">
        <v>1</v>
      </c>
      <c r="AA1133" s="79">
        <v>0</v>
      </c>
      <c r="AB1133" s="79">
        <v>0</v>
      </c>
      <c r="AC1133" s="104" t="s">
        <v>32</v>
      </c>
      <c r="AD1133" s="104" t="s">
        <v>32</v>
      </c>
      <c r="AE1133" s="104" t="s">
        <v>32</v>
      </c>
      <c r="AF1133" s="104" t="s">
        <v>32</v>
      </c>
      <c r="AG1133" s="104" t="s">
        <v>28</v>
      </c>
      <c r="AH1133" s="104" t="s">
        <v>28</v>
      </c>
      <c r="AI1133" s="170" t="s">
        <v>32</v>
      </c>
      <c r="AJ1133" s="104" t="s">
        <v>32</v>
      </c>
    </row>
    <row r="1134" spans="2:36" s="144" customFormat="1" ht="20.100000000000001" customHeight="1">
      <c r="B1134" s="125">
        <v>1129</v>
      </c>
      <c r="C1134" s="162" t="s">
        <v>110</v>
      </c>
      <c r="D1134" s="145" t="s">
        <v>1861</v>
      </c>
      <c r="E1134" s="413"/>
      <c r="F1134" s="238"/>
      <c r="G1134" s="536" t="str">
        <f t="shared" si="18"/>
        <v/>
      </c>
      <c r="H1134" s="219"/>
      <c r="I1134" s="242"/>
      <c r="J1134" s="242"/>
      <c r="K1134" s="242"/>
      <c r="L1134" s="242"/>
      <c r="M1134" s="242"/>
      <c r="N1134" s="242"/>
      <c r="O1134" s="222"/>
      <c r="P1134" s="222"/>
      <c r="Q1134" s="421"/>
      <c r="R1134" s="224"/>
      <c r="S1134" s="225"/>
      <c r="T1134" s="226"/>
      <c r="U1134" s="222"/>
      <c r="V1134" s="227"/>
      <c r="W1134" s="222"/>
      <c r="X1134" s="222"/>
      <c r="Y1134" s="222"/>
      <c r="Z1134" s="222"/>
      <c r="AA1134" s="222"/>
      <c r="AB1134" s="222"/>
      <c r="AC1134" s="224"/>
      <c r="AD1134" s="224"/>
      <c r="AE1134" s="224"/>
      <c r="AF1134" s="224"/>
      <c r="AG1134" s="224"/>
      <c r="AH1134" s="224"/>
      <c r="AI1134" s="415"/>
      <c r="AJ1134" s="224"/>
    </row>
    <row r="1135" spans="2:36" s="144" customFormat="1" ht="20.100000000000001" customHeight="1">
      <c r="B1135" s="125">
        <v>1130</v>
      </c>
      <c r="C1135" s="162" t="s">
        <v>110</v>
      </c>
      <c r="D1135" s="145" t="s">
        <v>1862</v>
      </c>
      <c r="E1135" s="165" t="s">
        <v>2744</v>
      </c>
      <c r="F1135" s="158">
        <v>58486</v>
      </c>
      <c r="G1135" s="540">
        <f t="shared" si="18"/>
        <v>1.7098108949150223E-5</v>
      </c>
      <c r="H1135" s="59" t="s">
        <v>28</v>
      </c>
      <c r="I1135" s="184">
        <v>1</v>
      </c>
      <c r="J1135" s="184">
        <v>1</v>
      </c>
      <c r="K1135" s="184">
        <v>1</v>
      </c>
      <c r="L1135" s="184">
        <v>0</v>
      </c>
      <c r="M1135" s="184">
        <v>1</v>
      </c>
      <c r="N1135" s="184">
        <v>0</v>
      </c>
      <c r="O1135" s="79">
        <v>0</v>
      </c>
      <c r="P1135" s="79">
        <v>1</v>
      </c>
      <c r="Q1135" s="297" t="s">
        <v>64</v>
      </c>
      <c r="R1135" s="104" t="s">
        <v>32</v>
      </c>
      <c r="S1135" s="104" t="s">
        <v>32</v>
      </c>
      <c r="T1135" s="73" t="s">
        <v>64</v>
      </c>
      <c r="U1135" s="79">
        <v>30</v>
      </c>
      <c r="V1135" s="74" t="s">
        <v>32</v>
      </c>
      <c r="W1135" s="79">
        <v>1</v>
      </c>
      <c r="X1135" s="79">
        <v>0</v>
      </c>
      <c r="Y1135" s="79">
        <v>1</v>
      </c>
      <c r="Z1135" s="79">
        <v>0</v>
      </c>
      <c r="AA1135" s="79">
        <v>0</v>
      </c>
      <c r="AB1135" s="79">
        <v>0</v>
      </c>
      <c r="AC1135" s="104" t="s">
        <v>28</v>
      </c>
      <c r="AD1135" s="104" t="s">
        <v>32</v>
      </c>
      <c r="AE1135" s="104" t="s">
        <v>32</v>
      </c>
      <c r="AF1135" s="104" t="s">
        <v>32</v>
      </c>
      <c r="AG1135" s="104" t="s">
        <v>28</v>
      </c>
      <c r="AH1135" s="104" t="s">
        <v>32</v>
      </c>
      <c r="AI1135" s="119">
        <v>30.4</v>
      </c>
      <c r="AJ1135" s="104" t="s">
        <v>32</v>
      </c>
    </row>
    <row r="1136" spans="2:36" s="144" customFormat="1" ht="20.100000000000001" customHeight="1">
      <c r="B1136" s="125">
        <v>1131</v>
      </c>
      <c r="C1136" s="162" t="s">
        <v>110</v>
      </c>
      <c r="D1136" s="145" t="s">
        <v>1863</v>
      </c>
      <c r="E1136" s="165" t="s">
        <v>1864</v>
      </c>
      <c r="F1136" s="158">
        <v>51254</v>
      </c>
      <c r="G1136" s="540">
        <f t="shared" si="18"/>
        <v>4.4874546376868146E-4</v>
      </c>
      <c r="H1136" s="59" t="s">
        <v>28</v>
      </c>
      <c r="I1136" s="184">
        <v>1</v>
      </c>
      <c r="J1136" s="184">
        <v>1</v>
      </c>
      <c r="K1136" s="184">
        <v>1</v>
      </c>
      <c r="L1136" s="184">
        <v>0</v>
      </c>
      <c r="M1136" s="184">
        <v>1</v>
      </c>
      <c r="N1136" s="184">
        <v>0</v>
      </c>
      <c r="O1136" s="79">
        <v>0</v>
      </c>
      <c r="P1136" s="79">
        <v>0</v>
      </c>
      <c r="Q1136" s="297" t="s">
        <v>37</v>
      </c>
      <c r="R1136" s="105" t="s">
        <v>28</v>
      </c>
      <c r="S1136" s="105" t="s">
        <v>3105</v>
      </c>
      <c r="T1136" s="73" t="s">
        <v>79</v>
      </c>
      <c r="U1136" s="79">
        <v>20</v>
      </c>
      <c r="V1136" s="74" t="s">
        <v>32</v>
      </c>
      <c r="W1136" s="79">
        <v>23</v>
      </c>
      <c r="X1136" s="79">
        <v>4</v>
      </c>
      <c r="Y1136" s="79">
        <v>3</v>
      </c>
      <c r="Z1136" s="79">
        <v>6</v>
      </c>
      <c r="AA1136" s="79">
        <v>0</v>
      </c>
      <c r="AB1136" s="79">
        <v>0</v>
      </c>
      <c r="AC1136" s="105" t="s">
        <v>28</v>
      </c>
      <c r="AD1136" s="105" t="s">
        <v>32</v>
      </c>
      <c r="AE1136" s="105" t="s">
        <v>32</v>
      </c>
      <c r="AF1136" s="105" t="s">
        <v>32</v>
      </c>
      <c r="AG1136" s="105" t="s">
        <v>32</v>
      </c>
      <c r="AH1136" s="105" t="s">
        <v>32</v>
      </c>
      <c r="AI1136" s="119">
        <v>33.4</v>
      </c>
      <c r="AJ1136" s="105" t="s">
        <v>32</v>
      </c>
    </row>
    <row r="1137" spans="2:36" s="144" customFormat="1" ht="20.100000000000001" customHeight="1">
      <c r="B1137" s="125">
        <v>1132</v>
      </c>
      <c r="C1137" s="162" t="s">
        <v>110</v>
      </c>
      <c r="D1137" s="145" t="s">
        <v>1865</v>
      </c>
      <c r="E1137" s="413"/>
      <c r="F1137" s="238"/>
      <c r="G1137" s="536" t="str">
        <f t="shared" si="18"/>
        <v/>
      </c>
      <c r="H1137" s="219"/>
      <c r="I1137" s="242"/>
      <c r="J1137" s="242"/>
      <c r="K1137" s="242"/>
      <c r="L1137" s="242"/>
      <c r="M1137" s="242"/>
      <c r="N1137" s="242"/>
      <c r="O1137" s="222"/>
      <c r="P1137" s="222"/>
      <c r="Q1137" s="421"/>
      <c r="R1137" s="224"/>
      <c r="S1137" s="225"/>
      <c r="T1137" s="226"/>
      <c r="U1137" s="222"/>
      <c r="V1137" s="227"/>
      <c r="W1137" s="222"/>
      <c r="X1137" s="222"/>
      <c r="Y1137" s="222"/>
      <c r="Z1137" s="222"/>
      <c r="AA1137" s="222"/>
      <c r="AB1137" s="222"/>
      <c r="AC1137" s="224"/>
      <c r="AD1137" s="224"/>
      <c r="AE1137" s="224"/>
      <c r="AF1137" s="224"/>
      <c r="AG1137" s="224"/>
      <c r="AH1137" s="224"/>
      <c r="AI1137" s="415"/>
      <c r="AJ1137" s="224"/>
    </row>
    <row r="1138" spans="2:36" s="144" customFormat="1" ht="20.100000000000001" customHeight="1">
      <c r="B1138" s="125">
        <v>1133</v>
      </c>
      <c r="C1138" s="162" t="s">
        <v>110</v>
      </c>
      <c r="D1138" s="145" t="s">
        <v>1866</v>
      </c>
      <c r="E1138" s="165" t="s">
        <v>1867</v>
      </c>
      <c r="F1138" s="158">
        <v>18279</v>
      </c>
      <c r="G1138" s="540">
        <f t="shared" si="18"/>
        <v>5.470758794244762E-5</v>
      </c>
      <c r="H1138" s="59" t="s">
        <v>28</v>
      </c>
      <c r="I1138" s="184">
        <v>1</v>
      </c>
      <c r="J1138" s="184">
        <v>1</v>
      </c>
      <c r="K1138" s="184">
        <v>1</v>
      </c>
      <c r="L1138" s="184">
        <v>0</v>
      </c>
      <c r="M1138" s="184">
        <v>1</v>
      </c>
      <c r="N1138" s="184">
        <v>0</v>
      </c>
      <c r="O1138" s="79">
        <v>0</v>
      </c>
      <c r="P1138" s="79">
        <v>0</v>
      </c>
      <c r="Q1138" s="297" t="s">
        <v>3360</v>
      </c>
      <c r="R1138" s="104" t="s">
        <v>32</v>
      </c>
      <c r="S1138" s="104" t="s">
        <v>32</v>
      </c>
      <c r="T1138" s="73" t="s">
        <v>37</v>
      </c>
      <c r="U1138" s="79">
        <v>35</v>
      </c>
      <c r="V1138" s="74" t="s">
        <v>32</v>
      </c>
      <c r="W1138" s="79">
        <v>1</v>
      </c>
      <c r="X1138" s="79">
        <v>0</v>
      </c>
      <c r="Y1138" s="79">
        <v>1</v>
      </c>
      <c r="Z1138" s="79">
        <v>0</v>
      </c>
      <c r="AA1138" s="79">
        <v>0</v>
      </c>
      <c r="AB1138" s="79">
        <v>0</v>
      </c>
      <c r="AC1138" s="104" t="s">
        <v>28</v>
      </c>
      <c r="AD1138" s="104" t="s">
        <v>32</v>
      </c>
      <c r="AE1138" s="104" t="s">
        <v>32</v>
      </c>
      <c r="AF1138" s="104" t="s">
        <v>32</v>
      </c>
      <c r="AG1138" s="104" t="s">
        <v>28</v>
      </c>
      <c r="AH1138" s="104" t="s">
        <v>32</v>
      </c>
      <c r="AI1138" s="119">
        <v>29.8</v>
      </c>
      <c r="AJ1138" s="104" t="s">
        <v>32</v>
      </c>
    </row>
    <row r="1139" spans="2:36" s="144" customFormat="1" ht="20.100000000000001" customHeight="1">
      <c r="B1139" s="125">
        <v>1134</v>
      </c>
      <c r="C1139" s="162" t="s">
        <v>110</v>
      </c>
      <c r="D1139" s="145" t="s">
        <v>1868</v>
      </c>
      <c r="E1139" s="447"/>
      <c r="F1139" s="158">
        <v>9079</v>
      </c>
      <c r="G1139" s="422" t="s">
        <v>3270</v>
      </c>
      <c r="H1139" s="59" t="s">
        <v>3271</v>
      </c>
      <c r="I1139" s="122">
        <v>1</v>
      </c>
      <c r="J1139" s="122">
        <v>1</v>
      </c>
      <c r="K1139" s="122">
        <v>0</v>
      </c>
      <c r="L1139" s="374"/>
      <c r="M1139" s="374"/>
      <c r="N1139" s="374"/>
      <c r="O1139" s="280"/>
      <c r="P1139" s="280"/>
      <c r="Q1139" s="336" t="s">
        <v>151</v>
      </c>
      <c r="R1139" s="281"/>
      <c r="S1139" s="276"/>
      <c r="T1139" s="283"/>
      <c r="U1139" s="280"/>
      <c r="V1139" s="284"/>
      <c r="W1139" s="280"/>
      <c r="X1139" s="280"/>
      <c r="Y1139" s="280"/>
      <c r="Z1139" s="280"/>
      <c r="AA1139" s="280"/>
      <c r="AB1139" s="280"/>
      <c r="AC1139" s="281"/>
      <c r="AD1139" s="281"/>
      <c r="AE1139" s="281"/>
      <c r="AF1139" s="281"/>
      <c r="AG1139" s="281"/>
      <c r="AH1139" s="281"/>
      <c r="AI1139" s="285"/>
      <c r="AJ1139" s="281"/>
    </row>
    <row r="1140" spans="2:36" s="144" customFormat="1" ht="20.100000000000001" customHeight="1">
      <c r="B1140" s="125">
        <v>1135</v>
      </c>
      <c r="C1140" s="162" t="s">
        <v>110</v>
      </c>
      <c r="D1140" s="145" t="s">
        <v>1869</v>
      </c>
      <c r="E1140" s="413"/>
      <c r="F1140" s="238"/>
      <c r="G1140" s="536" t="str">
        <f t="shared" si="18"/>
        <v/>
      </c>
      <c r="H1140" s="219"/>
      <c r="I1140" s="242"/>
      <c r="J1140" s="242"/>
      <c r="K1140" s="242"/>
      <c r="L1140" s="242"/>
      <c r="M1140" s="242"/>
      <c r="N1140" s="242"/>
      <c r="O1140" s="222"/>
      <c r="P1140" s="222"/>
      <c r="Q1140" s="421"/>
      <c r="R1140" s="224"/>
      <c r="S1140" s="225"/>
      <c r="T1140" s="226"/>
      <c r="U1140" s="222"/>
      <c r="V1140" s="227"/>
      <c r="W1140" s="222"/>
      <c r="X1140" s="222"/>
      <c r="Y1140" s="222"/>
      <c r="Z1140" s="222"/>
      <c r="AA1140" s="222"/>
      <c r="AB1140" s="222"/>
      <c r="AC1140" s="224"/>
      <c r="AD1140" s="224"/>
      <c r="AE1140" s="224"/>
      <c r="AF1140" s="224"/>
      <c r="AG1140" s="224"/>
      <c r="AH1140" s="224"/>
      <c r="AI1140" s="415"/>
      <c r="AJ1140" s="224"/>
    </row>
    <row r="1141" spans="2:36" s="144" customFormat="1" ht="20.100000000000001" customHeight="1">
      <c r="B1141" s="125">
        <v>1136</v>
      </c>
      <c r="C1141" s="162" t="s">
        <v>110</v>
      </c>
      <c r="D1141" s="145" t="s">
        <v>1870</v>
      </c>
      <c r="E1141" s="165" t="s">
        <v>1871</v>
      </c>
      <c r="F1141" s="158">
        <v>43763</v>
      </c>
      <c r="G1141" s="540">
        <f t="shared" si="18"/>
        <v>6.8551059113863315E-5</v>
      </c>
      <c r="H1141" s="59" t="s">
        <v>28</v>
      </c>
      <c r="I1141" s="122">
        <v>1</v>
      </c>
      <c r="J1141" s="122">
        <v>1</v>
      </c>
      <c r="K1141" s="122">
        <v>1</v>
      </c>
      <c r="L1141" s="122">
        <v>0</v>
      </c>
      <c r="M1141" s="122">
        <v>1</v>
      </c>
      <c r="N1141" s="122">
        <v>0</v>
      </c>
      <c r="O1141" s="135">
        <v>0</v>
      </c>
      <c r="P1141" s="135">
        <v>0</v>
      </c>
      <c r="Q1141" s="141" t="s">
        <v>3361</v>
      </c>
      <c r="R1141" s="133" t="s">
        <v>28</v>
      </c>
      <c r="S1141" s="105" t="s">
        <v>3106</v>
      </c>
      <c r="T1141" s="134" t="s">
        <v>99</v>
      </c>
      <c r="U1141" s="135">
        <v>17</v>
      </c>
      <c r="V1141" s="131" t="s">
        <v>32</v>
      </c>
      <c r="W1141" s="135">
        <v>3</v>
      </c>
      <c r="X1141" s="135">
        <v>1</v>
      </c>
      <c r="Y1141" s="135">
        <v>0</v>
      </c>
      <c r="Z1141" s="135">
        <v>2</v>
      </c>
      <c r="AA1141" s="135">
        <v>0</v>
      </c>
      <c r="AB1141" s="135">
        <v>0</v>
      </c>
      <c r="AC1141" s="133" t="s">
        <v>28</v>
      </c>
      <c r="AD1141" s="133" t="s">
        <v>28</v>
      </c>
      <c r="AE1141" s="104" t="s">
        <v>32</v>
      </c>
      <c r="AF1141" s="104" t="s">
        <v>32</v>
      </c>
      <c r="AG1141" s="133" t="s">
        <v>28</v>
      </c>
      <c r="AH1141" s="133" t="s">
        <v>32</v>
      </c>
      <c r="AI1141" s="136">
        <f>6.23+0.25+1.1</f>
        <v>7.58</v>
      </c>
      <c r="AJ1141" s="133" t="s">
        <v>28</v>
      </c>
    </row>
    <row r="1142" spans="2:36" s="144" customFormat="1" ht="20.100000000000001" customHeight="1">
      <c r="B1142" s="125">
        <v>1137</v>
      </c>
      <c r="C1142" s="162" t="s">
        <v>110</v>
      </c>
      <c r="D1142" s="145" t="s">
        <v>1872</v>
      </c>
      <c r="E1142" s="413"/>
      <c r="F1142" s="238"/>
      <c r="G1142" s="536"/>
      <c r="H1142" s="219"/>
      <c r="I1142" s="242"/>
      <c r="J1142" s="242"/>
      <c r="K1142" s="242"/>
      <c r="L1142" s="242"/>
      <c r="M1142" s="242"/>
      <c r="N1142" s="242"/>
      <c r="O1142" s="222"/>
      <c r="P1142" s="222"/>
      <c r="Q1142" s="421"/>
      <c r="R1142" s="224"/>
      <c r="S1142" s="225"/>
      <c r="T1142" s="226"/>
      <c r="U1142" s="222"/>
      <c r="V1142" s="227"/>
      <c r="W1142" s="222"/>
      <c r="X1142" s="222"/>
      <c r="Y1142" s="222"/>
      <c r="Z1142" s="222"/>
      <c r="AA1142" s="222"/>
      <c r="AB1142" s="222"/>
      <c r="AC1142" s="224"/>
      <c r="AD1142" s="224"/>
      <c r="AE1142" s="224"/>
      <c r="AF1142" s="224"/>
      <c r="AG1142" s="224"/>
      <c r="AH1142" s="224"/>
      <c r="AI1142" s="415"/>
      <c r="AJ1142" s="224"/>
    </row>
    <row r="1143" spans="2:36" s="144" customFormat="1" ht="20.100000000000001" customHeight="1">
      <c r="B1143" s="125">
        <v>1138</v>
      </c>
      <c r="C1143" s="162" t="s">
        <v>110</v>
      </c>
      <c r="D1143" s="145" t="s">
        <v>1873</v>
      </c>
      <c r="E1143" s="447"/>
      <c r="F1143" s="188">
        <v>14741</v>
      </c>
      <c r="G1143" s="422" t="s">
        <v>3270</v>
      </c>
      <c r="H1143" s="543" t="s">
        <v>3271</v>
      </c>
      <c r="I1143" s="185">
        <v>1</v>
      </c>
      <c r="J1143" s="185">
        <v>1</v>
      </c>
      <c r="K1143" s="185">
        <v>0</v>
      </c>
      <c r="L1143" s="448"/>
      <c r="M1143" s="448"/>
      <c r="N1143" s="448"/>
      <c r="O1143" s="280"/>
      <c r="P1143" s="280"/>
      <c r="Q1143" s="336" t="s">
        <v>151</v>
      </c>
      <c r="R1143" s="281"/>
      <c r="S1143" s="276"/>
      <c r="T1143" s="283"/>
      <c r="U1143" s="280"/>
      <c r="V1143" s="284"/>
      <c r="W1143" s="280"/>
      <c r="X1143" s="280"/>
      <c r="Y1143" s="280"/>
      <c r="Z1143" s="280"/>
      <c r="AA1143" s="280"/>
      <c r="AB1143" s="280"/>
      <c r="AC1143" s="281"/>
      <c r="AD1143" s="281"/>
      <c r="AE1143" s="281"/>
      <c r="AF1143" s="281"/>
      <c r="AG1143" s="281"/>
      <c r="AH1143" s="281"/>
      <c r="AI1143" s="285"/>
      <c r="AJ1143" s="281"/>
    </row>
    <row r="1144" spans="2:36" s="144" customFormat="1" ht="20.100000000000001" customHeight="1">
      <c r="B1144" s="125">
        <v>1139</v>
      </c>
      <c r="C1144" s="162" t="s">
        <v>110</v>
      </c>
      <c r="D1144" s="145" t="s">
        <v>1874</v>
      </c>
      <c r="E1144" s="165" t="s">
        <v>1875</v>
      </c>
      <c r="F1144" s="158">
        <v>13009</v>
      </c>
      <c r="G1144" s="540">
        <f t="shared" si="18"/>
        <v>7.6869859328157432E-5</v>
      </c>
      <c r="H1144" s="59" t="s">
        <v>28</v>
      </c>
      <c r="I1144" s="184">
        <v>1</v>
      </c>
      <c r="J1144" s="184">
        <v>1</v>
      </c>
      <c r="K1144" s="184">
        <v>1</v>
      </c>
      <c r="L1144" s="184">
        <v>0</v>
      </c>
      <c r="M1144" s="184">
        <v>1</v>
      </c>
      <c r="N1144" s="184">
        <v>0</v>
      </c>
      <c r="O1144" s="79">
        <v>0</v>
      </c>
      <c r="P1144" s="79">
        <v>0</v>
      </c>
      <c r="Q1144" s="297" t="s">
        <v>37</v>
      </c>
      <c r="R1144" s="104" t="s">
        <v>28</v>
      </c>
      <c r="S1144" s="105" t="s">
        <v>3107</v>
      </c>
      <c r="T1144" s="73" t="s">
        <v>37</v>
      </c>
      <c r="U1144" s="79">
        <v>10</v>
      </c>
      <c r="V1144" s="59" t="s">
        <v>50</v>
      </c>
      <c r="W1144" s="79">
        <v>1</v>
      </c>
      <c r="X1144" s="79">
        <v>0</v>
      </c>
      <c r="Y1144" s="79">
        <v>1</v>
      </c>
      <c r="Z1144" s="79">
        <v>0</v>
      </c>
      <c r="AA1144" s="79">
        <v>0</v>
      </c>
      <c r="AB1144" s="79">
        <v>0</v>
      </c>
      <c r="AC1144" s="104" t="s">
        <v>32</v>
      </c>
      <c r="AD1144" s="104" t="s">
        <v>32</v>
      </c>
      <c r="AE1144" s="104" t="s">
        <v>32</v>
      </c>
      <c r="AF1144" s="104" t="s">
        <v>32</v>
      </c>
      <c r="AG1144" s="104" t="s">
        <v>32</v>
      </c>
      <c r="AH1144" s="104" t="s">
        <v>32</v>
      </c>
      <c r="AI1144" s="119">
        <v>2.9</v>
      </c>
      <c r="AJ1144" s="104" t="s">
        <v>32</v>
      </c>
    </row>
    <row r="1145" spans="2:36" s="144" customFormat="1" ht="20.100000000000001" customHeight="1">
      <c r="B1145" s="125">
        <v>1140</v>
      </c>
      <c r="C1145" s="162" t="s">
        <v>110</v>
      </c>
      <c r="D1145" s="145" t="s">
        <v>1876</v>
      </c>
      <c r="E1145" s="413"/>
      <c r="F1145" s="238"/>
      <c r="G1145" s="536" t="str">
        <f t="shared" si="18"/>
        <v/>
      </c>
      <c r="H1145" s="219"/>
      <c r="I1145" s="242"/>
      <c r="J1145" s="242"/>
      <c r="K1145" s="242"/>
      <c r="L1145" s="242"/>
      <c r="M1145" s="242"/>
      <c r="N1145" s="242"/>
      <c r="O1145" s="222"/>
      <c r="P1145" s="222"/>
      <c r="Q1145" s="421"/>
      <c r="R1145" s="224"/>
      <c r="S1145" s="225"/>
      <c r="T1145" s="226"/>
      <c r="U1145" s="222"/>
      <c r="V1145" s="227"/>
      <c r="W1145" s="222"/>
      <c r="X1145" s="222"/>
      <c r="Y1145" s="222"/>
      <c r="Z1145" s="222"/>
      <c r="AA1145" s="222"/>
      <c r="AB1145" s="222"/>
      <c r="AC1145" s="224"/>
      <c r="AD1145" s="224"/>
      <c r="AE1145" s="224"/>
      <c r="AF1145" s="224"/>
      <c r="AG1145" s="224"/>
      <c r="AH1145" s="224"/>
      <c r="AI1145" s="415"/>
      <c r="AJ1145" s="224"/>
    </row>
    <row r="1146" spans="2:36" s="144" customFormat="1" ht="20.100000000000001" customHeight="1">
      <c r="B1146" s="125">
        <v>1141</v>
      </c>
      <c r="C1146" s="162" t="s">
        <v>110</v>
      </c>
      <c r="D1146" s="145" t="s">
        <v>1877</v>
      </c>
      <c r="E1146" s="165" t="s">
        <v>1878</v>
      </c>
      <c r="F1146" s="158">
        <v>4948</v>
      </c>
      <c r="G1146" s="540">
        <f t="shared" si="18"/>
        <v>2.0210185933710589E-4</v>
      </c>
      <c r="H1146" s="59" t="s">
        <v>28</v>
      </c>
      <c r="I1146" s="184">
        <v>1</v>
      </c>
      <c r="J1146" s="184">
        <v>1</v>
      </c>
      <c r="K1146" s="184">
        <v>1</v>
      </c>
      <c r="L1146" s="184">
        <v>0</v>
      </c>
      <c r="M1146" s="184">
        <v>1</v>
      </c>
      <c r="N1146" s="184">
        <v>0</v>
      </c>
      <c r="O1146" s="79">
        <v>0</v>
      </c>
      <c r="P1146" s="79">
        <v>0</v>
      </c>
      <c r="Q1146" s="297" t="s">
        <v>37</v>
      </c>
      <c r="R1146" s="104" t="s">
        <v>32</v>
      </c>
      <c r="S1146" s="104" t="s">
        <v>32</v>
      </c>
      <c r="T1146" s="73" t="s">
        <v>37</v>
      </c>
      <c r="U1146" s="79">
        <v>37</v>
      </c>
      <c r="V1146" s="74" t="s">
        <v>32</v>
      </c>
      <c r="W1146" s="79">
        <v>1</v>
      </c>
      <c r="X1146" s="79">
        <v>0</v>
      </c>
      <c r="Y1146" s="79">
        <v>1</v>
      </c>
      <c r="Z1146" s="79">
        <v>0</v>
      </c>
      <c r="AA1146" s="79">
        <v>0</v>
      </c>
      <c r="AB1146" s="79">
        <v>0</v>
      </c>
      <c r="AC1146" s="104" t="s">
        <v>28</v>
      </c>
      <c r="AD1146" s="104" t="s">
        <v>32</v>
      </c>
      <c r="AE1146" s="104" t="s">
        <v>32</v>
      </c>
      <c r="AF1146" s="104" t="s">
        <v>32</v>
      </c>
      <c r="AG1146" s="104" t="s">
        <v>28</v>
      </c>
      <c r="AH1146" s="104" t="s">
        <v>32</v>
      </c>
      <c r="AI1146" s="119">
        <v>1.2</v>
      </c>
      <c r="AJ1146" s="104" t="s">
        <v>28</v>
      </c>
    </row>
    <row r="1147" spans="2:36" s="144" customFormat="1" ht="20.100000000000001" customHeight="1">
      <c r="B1147" s="125">
        <v>1142</v>
      </c>
      <c r="C1147" s="162" t="s">
        <v>211</v>
      </c>
      <c r="D1147" s="145" t="s">
        <v>1879</v>
      </c>
      <c r="E1147" s="165" t="s">
        <v>1880</v>
      </c>
      <c r="F1147" s="189">
        <v>530495</v>
      </c>
      <c r="G1147" s="540">
        <f t="shared" si="18"/>
        <v>5.655095712494934E-6</v>
      </c>
      <c r="H1147" s="59" t="s">
        <v>28</v>
      </c>
      <c r="I1147" s="184">
        <v>1</v>
      </c>
      <c r="J1147" s="184">
        <v>1</v>
      </c>
      <c r="K1147" s="184">
        <v>1</v>
      </c>
      <c r="L1147" s="184">
        <v>1</v>
      </c>
      <c r="M1147" s="184">
        <v>0</v>
      </c>
      <c r="N1147" s="184">
        <v>0</v>
      </c>
      <c r="O1147" s="79">
        <v>0</v>
      </c>
      <c r="P1147" s="79">
        <v>0</v>
      </c>
      <c r="Q1147" s="86" t="s">
        <v>63</v>
      </c>
      <c r="R1147" s="104" t="s">
        <v>32</v>
      </c>
      <c r="S1147" s="104" t="s">
        <v>32</v>
      </c>
      <c r="T1147" s="73" t="s">
        <v>63</v>
      </c>
      <c r="U1147" s="79">
        <v>5</v>
      </c>
      <c r="V1147" s="74" t="s">
        <v>79</v>
      </c>
      <c r="W1147" s="79">
        <v>3</v>
      </c>
      <c r="X1147" s="79">
        <v>1</v>
      </c>
      <c r="Y1147" s="79">
        <v>1</v>
      </c>
      <c r="Z1147" s="79">
        <v>1</v>
      </c>
      <c r="AA1147" s="79">
        <v>0</v>
      </c>
      <c r="AB1147" s="79">
        <v>0</v>
      </c>
      <c r="AC1147" s="104" t="s">
        <v>28</v>
      </c>
      <c r="AD1147" s="104" t="s">
        <v>32</v>
      </c>
      <c r="AE1147" s="104" t="s">
        <v>32</v>
      </c>
      <c r="AF1147" s="104" t="s">
        <v>28</v>
      </c>
      <c r="AG1147" s="104" t="s">
        <v>28</v>
      </c>
      <c r="AH1147" s="104" t="s">
        <v>32</v>
      </c>
      <c r="AI1147" s="119" t="s">
        <v>91</v>
      </c>
      <c r="AJ1147" s="104" t="s">
        <v>28</v>
      </c>
    </row>
    <row r="1148" spans="2:36" s="144" customFormat="1" ht="20.100000000000001" customHeight="1">
      <c r="B1148" s="125">
        <v>1143</v>
      </c>
      <c r="C1148" s="162" t="s">
        <v>211</v>
      </c>
      <c r="D1148" s="145" t="s">
        <v>1881</v>
      </c>
      <c r="E1148" s="465"/>
      <c r="F1148" s="239"/>
      <c r="G1148" s="536"/>
      <c r="H1148" s="219"/>
      <c r="I1148" s="414"/>
      <c r="J1148" s="414"/>
      <c r="K1148" s="414"/>
      <c r="L1148" s="414"/>
      <c r="M1148" s="414"/>
      <c r="N1148" s="414"/>
      <c r="O1148" s="222"/>
      <c r="P1148" s="222"/>
      <c r="Q1148" s="223"/>
      <c r="R1148" s="225"/>
      <c r="S1148" s="445"/>
      <c r="T1148" s="226"/>
      <c r="U1148" s="222"/>
      <c r="V1148" s="227"/>
      <c r="W1148" s="222"/>
      <c r="X1148" s="222"/>
      <c r="Y1148" s="222"/>
      <c r="Z1148" s="222"/>
      <c r="AA1148" s="222"/>
      <c r="AB1148" s="222"/>
      <c r="AC1148" s="224"/>
      <c r="AD1148" s="224"/>
      <c r="AE1148" s="224"/>
      <c r="AF1148" s="224"/>
      <c r="AG1148" s="224"/>
      <c r="AH1148" s="224"/>
      <c r="AI1148" s="415"/>
      <c r="AJ1148" s="224"/>
    </row>
    <row r="1149" spans="2:36" s="144" customFormat="1" ht="20.100000000000001" customHeight="1">
      <c r="B1149" s="125">
        <v>1144</v>
      </c>
      <c r="C1149" s="162" t="s">
        <v>211</v>
      </c>
      <c r="D1149" s="145" t="s">
        <v>1882</v>
      </c>
      <c r="E1149" s="165" t="s">
        <v>1883</v>
      </c>
      <c r="F1149" s="158">
        <v>303601</v>
      </c>
      <c r="G1149" s="540">
        <f t="shared" si="18"/>
        <v>6.5875935850013673E-6</v>
      </c>
      <c r="H1149" s="59" t="s">
        <v>28</v>
      </c>
      <c r="I1149" s="184">
        <v>1</v>
      </c>
      <c r="J1149" s="184">
        <v>1</v>
      </c>
      <c r="K1149" s="184">
        <v>1</v>
      </c>
      <c r="L1149" s="184">
        <v>1</v>
      </c>
      <c r="M1149" s="184">
        <v>0</v>
      </c>
      <c r="N1149" s="184">
        <v>0</v>
      </c>
      <c r="O1149" s="79">
        <v>0</v>
      </c>
      <c r="P1149" s="79">
        <v>0</v>
      </c>
      <c r="Q1149" s="86" t="s">
        <v>31</v>
      </c>
      <c r="R1149" s="104" t="s">
        <v>28</v>
      </c>
      <c r="S1149" s="159" t="s">
        <v>3108</v>
      </c>
      <c r="T1149" s="73" t="s">
        <v>29</v>
      </c>
      <c r="U1149" s="79">
        <v>10</v>
      </c>
      <c r="V1149" s="74" t="s">
        <v>79</v>
      </c>
      <c r="W1149" s="79">
        <v>2</v>
      </c>
      <c r="X1149" s="79">
        <v>0</v>
      </c>
      <c r="Y1149" s="79">
        <v>1</v>
      </c>
      <c r="Z1149" s="79">
        <v>1</v>
      </c>
      <c r="AA1149" s="79">
        <v>0</v>
      </c>
      <c r="AB1149" s="79">
        <v>0</v>
      </c>
      <c r="AC1149" s="104" t="s">
        <v>28</v>
      </c>
      <c r="AD1149" s="104" t="s">
        <v>32</v>
      </c>
      <c r="AE1149" s="104" t="s">
        <v>32</v>
      </c>
      <c r="AF1149" s="104" t="s">
        <v>28</v>
      </c>
      <c r="AG1149" s="104" t="s">
        <v>28</v>
      </c>
      <c r="AH1149" s="104" t="s">
        <v>28</v>
      </c>
      <c r="AI1149" s="119">
        <v>11.852928895984281</v>
      </c>
      <c r="AJ1149" s="104" t="s">
        <v>28</v>
      </c>
    </row>
    <row r="1150" spans="2:36" s="144" customFormat="1" ht="20.100000000000001" customHeight="1">
      <c r="B1150" s="125">
        <v>1145</v>
      </c>
      <c r="C1150" s="162" t="s">
        <v>211</v>
      </c>
      <c r="D1150" s="145" t="s">
        <v>1884</v>
      </c>
      <c r="E1150" s="165" t="s">
        <v>1885</v>
      </c>
      <c r="F1150" s="158">
        <v>485587</v>
      </c>
      <c r="G1150" s="540">
        <f t="shared" si="18"/>
        <v>2.4712358444521785E-5</v>
      </c>
      <c r="H1150" s="59" t="s">
        <v>28</v>
      </c>
      <c r="I1150" s="184">
        <v>1</v>
      </c>
      <c r="J1150" s="184">
        <v>1</v>
      </c>
      <c r="K1150" s="184">
        <v>1</v>
      </c>
      <c r="L1150" s="184">
        <v>0</v>
      </c>
      <c r="M1150" s="184">
        <v>1</v>
      </c>
      <c r="N1150" s="184">
        <v>0</v>
      </c>
      <c r="O1150" s="79">
        <v>0</v>
      </c>
      <c r="P1150" s="79">
        <v>0</v>
      </c>
      <c r="Q1150" s="86" t="s">
        <v>79</v>
      </c>
      <c r="R1150" s="104" t="s">
        <v>154</v>
      </c>
      <c r="S1150" s="159" t="s">
        <v>3109</v>
      </c>
      <c r="T1150" s="73" t="s">
        <v>170</v>
      </c>
      <c r="U1150" s="79">
        <v>41</v>
      </c>
      <c r="V1150" s="74" t="s">
        <v>50</v>
      </c>
      <c r="W1150" s="79">
        <v>12</v>
      </c>
      <c r="X1150" s="79">
        <v>3</v>
      </c>
      <c r="Y1150" s="79">
        <v>6</v>
      </c>
      <c r="Z1150" s="79">
        <v>3</v>
      </c>
      <c r="AA1150" s="79">
        <v>0</v>
      </c>
      <c r="AB1150" s="79">
        <v>0</v>
      </c>
      <c r="AC1150" s="104" t="s">
        <v>28</v>
      </c>
      <c r="AD1150" s="104" t="s">
        <v>28</v>
      </c>
      <c r="AE1150" s="104" t="s">
        <v>32</v>
      </c>
      <c r="AF1150" s="104" t="s">
        <v>28</v>
      </c>
      <c r="AG1150" s="104" t="s">
        <v>28</v>
      </c>
      <c r="AH1150" s="104" t="s">
        <v>28</v>
      </c>
      <c r="AI1150" s="119">
        <v>80.8</v>
      </c>
      <c r="AJ1150" s="104" t="s">
        <v>28</v>
      </c>
    </row>
    <row r="1151" spans="2:36" s="144" customFormat="1" ht="20.100000000000001" customHeight="1">
      <c r="B1151" s="125">
        <v>1146</v>
      </c>
      <c r="C1151" s="162" t="s">
        <v>211</v>
      </c>
      <c r="D1151" s="145" t="s">
        <v>1886</v>
      </c>
      <c r="E1151" s="165" t="s">
        <v>1887</v>
      </c>
      <c r="F1151" s="158">
        <v>41236</v>
      </c>
      <c r="G1151" s="540">
        <f t="shared" si="18"/>
        <v>4.8501309535357458E-5</v>
      </c>
      <c r="H1151" s="59" t="s">
        <v>28</v>
      </c>
      <c r="I1151" s="184">
        <v>1</v>
      </c>
      <c r="J1151" s="184">
        <v>1</v>
      </c>
      <c r="K1151" s="184">
        <v>1</v>
      </c>
      <c r="L1151" s="184">
        <v>0</v>
      </c>
      <c r="M1151" s="184">
        <v>1</v>
      </c>
      <c r="N1151" s="184">
        <v>0</v>
      </c>
      <c r="O1151" s="79">
        <v>1</v>
      </c>
      <c r="P1151" s="79" t="s">
        <v>33</v>
      </c>
      <c r="Q1151" s="86" t="s">
        <v>37</v>
      </c>
      <c r="R1151" s="104" t="s">
        <v>28</v>
      </c>
      <c r="S1151" s="159" t="s">
        <v>3110</v>
      </c>
      <c r="T1151" s="73" t="s">
        <v>79</v>
      </c>
      <c r="U1151" s="79">
        <v>10</v>
      </c>
      <c r="V1151" s="74" t="s">
        <v>170</v>
      </c>
      <c r="W1151" s="79">
        <v>2</v>
      </c>
      <c r="X1151" s="79">
        <v>1</v>
      </c>
      <c r="Y1151" s="79">
        <v>0</v>
      </c>
      <c r="Z1151" s="79">
        <v>1</v>
      </c>
      <c r="AA1151" s="79">
        <v>0</v>
      </c>
      <c r="AB1151" s="79">
        <v>0</v>
      </c>
      <c r="AC1151" s="104" t="s">
        <v>28</v>
      </c>
      <c r="AD1151" s="104" t="s">
        <v>32</v>
      </c>
      <c r="AE1151" s="104" t="s">
        <v>32</v>
      </c>
      <c r="AF1151" s="104" t="s">
        <v>28</v>
      </c>
      <c r="AG1151" s="104" t="s">
        <v>32</v>
      </c>
      <c r="AH1151" s="104" t="s">
        <v>32</v>
      </c>
      <c r="AI1151" s="119">
        <v>11.5</v>
      </c>
      <c r="AJ1151" s="104" t="s">
        <v>32</v>
      </c>
    </row>
    <row r="1152" spans="2:36" s="144" customFormat="1" ht="20.100000000000001" customHeight="1">
      <c r="B1152" s="125">
        <v>1147</v>
      </c>
      <c r="C1152" s="162" t="s">
        <v>211</v>
      </c>
      <c r="D1152" s="145" t="s">
        <v>1888</v>
      </c>
      <c r="E1152" s="447"/>
      <c r="F1152" s="158">
        <v>93922</v>
      </c>
      <c r="G1152" s="422" t="s">
        <v>3270</v>
      </c>
      <c r="H1152" s="59" t="s">
        <v>3271</v>
      </c>
      <c r="I1152" s="122">
        <v>1</v>
      </c>
      <c r="J1152" s="122">
        <v>1</v>
      </c>
      <c r="K1152" s="122">
        <v>0</v>
      </c>
      <c r="L1152" s="374"/>
      <c r="M1152" s="374"/>
      <c r="N1152" s="374"/>
      <c r="O1152" s="280"/>
      <c r="P1152" s="280"/>
      <c r="Q1152" s="128" t="s">
        <v>151</v>
      </c>
      <c r="R1152" s="281"/>
      <c r="S1152" s="276"/>
      <c r="T1152" s="283"/>
      <c r="U1152" s="280"/>
      <c r="V1152" s="284"/>
      <c r="W1152" s="280"/>
      <c r="X1152" s="280"/>
      <c r="Y1152" s="280"/>
      <c r="Z1152" s="280"/>
      <c r="AA1152" s="280"/>
      <c r="AB1152" s="280"/>
      <c r="AC1152" s="281"/>
      <c r="AD1152" s="281"/>
      <c r="AE1152" s="281"/>
      <c r="AF1152" s="281"/>
      <c r="AG1152" s="281"/>
      <c r="AH1152" s="281"/>
      <c r="AI1152" s="285"/>
      <c r="AJ1152" s="281"/>
    </row>
    <row r="1153" spans="2:36" s="144" customFormat="1" ht="20.100000000000001" customHeight="1">
      <c r="B1153" s="125">
        <v>1148</v>
      </c>
      <c r="C1153" s="162" t="s">
        <v>211</v>
      </c>
      <c r="D1153" s="145" t="s">
        <v>1889</v>
      </c>
      <c r="E1153" s="287" t="s">
        <v>1890</v>
      </c>
      <c r="F1153" s="188">
        <v>198138</v>
      </c>
      <c r="G1153" s="542">
        <f t="shared" si="18"/>
        <v>1.5140962359567574E-5</v>
      </c>
      <c r="H1153" s="543" t="s">
        <v>28</v>
      </c>
      <c r="I1153" s="288">
        <v>1</v>
      </c>
      <c r="J1153" s="288">
        <v>1</v>
      </c>
      <c r="K1153" s="288">
        <v>1</v>
      </c>
      <c r="L1153" s="288">
        <v>0</v>
      </c>
      <c r="M1153" s="288">
        <v>1</v>
      </c>
      <c r="N1153" s="288">
        <v>0</v>
      </c>
      <c r="O1153" s="135">
        <v>0</v>
      </c>
      <c r="P1153" s="135">
        <v>0</v>
      </c>
      <c r="Q1153" s="289" t="s">
        <v>99</v>
      </c>
      <c r="R1153" s="133" t="s">
        <v>32</v>
      </c>
      <c r="S1153" s="152" t="s">
        <v>32</v>
      </c>
      <c r="T1153" s="134" t="s">
        <v>79</v>
      </c>
      <c r="U1153" s="135">
        <v>30</v>
      </c>
      <c r="V1153" s="131" t="s">
        <v>32</v>
      </c>
      <c r="W1153" s="135">
        <v>3</v>
      </c>
      <c r="X1153" s="135">
        <v>0</v>
      </c>
      <c r="Y1153" s="135">
        <v>3</v>
      </c>
      <c r="Z1153" s="135">
        <v>0</v>
      </c>
      <c r="AA1153" s="135">
        <v>0</v>
      </c>
      <c r="AB1153" s="135">
        <v>0</v>
      </c>
      <c r="AC1153" s="133" t="s">
        <v>28</v>
      </c>
      <c r="AD1153" s="133" t="s">
        <v>32</v>
      </c>
      <c r="AE1153" s="133" t="s">
        <v>28</v>
      </c>
      <c r="AF1153" s="133" t="s">
        <v>28</v>
      </c>
      <c r="AG1153" s="133" t="s">
        <v>28</v>
      </c>
      <c r="AH1153" s="133" t="s">
        <v>28</v>
      </c>
      <c r="AI1153" s="136">
        <v>187.4</v>
      </c>
      <c r="AJ1153" s="133" t="s">
        <v>28</v>
      </c>
    </row>
    <row r="1154" spans="2:36" s="144" customFormat="1" ht="20.100000000000001" customHeight="1">
      <c r="B1154" s="125">
        <v>1149</v>
      </c>
      <c r="C1154" s="162" t="s">
        <v>211</v>
      </c>
      <c r="D1154" s="145" t="s">
        <v>1891</v>
      </c>
      <c r="E1154" s="452"/>
      <c r="F1154" s="188">
        <v>28355</v>
      </c>
      <c r="G1154" s="425" t="s">
        <v>3270</v>
      </c>
      <c r="H1154" s="543" t="s">
        <v>3271</v>
      </c>
      <c r="I1154" s="185">
        <v>1</v>
      </c>
      <c r="J1154" s="185">
        <v>1</v>
      </c>
      <c r="K1154" s="185">
        <v>0</v>
      </c>
      <c r="L1154" s="448"/>
      <c r="M1154" s="448"/>
      <c r="N1154" s="448"/>
      <c r="O1154" s="304"/>
      <c r="P1154" s="304"/>
      <c r="Q1154" s="132" t="s">
        <v>3301</v>
      </c>
      <c r="R1154" s="305"/>
      <c r="S1154" s="306"/>
      <c r="T1154" s="307"/>
      <c r="U1154" s="304"/>
      <c r="V1154" s="308"/>
      <c r="W1154" s="304"/>
      <c r="X1154" s="304"/>
      <c r="Y1154" s="304"/>
      <c r="Z1154" s="304"/>
      <c r="AA1154" s="304"/>
      <c r="AB1154" s="304"/>
      <c r="AC1154" s="305"/>
      <c r="AD1154" s="305"/>
      <c r="AE1154" s="305"/>
      <c r="AF1154" s="305"/>
      <c r="AG1154" s="305"/>
      <c r="AH1154" s="305"/>
      <c r="AI1154" s="309"/>
      <c r="AJ1154" s="305"/>
    </row>
    <row r="1155" spans="2:36" s="144" customFormat="1" ht="20.100000000000001" customHeight="1">
      <c r="B1155" s="125">
        <v>1150</v>
      </c>
      <c r="C1155" s="162" t="s">
        <v>211</v>
      </c>
      <c r="D1155" s="145" t="s">
        <v>1892</v>
      </c>
      <c r="E1155" s="165" t="s">
        <v>1893</v>
      </c>
      <c r="F1155" s="158">
        <v>77489</v>
      </c>
      <c r="G1155" s="540">
        <f t="shared" si="18"/>
        <v>2.5810114984062255E-5</v>
      </c>
      <c r="H1155" s="59" t="s">
        <v>28</v>
      </c>
      <c r="I1155" s="184">
        <v>1</v>
      </c>
      <c r="J1155" s="184">
        <v>1</v>
      </c>
      <c r="K1155" s="184">
        <v>1</v>
      </c>
      <c r="L1155" s="184">
        <v>1</v>
      </c>
      <c r="M1155" s="184">
        <v>0</v>
      </c>
      <c r="N1155" s="184">
        <v>0</v>
      </c>
      <c r="O1155" s="79">
        <v>0</v>
      </c>
      <c r="P1155" s="79">
        <v>0</v>
      </c>
      <c r="Q1155" s="86" t="s">
        <v>64</v>
      </c>
      <c r="R1155" s="104" t="s">
        <v>28</v>
      </c>
      <c r="S1155" s="159" t="s">
        <v>3111</v>
      </c>
      <c r="T1155" s="73" t="s">
        <v>64</v>
      </c>
      <c r="U1155" s="79">
        <v>10</v>
      </c>
      <c r="V1155" s="74" t="s">
        <v>79</v>
      </c>
      <c r="W1155" s="79">
        <v>2</v>
      </c>
      <c r="X1155" s="79">
        <v>0</v>
      </c>
      <c r="Y1155" s="79">
        <v>1</v>
      </c>
      <c r="Z1155" s="79">
        <v>1</v>
      </c>
      <c r="AA1155" s="79">
        <v>0</v>
      </c>
      <c r="AB1155" s="79">
        <v>0</v>
      </c>
      <c r="AC1155" s="104" t="s">
        <v>32</v>
      </c>
      <c r="AD1155" s="104" t="s">
        <v>28</v>
      </c>
      <c r="AE1155" s="104" t="s">
        <v>32</v>
      </c>
      <c r="AF1155" s="104" t="s">
        <v>28</v>
      </c>
      <c r="AG1155" s="104" t="s">
        <v>32</v>
      </c>
      <c r="AH1155" s="104" t="s">
        <v>32</v>
      </c>
      <c r="AI1155" s="119">
        <v>72.7</v>
      </c>
      <c r="AJ1155" s="104" t="s">
        <v>28</v>
      </c>
    </row>
    <row r="1156" spans="2:36" s="144" customFormat="1" ht="20.100000000000001" customHeight="1">
      <c r="B1156" s="125">
        <v>1151</v>
      </c>
      <c r="C1156" s="162" t="s">
        <v>211</v>
      </c>
      <c r="D1156" s="145" t="s">
        <v>1894</v>
      </c>
      <c r="E1156" s="165" t="s">
        <v>1895</v>
      </c>
      <c r="F1156" s="158">
        <v>260878</v>
      </c>
      <c r="G1156" s="540">
        <f t="shared" si="18"/>
        <v>1.5332837571585186E-5</v>
      </c>
      <c r="H1156" s="59" t="s">
        <v>28</v>
      </c>
      <c r="I1156" s="184">
        <v>1</v>
      </c>
      <c r="J1156" s="184">
        <v>1</v>
      </c>
      <c r="K1156" s="184">
        <v>1</v>
      </c>
      <c r="L1156" s="184">
        <v>0</v>
      </c>
      <c r="M1156" s="184">
        <v>1</v>
      </c>
      <c r="N1156" s="184">
        <v>0</v>
      </c>
      <c r="O1156" s="79">
        <v>0</v>
      </c>
      <c r="P1156" s="79">
        <v>1</v>
      </c>
      <c r="Q1156" s="86" t="s">
        <v>37</v>
      </c>
      <c r="R1156" s="104" t="s">
        <v>32</v>
      </c>
      <c r="S1156" s="104" t="s">
        <v>32</v>
      </c>
      <c r="T1156" s="73" t="s">
        <v>79</v>
      </c>
      <c r="U1156" s="79">
        <v>6</v>
      </c>
      <c r="V1156" s="74" t="s">
        <v>32</v>
      </c>
      <c r="W1156" s="79">
        <v>4</v>
      </c>
      <c r="X1156" s="79">
        <v>0</v>
      </c>
      <c r="Y1156" s="79">
        <v>3</v>
      </c>
      <c r="Z1156" s="79">
        <v>1</v>
      </c>
      <c r="AA1156" s="79">
        <v>0</v>
      </c>
      <c r="AB1156" s="79">
        <v>0</v>
      </c>
      <c r="AC1156" s="104" t="s">
        <v>28</v>
      </c>
      <c r="AD1156" s="104" t="s">
        <v>32</v>
      </c>
      <c r="AE1156" s="104" t="s">
        <v>32</v>
      </c>
      <c r="AF1156" s="104" t="s">
        <v>32</v>
      </c>
      <c r="AG1156" s="104" t="s">
        <v>32</v>
      </c>
      <c r="AH1156" s="104" t="s">
        <v>32</v>
      </c>
      <c r="AI1156" s="170" t="s">
        <v>32</v>
      </c>
      <c r="AJ1156" s="104" t="s">
        <v>32</v>
      </c>
    </row>
    <row r="1157" spans="2:36" s="144" customFormat="1" ht="20.100000000000001" customHeight="1">
      <c r="B1157" s="125">
        <v>1152</v>
      </c>
      <c r="C1157" s="162" t="s">
        <v>211</v>
      </c>
      <c r="D1157" s="145" t="s">
        <v>1896</v>
      </c>
      <c r="E1157" s="165" t="s">
        <v>714</v>
      </c>
      <c r="F1157" s="158">
        <v>45892</v>
      </c>
      <c r="G1157" s="540">
        <f t="shared" si="18"/>
        <v>2.1790290246666087E-5</v>
      </c>
      <c r="H1157" s="59" t="s">
        <v>28</v>
      </c>
      <c r="I1157" s="184">
        <v>1</v>
      </c>
      <c r="J1157" s="184">
        <v>1</v>
      </c>
      <c r="K1157" s="184">
        <v>1</v>
      </c>
      <c r="L1157" s="184">
        <v>0</v>
      </c>
      <c r="M1157" s="184">
        <v>1</v>
      </c>
      <c r="N1157" s="184">
        <v>0</v>
      </c>
      <c r="O1157" s="79">
        <v>0</v>
      </c>
      <c r="P1157" s="79">
        <v>0</v>
      </c>
      <c r="Q1157" s="86" t="s">
        <v>79</v>
      </c>
      <c r="R1157" s="104" t="s">
        <v>32</v>
      </c>
      <c r="S1157" s="104" t="s">
        <v>32</v>
      </c>
      <c r="T1157" s="73" t="s">
        <v>170</v>
      </c>
      <c r="U1157" s="79">
        <v>10</v>
      </c>
      <c r="V1157" s="74" t="s">
        <v>50</v>
      </c>
      <c r="W1157" s="79">
        <v>1</v>
      </c>
      <c r="X1157" s="79">
        <v>0</v>
      </c>
      <c r="Y1157" s="79">
        <v>1</v>
      </c>
      <c r="Z1157" s="79">
        <v>0</v>
      </c>
      <c r="AA1157" s="79">
        <v>0</v>
      </c>
      <c r="AB1157" s="79">
        <v>0</v>
      </c>
      <c r="AC1157" s="104" t="s">
        <v>28</v>
      </c>
      <c r="AD1157" s="104" t="s">
        <v>32</v>
      </c>
      <c r="AE1157" s="104" t="s">
        <v>32</v>
      </c>
      <c r="AF1157" s="104" t="s">
        <v>32</v>
      </c>
      <c r="AG1157" s="104" t="s">
        <v>28</v>
      </c>
      <c r="AH1157" s="104" t="s">
        <v>32</v>
      </c>
      <c r="AI1157" s="119">
        <v>11.36</v>
      </c>
      <c r="AJ1157" s="104" t="s">
        <v>28</v>
      </c>
    </row>
    <row r="1158" spans="2:36" s="144" customFormat="1" ht="20.100000000000001" customHeight="1">
      <c r="B1158" s="125">
        <v>1153</v>
      </c>
      <c r="C1158" s="162" t="s">
        <v>211</v>
      </c>
      <c r="D1158" s="145" t="s">
        <v>1897</v>
      </c>
      <c r="E1158" s="447"/>
      <c r="F1158" s="158">
        <v>38673</v>
      </c>
      <c r="G1158" s="422" t="s">
        <v>3270</v>
      </c>
      <c r="H1158" s="59" t="s">
        <v>3271</v>
      </c>
      <c r="I1158" s="122">
        <v>1</v>
      </c>
      <c r="J1158" s="122">
        <v>1</v>
      </c>
      <c r="K1158" s="122">
        <v>0</v>
      </c>
      <c r="L1158" s="374"/>
      <c r="M1158" s="374"/>
      <c r="N1158" s="374"/>
      <c r="O1158" s="280"/>
      <c r="P1158" s="280"/>
      <c r="Q1158" s="128" t="s">
        <v>151</v>
      </c>
      <c r="R1158" s="281"/>
      <c r="S1158" s="276"/>
      <c r="T1158" s="283"/>
      <c r="U1158" s="280"/>
      <c r="V1158" s="284"/>
      <c r="W1158" s="280"/>
      <c r="X1158" s="280"/>
      <c r="Y1158" s="280"/>
      <c r="Z1158" s="280"/>
      <c r="AA1158" s="280"/>
      <c r="AB1158" s="280"/>
      <c r="AC1158" s="281"/>
      <c r="AD1158" s="281"/>
      <c r="AE1158" s="281"/>
      <c r="AF1158" s="281"/>
      <c r="AG1158" s="281"/>
      <c r="AH1158" s="281"/>
      <c r="AI1158" s="285"/>
      <c r="AJ1158" s="281"/>
    </row>
    <row r="1159" spans="2:36" s="144" customFormat="1" ht="20.100000000000001" customHeight="1">
      <c r="B1159" s="125">
        <v>1154</v>
      </c>
      <c r="C1159" s="162" t="s">
        <v>211</v>
      </c>
      <c r="D1159" s="145" t="s">
        <v>1898</v>
      </c>
      <c r="E1159" s="278"/>
      <c r="F1159" s="158">
        <v>226432</v>
      </c>
      <c r="G1159" s="422" t="s">
        <v>3270</v>
      </c>
      <c r="H1159" s="59" t="s">
        <v>3271</v>
      </c>
      <c r="I1159" s="122">
        <v>1</v>
      </c>
      <c r="J1159" s="122">
        <v>1</v>
      </c>
      <c r="K1159" s="122">
        <v>0</v>
      </c>
      <c r="L1159" s="374"/>
      <c r="M1159" s="374"/>
      <c r="N1159" s="374"/>
      <c r="O1159" s="280"/>
      <c r="P1159" s="280"/>
      <c r="Q1159" s="128" t="s">
        <v>171</v>
      </c>
      <c r="R1159" s="281"/>
      <c r="S1159" s="282"/>
      <c r="T1159" s="283"/>
      <c r="U1159" s="280"/>
      <c r="V1159" s="284"/>
      <c r="W1159" s="280"/>
      <c r="X1159" s="280"/>
      <c r="Y1159" s="280"/>
      <c r="Z1159" s="280"/>
      <c r="AA1159" s="280"/>
      <c r="AB1159" s="280"/>
      <c r="AC1159" s="281"/>
      <c r="AD1159" s="281"/>
      <c r="AE1159" s="281"/>
      <c r="AF1159" s="281"/>
      <c r="AG1159" s="281"/>
      <c r="AH1159" s="281"/>
      <c r="AI1159" s="285"/>
      <c r="AJ1159" s="281"/>
    </row>
    <row r="1160" spans="2:36" s="144" customFormat="1" ht="20.100000000000001" customHeight="1">
      <c r="B1160" s="125">
        <v>1155</v>
      </c>
      <c r="C1160" s="162" t="s">
        <v>211</v>
      </c>
      <c r="D1160" s="145" t="s">
        <v>1899</v>
      </c>
      <c r="E1160" s="165" t="s">
        <v>2745</v>
      </c>
      <c r="F1160" s="158">
        <v>75294</v>
      </c>
      <c r="G1160" s="540">
        <f t="shared" si="18"/>
        <v>1.328127075198555E-5</v>
      </c>
      <c r="H1160" s="59" t="s">
        <v>28</v>
      </c>
      <c r="I1160" s="184">
        <v>2</v>
      </c>
      <c r="J1160" s="184">
        <v>2</v>
      </c>
      <c r="K1160" s="184">
        <v>2</v>
      </c>
      <c r="L1160" s="184">
        <v>0</v>
      </c>
      <c r="M1160" s="184">
        <v>2</v>
      </c>
      <c r="N1160" s="184">
        <v>0</v>
      </c>
      <c r="O1160" s="79">
        <v>0</v>
      </c>
      <c r="P1160" s="79">
        <v>0</v>
      </c>
      <c r="Q1160" s="86" t="s">
        <v>37</v>
      </c>
      <c r="R1160" s="104" t="s">
        <v>28</v>
      </c>
      <c r="S1160" s="159" t="s">
        <v>3112</v>
      </c>
      <c r="T1160" s="73" t="s">
        <v>37</v>
      </c>
      <c r="U1160" s="79">
        <v>10</v>
      </c>
      <c r="V1160" s="74" t="s">
        <v>151</v>
      </c>
      <c r="W1160" s="79">
        <v>1</v>
      </c>
      <c r="X1160" s="79">
        <v>0</v>
      </c>
      <c r="Y1160" s="79">
        <v>1</v>
      </c>
      <c r="Z1160" s="79">
        <v>0</v>
      </c>
      <c r="AA1160" s="79">
        <v>0</v>
      </c>
      <c r="AB1160" s="79">
        <v>0</v>
      </c>
      <c r="AC1160" s="104" t="s">
        <v>32</v>
      </c>
      <c r="AD1160" s="104" t="s">
        <v>32</v>
      </c>
      <c r="AE1160" s="104" t="s">
        <v>32</v>
      </c>
      <c r="AF1160" s="104" t="s">
        <v>32</v>
      </c>
      <c r="AG1160" s="104" t="s">
        <v>32</v>
      </c>
      <c r="AH1160" s="104" t="s">
        <v>32</v>
      </c>
      <c r="AI1160" s="170" t="s">
        <v>32</v>
      </c>
      <c r="AJ1160" s="104" t="s">
        <v>32</v>
      </c>
    </row>
    <row r="1161" spans="2:36" s="144" customFormat="1" ht="20.100000000000001" customHeight="1">
      <c r="B1161" s="125">
        <v>1156</v>
      </c>
      <c r="C1161" s="162" t="s">
        <v>211</v>
      </c>
      <c r="D1161" s="145" t="s">
        <v>1900</v>
      </c>
      <c r="E1161" s="165" t="s">
        <v>1901</v>
      </c>
      <c r="F1161" s="189">
        <v>87722</v>
      </c>
      <c r="G1161" s="540">
        <f t="shared" si="18"/>
        <v>2.2799297781628325E-5</v>
      </c>
      <c r="H1161" s="59" t="s">
        <v>28</v>
      </c>
      <c r="I1161" s="184">
        <v>1</v>
      </c>
      <c r="J1161" s="184">
        <v>1</v>
      </c>
      <c r="K1161" s="184">
        <v>1</v>
      </c>
      <c r="L1161" s="184">
        <v>0</v>
      </c>
      <c r="M1161" s="184">
        <v>1</v>
      </c>
      <c r="N1161" s="184">
        <v>0</v>
      </c>
      <c r="O1161" s="79">
        <v>0</v>
      </c>
      <c r="P1161" s="79">
        <v>0</v>
      </c>
      <c r="Q1161" s="86" t="s">
        <v>37</v>
      </c>
      <c r="R1161" s="104" t="s">
        <v>28</v>
      </c>
      <c r="S1161" s="142" t="s">
        <v>3113</v>
      </c>
      <c r="T1161" s="73" t="s">
        <v>79</v>
      </c>
      <c r="U1161" s="79">
        <v>16</v>
      </c>
      <c r="V1161" s="74" t="s">
        <v>32</v>
      </c>
      <c r="W1161" s="79">
        <v>2</v>
      </c>
      <c r="X1161" s="79">
        <v>0</v>
      </c>
      <c r="Y1161" s="79">
        <v>1</v>
      </c>
      <c r="Z1161" s="79">
        <v>1</v>
      </c>
      <c r="AA1161" s="79">
        <v>0</v>
      </c>
      <c r="AB1161" s="79">
        <v>0</v>
      </c>
      <c r="AC1161" s="104" t="s">
        <v>32</v>
      </c>
      <c r="AD1161" s="104" t="s">
        <v>28</v>
      </c>
      <c r="AE1161" s="104" t="s">
        <v>32</v>
      </c>
      <c r="AF1161" s="104" t="s">
        <v>28</v>
      </c>
      <c r="AG1161" s="104" t="s">
        <v>32</v>
      </c>
      <c r="AH1161" s="104" t="s">
        <v>32</v>
      </c>
      <c r="AI1161" s="119">
        <v>0</v>
      </c>
      <c r="AJ1161" s="104" t="s">
        <v>32</v>
      </c>
    </row>
    <row r="1162" spans="2:36" s="144" customFormat="1" ht="20.100000000000001" customHeight="1">
      <c r="B1162" s="125">
        <v>1157</v>
      </c>
      <c r="C1162" s="162" t="s">
        <v>211</v>
      </c>
      <c r="D1162" s="145" t="s">
        <v>1902</v>
      </c>
      <c r="E1162" s="146" t="s">
        <v>1903</v>
      </c>
      <c r="F1162" s="158">
        <v>152321</v>
      </c>
      <c r="G1162" s="540">
        <f t="shared" si="18"/>
        <v>1.9695248849469213E-5</v>
      </c>
      <c r="H1162" s="59" t="s">
        <v>28</v>
      </c>
      <c r="I1162" s="184">
        <v>1</v>
      </c>
      <c r="J1162" s="184">
        <v>1</v>
      </c>
      <c r="K1162" s="184">
        <v>1</v>
      </c>
      <c r="L1162" s="184">
        <v>0</v>
      </c>
      <c r="M1162" s="184">
        <v>1</v>
      </c>
      <c r="N1162" s="184">
        <v>0</v>
      </c>
      <c r="O1162" s="79">
        <v>0</v>
      </c>
      <c r="P1162" s="79">
        <v>1</v>
      </c>
      <c r="Q1162" s="86" t="s">
        <v>63</v>
      </c>
      <c r="R1162" s="104" t="s">
        <v>28</v>
      </c>
      <c r="S1162" s="159" t="s">
        <v>3114</v>
      </c>
      <c r="T1162" s="73" t="s">
        <v>64</v>
      </c>
      <c r="U1162" s="79">
        <v>5</v>
      </c>
      <c r="V1162" s="74" t="s">
        <v>32</v>
      </c>
      <c r="W1162" s="79">
        <v>3</v>
      </c>
      <c r="X1162" s="79">
        <v>1</v>
      </c>
      <c r="Y1162" s="79">
        <v>2</v>
      </c>
      <c r="Z1162" s="79">
        <v>0</v>
      </c>
      <c r="AA1162" s="79">
        <v>0</v>
      </c>
      <c r="AB1162" s="79">
        <v>0</v>
      </c>
      <c r="AC1162" s="104" t="s">
        <v>28</v>
      </c>
      <c r="AD1162" s="104" t="s">
        <v>32</v>
      </c>
      <c r="AE1162" s="104" t="s">
        <v>32</v>
      </c>
      <c r="AF1162" s="104" t="s">
        <v>32</v>
      </c>
      <c r="AG1162" s="104" t="s">
        <v>32</v>
      </c>
      <c r="AH1162" s="104" t="s">
        <v>32</v>
      </c>
      <c r="AI1162" s="119">
        <v>1</v>
      </c>
      <c r="AJ1162" s="104" t="s">
        <v>32</v>
      </c>
    </row>
    <row r="1163" spans="2:36" s="144" customFormat="1" ht="20.100000000000001" customHeight="1">
      <c r="B1163" s="125">
        <v>1158</v>
      </c>
      <c r="C1163" s="162" t="s">
        <v>211</v>
      </c>
      <c r="D1163" s="145" t="s">
        <v>1904</v>
      </c>
      <c r="E1163" s="157" t="s">
        <v>1905</v>
      </c>
      <c r="F1163" s="158">
        <v>47562</v>
      </c>
      <c r="G1163" s="540">
        <f t="shared" si="18"/>
        <v>1.8922669357890754E-4</v>
      </c>
      <c r="H1163" s="59" t="s">
        <v>28</v>
      </c>
      <c r="I1163" s="184">
        <v>1</v>
      </c>
      <c r="J1163" s="184">
        <v>1</v>
      </c>
      <c r="K1163" s="184">
        <v>1</v>
      </c>
      <c r="L1163" s="184">
        <v>0</v>
      </c>
      <c r="M1163" s="184">
        <v>1</v>
      </c>
      <c r="N1163" s="184">
        <v>0</v>
      </c>
      <c r="O1163" s="79">
        <v>0</v>
      </c>
      <c r="P1163" s="79">
        <v>0</v>
      </c>
      <c r="Q1163" s="86" t="s">
        <v>3360</v>
      </c>
      <c r="R1163" s="104" t="s">
        <v>28</v>
      </c>
      <c r="S1163" s="105" t="s">
        <v>3115</v>
      </c>
      <c r="T1163" s="73" t="s">
        <v>37</v>
      </c>
      <c r="U1163" s="79">
        <v>10</v>
      </c>
      <c r="V1163" s="74" t="s">
        <v>50</v>
      </c>
      <c r="W1163" s="79">
        <v>9</v>
      </c>
      <c r="X1163" s="79">
        <v>3</v>
      </c>
      <c r="Y1163" s="79">
        <v>7</v>
      </c>
      <c r="Z1163" s="79">
        <v>5</v>
      </c>
      <c r="AA1163" s="79">
        <v>0</v>
      </c>
      <c r="AB1163" s="79">
        <v>0</v>
      </c>
      <c r="AC1163" s="104" t="s">
        <v>28</v>
      </c>
      <c r="AD1163" s="104" t="s">
        <v>32</v>
      </c>
      <c r="AE1163" s="104" t="s">
        <v>28</v>
      </c>
      <c r="AF1163" s="104" t="s">
        <v>32</v>
      </c>
      <c r="AG1163" s="104" t="s">
        <v>28</v>
      </c>
      <c r="AH1163" s="104" t="s">
        <v>28</v>
      </c>
      <c r="AI1163" s="119">
        <v>14.9</v>
      </c>
      <c r="AJ1163" s="104" t="s">
        <v>32</v>
      </c>
    </row>
    <row r="1164" spans="2:36" s="144" customFormat="1" ht="20.100000000000001" customHeight="1">
      <c r="B1164" s="125">
        <v>1159</v>
      </c>
      <c r="C1164" s="162" t="s">
        <v>211</v>
      </c>
      <c r="D1164" s="145" t="s">
        <v>1906</v>
      </c>
      <c r="E1164" s="165" t="s">
        <v>1907</v>
      </c>
      <c r="F1164" s="158">
        <v>109238</v>
      </c>
      <c r="G1164" s="540">
        <f t="shared" si="18"/>
        <v>9.1543235870301542E-6</v>
      </c>
      <c r="H1164" s="59" t="s">
        <v>28</v>
      </c>
      <c r="I1164" s="184">
        <v>1</v>
      </c>
      <c r="J1164" s="184">
        <v>1</v>
      </c>
      <c r="K1164" s="184">
        <v>1</v>
      </c>
      <c r="L1164" s="184">
        <v>0</v>
      </c>
      <c r="M1164" s="184">
        <v>1</v>
      </c>
      <c r="N1164" s="184">
        <v>0</v>
      </c>
      <c r="O1164" s="79">
        <v>0</v>
      </c>
      <c r="P1164" s="79">
        <v>0</v>
      </c>
      <c r="Q1164" s="86" t="s">
        <v>79</v>
      </c>
      <c r="R1164" s="104" t="s">
        <v>28</v>
      </c>
      <c r="S1164" s="159" t="s">
        <v>3116</v>
      </c>
      <c r="T1164" s="73" t="s">
        <v>170</v>
      </c>
      <c r="U1164" s="79" t="s">
        <v>112</v>
      </c>
      <c r="V1164" s="74" t="s">
        <v>32</v>
      </c>
      <c r="W1164" s="79">
        <v>1</v>
      </c>
      <c r="X1164" s="79">
        <v>1</v>
      </c>
      <c r="Y1164" s="79">
        <v>0</v>
      </c>
      <c r="Z1164" s="79">
        <v>0</v>
      </c>
      <c r="AA1164" s="79">
        <v>0</v>
      </c>
      <c r="AB1164" s="79">
        <v>0</v>
      </c>
      <c r="AC1164" s="104" t="s">
        <v>28</v>
      </c>
      <c r="AD1164" s="104" t="s">
        <v>32</v>
      </c>
      <c r="AE1164" s="104" t="s">
        <v>32</v>
      </c>
      <c r="AF1164" s="104" t="s">
        <v>32</v>
      </c>
      <c r="AG1164" s="104" t="s">
        <v>28</v>
      </c>
      <c r="AH1164" s="104" t="s">
        <v>28</v>
      </c>
      <c r="AI1164" s="119">
        <v>36</v>
      </c>
      <c r="AJ1164" s="104" t="s">
        <v>28</v>
      </c>
    </row>
    <row r="1165" spans="2:36" s="144" customFormat="1" ht="20.100000000000001" customHeight="1">
      <c r="B1165" s="125">
        <v>1160</v>
      </c>
      <c r="C1165" s="162" t="s">
        <v>211</v>
      </c>
      <c r="D1165" s="145" t="s">
        <v>1908</v>
      </c>
      <c r="E1165" s="165" t="s">
        <v>2746</v>
      </c>
      <c r="F1165" s="158">
        <v>42700</v>
      </c>
      <c r="G1165" s="540">
        <f t="shared" si="18"/>
        <v>2.34192037470726E-5</v>
      </c>
      <c r="H1165" s="59" t="s">
        <v>28</v>
      </c>
      <c r="I1165" s="184">
        <v>1</v>
      </c>
      <c r="J1165" s="184">
        <v>1</v>
      </c>
      <c r="K1165" s="184">
        <v>1</v>
      </c>
      <c r="L1165" s="184">
        <v>0</v>
      </c>
      <c r="M1165" s="184">
        <v>1</v>
      </c>
      <c r="N1165" s="184">
        <v>0</v>
      </c>
      <c r="O1165" s="79">
        <v>0</v>
      </c>
      <c r="P1165" s="79">
        <v>0</v>
      </c>
      <c r="Q1165" s="86" t="s">
        <v>64</v>
      </c>
      <c r="R1165" s="104" t="s">
        <v>32</v>
      </c>
      <c r="S1165" s="104" t="s">
        <v>32</v>
      </c>
      <c r="T1165" s="73" t="s">
        <v>64</v>
      </c>
      <c r="U1165" s="79">
        <v>13</v>
      </c>
      <c r="V1165" s="74" t="s">
        <v>50</v>
      </c>
      <c r="W1165" s="79">
        <v>1</v>
      </c>
      <c r="X1165" s="79">
        <v>0</v>
      </c>
      <c r="Y1165" s="79">
        <v>0</v>
      </c>
      <c r="Z1165" s="79">
        <v>2</v>
      </c>
      <c r="AA1165" s="79">
        <v>0</v>
      </c>
      <c r="AB1165" s="79">
        <v>0</v>
      </c>
      <c r="AC1165" s="104" t="s">
        <v>28</v>
      </c>
      <c r="AD1165" s="104" t="s">
        <v>32</v>
      </c>
      <c r="AE1165" s="104" t="s">
        <v>32</v>
      </c>
      <c r="AF1165" s="104" t="s">
        <v>32</v>
      </c>
      <c r="AG1165" s="104" t="s">
        <v>28</v>
      </c>
      <c r="AH1165" s="104" t="s">
        <v>32</v>
      </c>
      <c r="AI1165" s="119">
        <v>3.5</v>
      </c>
      <c r="AJ1165" s="104" t="s">
        <v>32</v>
      </c>
    </row>
    <row r="1166" spans="2:36" s="144" customFormat="1" ht="20.100000000000001" customHeight="1">
      <c r="B1166" s="125">
        <v>1161</v>
      </c>
      <c r="C1166" s="162" t="s">
        <v>211</v>
      </c>
      <c r="D1166" s="145" t="s">
        <v>1909</v>
      </c>
      <c r="E1166" s="447"/>
      <c r="F1166" s="158">
        <v>39611</v>
      </c>
      <c r="G1166" s="422" t="s">
        <v>3270</v>
      </c>
      <c r="H1166" s="59" t="s">
        <v>3271</v>
      </c>
      <c r="I1166" s="122">
        <v>2</v>
      </c>
      <c r="J1166" s="122">
        <v>2</v>
      </c>
      <c r="K1166" s="122">
        <v>0</v>
      </c>
      <c r="L1166" s="374"/>
      <c r="M1166" s="374"/>
      <c r="N1166" s="374"/>
      <c r="O1166" s="280"/>
      <c r="P1166" s="280"/>
      <c r="Q1166" s="128" t="s">
        <v>151</v>
      </c>
      <c r="R1166" s="281"/>
      <c r="S1166" s="276"/>
      <c r="T1166" s="283"/>
      <c r="U1166" s="280"/>
      <c r="V1166" s="284"/>
      <c r="W1166" s="280"/>
      <c r="X1166" s="280"/>
      <c r="Y1166" s="280"/>
      <c r="Z1166" s="280"/>
      <c r="AA1166" s="280"/>
      <c r="AB1166" s="280"/>
      <c r="AC1166" s="281"/>
      <c r="AD1166" s="281"/>
      <c r="AE1166" s="281"/>
      <c r="AF1166" s="281"/>
      <c r="AG1166" s="281"/>
      <c r="AH1166" s="281"/>
      <c r="AI1166" s="285"/>
      <c r="AJ1166" s="281"/>
    </row>
    <row r="1167" spans="2:36" s="144" customFormat="1" ht="20.100000000000001" customHeight="1">
      <c r="B1167" s="125">
        <v>1162</v>
      </c>
      <c r="C1167" s="162" t="s">
        <v>211</v>
      </c>
      <c r="D1167" s="145" t="s">
        <v>1910</v>
      </c>
      <c r="E1167" s="447"/>
      <c r="F1167" s="158">
        <v>22129</v>
      </c>
      <c r="G1167" s="422" t="s">
        <v>3270</v>
      </c>
      <c r="H1167" s="59" t="s">
        <v>3271</v>
      </c>
      <c r="I1167" s="122">
        <v>1</v>
      </c>
      <c r="J1167" s="122">
        <v>1</v>
      </c>
      <c r="K1167" s="122">
        <v>0</v>
      </c>
      <c r="L1167" s="374"/>
      <c r="M1167" s="374"/>
      <c r="N1167" s="374"/>
      <c r="O1167" s="280"/>
      <c r="P1167" s="280"/>
      <c r="Q1167" s="128" t="s">
        <v>171</v>
      </c>
      <c r="R1167" s="281"/>
      <c r="S1167" s="276"/>
      <c r="T1167" s="283"/>
      <c r="U1167" s="280"/>
      <c r="V1167" s="284"/>
      <c r="W1167" s="280"/>
      <c r="X1167" s="280"/>
      <c r="Y1167" s="280"/>
      <c r="Z1167" s="280"/>
      <c r="AA1167" s="280"/>
      <c r="AB1167" s="280"/>
      <c r="AC1167" s="281"/>
      <c r="AD1167" s="281"/>
      <c r="AE1167" s="281"/>
      <c r="AF1167" s="281"/>
      <c r="AG1167" s="281"/>
      <c r="AH1167" s="281"/>
      <c r="AI1167" s="285"/>
      <c r="AJ1167" s="281"/>
    </row>
    <row r="1168" spans="2:36" s="144" customFormat="1" ht="20.100000000000001" customHeight="1">
      <c r="B1168" s="125">
        <v>1163</v>
      </c>
      <c r="C1168" s="162" t="s">
        <v>211</v>
      </c>
      <c r="D1168" s="145" t="s">
        <v>1911</v>
      </c>
      <c r="E1168" s="165" t="s">
        <v>1912</v>
      </c>
      <c r="F1168" s="158">
        <v>61471</v>
      </c>
      <c r="G1168" s="540">
        <f t="shared" ref="G1168:G1230" si="19">IF(W1168="","",W1168/F1168)</f>
        <v>3.2535667225195619E-5</v>
      </c>
      <c r="H1168" s="59" t="s">
        <v>28</v>
      </c>
      <c r="I1168" s="184">
        <v>1</v>
      </c>
      <c r="J1168" s="184">
        <v>1</v>
      </c>
      <c r="K1168" s="184">
        <v>1</v>
      </c>
      <c r="L1168" s="184">
        <v>1</v>
      </c>
      <c r="M1168" s="184">
        <v>0</v>
      </c>
      <c r="N1168" s="184">
        <v>0</v>
      </c>
      <c r="O1168" s="79">
        <v>1</v>
      </c>
      <c r="P1168" s="79" t="s">
        <v>33</v>
      </c>
      <c r="Q1168" s="86" t="s">
        <v>37</v>
      </c>
      <c r="R1168" s="104" t="s">
        <v>28</v>
      </c>
      <c r="S1168" s="105" t="s">
        <v>3117</v>
      </c>
      <c r="T1168" s="73" t="s">
        <v>37</v>
      </c>
      <c r="U1168" s="79">
        <v>9</v>
      </c>
      <c r="V1168" s="74" t="s">
        <v>79</v>
      </c>
      <c r="W1168" s="79">
        <v>2</v>
      </c>
      <c r="X1168" s="79">
        <v>0</v>
      </c>
      <c r="Y1168" s="79">
        <v>2</v>
      </c>
      <c r="Z1168" s="79">
        <v>0</v>
      </c>
      <c r="AA1168" s="79">
        <v>0</v>
      </c>
      <c r="AB1168" s="79">
        <v>0</v>
      </c>
      <c r="AC1168" s="104" t="s">
        <v>28</v>
      </c>
      <c r="AD1168" s="104" t="s">
        <v>32</v>
      </c>
      <c r="AE1168" s="104" t="s">
        <v>32</v>
      </c>
      <c r="AF1168" s="104" t="s">
        <v>32</v>
      </c>
      <c r="AG1168" s="104" t="s">
        <v>32</v>
      </c>
      <c r="AH1168" s="104" t="s">
        <v>32</v>
      </c>
      <c r="AI1168" s="170" t="s">
        <v>32</v>
      </c>
      <c r="AJ1168" s="104" t="s">
        <v>32</v>
      </c>
    </row>
    <row r="1169" spans="2:36" s="144" customFormat="1" ht="20.100000000000001" customHeight="1">
      <c r="B1169" s="125">
        <v>1164</v>
      </c>
      <c r="C1169" s="162" t="s">
        <v>211</v>
      </c>
      <c r="D1169" s="145" t="s">
        <v>1913</v>
      </c>
      <c r="E1169" s="241"/>
      <c r="F1169" s="238"/>
      <c r="G1169" s="536" t="str">
        <f t="shared" si="19"/>
        <v/>
      </c>
      <c r="H1169" s="219"/>
      <c r="I1169" s="242"/>
      <c r="J1169" s="242"/>
      <c r="K1169" s="242"/>
      <c r="L1169" s="242"/>
      <c r="M1169" s="242"/>
      <c r="N1169" s="242"/>
      <c r="O1169" s="222"/>
      <c r="P1169" s="222"/>
      <c r="Q1169" s="243"/>
      <c r="R1169" s="224"/>
      <c r="S1169" s="225"/>
      <c r="T1169" s="226"/>
      <c r="U1169" s="222"/>
      <c r="V1169" s="227"/>
      <c r="W1169" s="222"/>
      <c r="X1169" s="222"/>
      <c r="Y1169" s="222"/>
      <c r="Z1169" s="222"/>
      <c r="AA1169" s="222"/>
      <c r="AB1169" s="222"/>
      <c r="AC1169" s="224"/>
      <c r="AD1169" s="224"/>
      <c r="AE1169" s="224"/>
      <c r="AF1169" s="224"/>
      <c r="AG1169" s="224"/>
      <c r="AH1169" s="224"/>
      <c r="AI1169" s="229"/>
      <c r="AJ1169" s="224"/>
    </row>
    <row r="1170" spans="2:36" s="144" customFormat="1" ht="20.100000000000001" customHeight="1">
      <c r="B1170" s="125">
        <v>1165</v>
      </c>
      <c r="C1170" s="162" t="s">
        <v>211</v>
      </c>
      <c r="D1170" s="145" t="s">
        <v>1914</v>
      </c>
      <c r="E1170" s="165" t="s">
        <v>1915</v>
      </c>
      <c r="F1170" s="158">
        <v>28989</v>
      </c>
      <c r="G1170" s="540">
        <f t="shared" si="19"/>
        <v>1.034875297526648E-4</v>
      </c>
      <c r="H1170" s="59" t="s">
        <v>28</v>
      </c>
      <c r="I1170" s="184">
        <v>1</v>
      </c>
      <c r="J1170" s="184">
        <v>1</v>
      </c>
      <c r="K1170" s="184">
        <v>1</v>
      </c>
      <c r="L1170" s="184">
        <v>0</v>
      </c>
      <c r="M1170" s="184">
        <v>1</v>
      </c>
      <c r="N1170" s="184">
        <v>0</v>
      </c>
      <c r="O1170" s="79">
        <v>0</v>
      </c>
      <c r="P1170" s="79">
        <v>0</v>
      </c>
      <c r="Q1170" s="86" t="s">
        <v>37</v>
      </c>
      <c r="R1170" s="104" t="s">
        <v>28</v>
      </c>
      <c r="S1170" s="159" t="s">
        <v>3118</v>
      </c>
      <c r="T1170" s="73" t="s">
        <v>79</v>
      </c>
      <c r="U1170" s="79">
        <v>10</v>
      </c>
      <c r="V1170" s="74" t="s">
        <v>32</v>
      </c>
      <c r="W1170" s="79">
        <v>3</v>
      </c>
      <c r="X1170" s="79">
        <v>1</v>
      </c>
      <c r="Y1170" s="79">
        <v>2</v>
      </c>
      <c r="Z1170" s="79">
        <v>0</v>
      </c>
      <c r="AA1170" s="79">
        <v>0</v>
      </c>
      <c r="AB1170" s="79">
        <v>0</v>
      </c>
      <c r="AC1170" s="104" t="s">
        <v>28</v>
      </c>
      <c r="AD1170" s="104" t="s">
        <v>28</v>
      </c>
      <c r="AE1170" s="104" t="s">
        <v>32</v>
      </c>
      <c r="AF1170" s="104" t="s">
        <v>32</v>
      </c>
      <c r="AG1170" s="104" t="s">
        <v>32</v>
      </c>
      <c r="AH1170" s="104" t="s">
        <v>32</v>
      </c>
      <c r="AI1170" s="119">
        <v>35</v>
      </c>
      <c r="AJ1170" s="104" t="s">
        <v>32</v>
      </c>
    </row>
    <row r="1171" spans="2:36" s="144" customFormat="1" ht="20.100000000000001" customHeight="1">
      <c r="B1171" s="125">
        <v>1166</v>
      </c>
      <c r="C1171" s="162" t="s">
        <v>211</v>
      </c>
      <c r="D1171" s="145" t="s">
        <v>1916</v>
      </c>
      <c r="E1171" s="165" t="s">
        <v>77</v>
      </c>
      <c r="F1171" s="158">
        <v>41967</v>
      </c>
      <c r="G1171" s="540">
        <f t="shared" si="19"/>
        <v>4.7656492005623464E-5</v>
      </c>
      <c r="H1171" s="59" t="s">
        <v>28</v>
      </c>
      <c r="I1171" s="184">
        <v>1</v>
      </c>
      <c r="J1171" s="184">
        <v>1</v>
      </c>
      <c r="K1171" s="184">
        <v>1</v>
      </c>
      <c r="L1171" s="184">
        <v>0</v>
      </c>
      <c r="M1171" s="184">
        <v>1</v>
      </c>
      <c r="N1171" s="184">
        <v>0</v>
      </c>
      <c r="O1171" s="79">
        <v>0</v>
      </c>
      <c r="P1171" s="79">
        <v>0</v>
      </c>
      <c r="Q1171" s="86" t="s">
        <v>37</v>
      </c>
      <c r="R1171" s="104" t="s">
        <v>32</v>
      </c>
      <c r="S1171" s="104" t="s">
        <v>32</v>
      </c>
      <c r="T1171" s="73" t="s">
        <v>37</v>
      </c>
      <c r="U1171" s="79">
        <v>30</v>
      </c>
      <c r="V1171" s="74" t="s">
        <v>32</v>
      </c>
      <c r="W1171" s="79">
        <v>2</v>
      </c>
      <c r="X1171" s="79">
        <v>0</v>
      </c>
      <c r="Y1171" s="79">
        <v>2</v>
      </c>
      <c r="Z1171" s="79">
        <v>0</v>
      </c>
      <c r="AA1171" s="79">
        <v>0</v>
      </c>
      <c r="AB1171" s="79">
        <v>0</v>
      </c>
      <c r="AC1171" s="104" t="s">
        <v>28</v>
      </c>
      <c r="AD1171" s="104" t="s">
        <v>32</v>
      </c>
      <c r="AE1171" s="104" t="s">
        <v>32</v>
      </c>
      <c r="AF1171" s="104" t="s">
        <v>32</v>
      </c>
      <c r="AG1171" s="104" t="s">
        <v>28</v>
      </c>
      <c r="AH1171" s="104" t="s">
        <v>28</v>
      </c>
      <c r="AI1171" s="119" t="s">
        <v>91</v>
      </c>
      <c r="AJ1171" s="104" t="s">
        <v>28</v>
      </c>
    </row>
    <row r="1172" spans="2:36" s="144" customFormat="1" ht="20.100000000000001" customHeight="1">
      <c r="B1172" s="125">
        <v>1167</v>
      </c>
      <c r="C1172" s="162" t="s">
        <v>211</v>
      </c>
      <c r="D1172" s="145" t="s">
        <v>1917</v>
      </c>
      <c r="E1172" s="165" t="s">
        <v>1918</v>
      </c>
      <c r="F1172" s="158">
        <v>34819</v>
      </c>
      <c r="G1172" s="540">
        <f t="shared" si="19"/>
        <v>2.871995175048106E-5</v>
      </c>
      <c r="H1172" s="59" t="s">
        <v>28</v>
      </c>
      <c r="I1172" s="184">
        <v>1</v>
      </c>
      <c r="J1172" s="184">
        <v>1</v>
      </c>
      <c r="K1172" s="184">
        <v>1</v>
      </c>
      <c r="L1172" s="184">
        <v>1</v>
      </c>
      <c r="M1172" s="184">
        <v>0</v>
      </c>
      <c r="N1172" s="184">
        <v>0</v>
      </c>
      <c r="O1172" s="79">
        <v>0</v>
      </c>
      <c r="P1172" s="79">
        <v>0</v>
      </c>
      <c r="Q1172" s="86" t="s">
        <v>31</v>
      </c>
      <c r="R1172" s="104" t="s">
        <v>28</v>
      </c>
      <c r="S1172" s="105" t="s">
        <v>3119</v>
      </c>
      <c r="T1172" s="73" t="s">
        <v>31</v>
      </c>
      <c r="U1172" s="79">
        <v>10</v>
      </c>
      <c r="V1172" s="74" t="s">
        <v>32</v>
      </c>
      <c r="W1172" s="79">
        <v>1</v>
      </c>
      <c r="X1172" s="79">
        <v>0</v>
      </c>
      <c r="Y1172" s="79">
        <v>1</v>
      </c>
      <c r="Z1172" s="79">
        <v>0</v>
      </c>
      <c r="AA1172" s="79">
        <v>0</v>
      </c>
      <c r="AB1172" s="79">
        <v>0</v>
      </c>
      <c r="AC1172" s="104" t="s">
        <v>28</v>
      </c>
      <c r="AD1172" s="104" t="s">
        <v>32</v>
      </c>
      <c r="AE1172" s="104" t="s">
        <v>32</v>
      </c>
      <c r="AF1172" s="104" t="s">
        <v>32</v>
      </c>
      <c r="AG1172" s="104" t="s">
        <v>28</v>
      </c>
      <c r="AH1172" s="104" t="s">
        <v>32</v>
      </c>
      <c r="AI1172" s="170" t="s">
        <v>32</v>
      </c>
      <c r="AJ1172" s="104" t="s">
        <v>32</v>
      </c>
    </row>
    <row r="1173" spans="2:36" s="144" customFormat="1" ht="20.100000000000001" customHeight="1">
      <c r="B1173" s="125">
        <v>1168</v>
      </c>
      <c r="C1173" s="162" t="s">
        <v>211</v>
      </c>
      <c r="D1173" s="145" t="s">
        <v>1919</v>
      </c>
      <c r="E1173" s="165" t="s">
        <v>1920</v>
      </c>
      <c r="F1173" s="158">
        <v>40645</v>
      </c>
      <c r="G1173" s="540">
        <f t="shared" si="19"/>
        <v>7.3809816705621843E-5</v>
      </c>
      <c r="H1173" s="59" t="s">
        <v>28</v>
      </c>
      <c r="I1173" s="184">
        <v>2</v>
      </c>
      <c r="J1173" s="184">
        <v>2</v>
      </c>
      <c r="K1173" s="184">
        <v>2</v>
      </c>
      <c r="L1173" s="184">
        <v>0</v>
      </c>
      <c r="M1173" s="184">
        <v>2</v>
      </c>
      <c r="N1173" s="184">
        <v>0</v>
      </c>
      <c r="O1173" s="79">
        <v>0</v>
      </c>
      <c r="P1173" s="79">
        <v>0</v>
      </c>
      <c r="Q1173" s="86" t="s">
        <v>79</v>
      </c>
      <c r="R1173" s="104" t="s">
        <v>28</v>
      </c>
      <c r="S1173" s="105" t="s">
        <v>3120</v>
      </c>
      <c r="T1173" s="73" t="s">
        <v>79</v>
      </c>
      <c r="U1173" s="79">
        <v>10</v>
      </c>
      <c r="V1173" s="74" t="s">
        <v>32</v>
      </c>
      <c r="W1173" s="79">
        <v>3</v>
      </c>
      <c r="X1173" s="79">
        <v>0</v>
      </c>
      <c r="Y1173" s="79">
        <v>3</v>
      </c>
      <c r="Z1173" s="79">
        <v>0</v>
      </c>
      <c r="AA1173" s="79">
        <v>0</v>
      </c>
      <c r="AB1173" s="79">
        <v>0</v>
      </c>
      <c r="AC1173" s="104" t="s">
        <v>28</v>
      </c>
      <c r="AD1173" s="104" t="s">
        <v>32</v>
      </c>
      <c r="AE1173" s="104" t="s">
        <v>32</v>
      </c>
      <c r="AF1173" s="104" t="s">
        <v>32</v>
      </c>
      <c r="AG1173" s="104" t="s">
        <v>28</v>
      </c>
      <c r="AH1173" s="104" t="s">
        <v>28</v>
      </c>
      <c r="AI1173" s="170" t="s">
        <v>32</v>
      </c>
      <c r="AJ1173" s="104" t="s">
        <v>32</v>
      </c>
    </row>
    <row r="1174" spans="2:36" s="144" customFormat="1" ht="20.100000000000001" customHeight="1">
      <c r="B1174" s="125">
        <v>1169</v>
      </c>
      <c r="C1174" s="162" t="s">
        <v>211</v>
      </c>
      <c r="D1174" s="145" t="s">
        <v>1921</v>
      </c>
      <c r="E1174" s="165" t="s">
        <v>1922</v>
      </c>
      <c r="F1174" s="158">
        <v>74316</v>
      </c>
      <c r="G1174" s="540">
        <f t="shared" si="19"/>
        <v>5.3824210129716346E-5</v>
      </c>
      <c r="H1174" s="59" t="s">
        <v>28</v>
      </c>
      <c r="I1174" s="184">
        <v>1</v>
      </c>
      <c r="J1174" s="184">
        <v>1</v>
      </c>
      <c r="K1174" s="184">
        <v>1</v>
      </c>
      <c r="L1174" s="184">
        <v>1</v>
      </c>
      <c r="M1174" s="184">
        <v>0</v>
      </c>
      <c r="N1174" s="184">
        <v>0</v>
      </c>
      <c r="O1174" s="79">
        <v>0</v>
      </c>
      <c r="P1174" s="79">
        <v>0</v>
      </c>
      <c r="Q1174" s="86" t="s">
        <v>31</v>
      </c>
      <c r="R1174" s="104" t="s">
        <v>28</v>
      </c>
      <c r="S1174" s="159" t="s">
        <v>3121</v>
      </c>
      <c r="T1174" s="73" t="s">
        <v>31</v>
      </c>
      <c r="U1174" s="79">
        <v>15</v>
      </c>
      <c r="V1174" s="74" t="s">
        <v>170</v>
      </c>
      <c r="W1174" s="79">
        <v>4</v>
      </c>
      <c r="X1174" s="79">
        <v>0</v>
      </c>
      <c r="Y1174" s="79">
        <v>3</v>
      </c>
      <c r="Z1174" s="79">
        <v>1</v>
      </c>
      <c r="AA1174" s="79">
        <v>0</v>
      </c>
      <c r="AB1174" s="79">
        <v>0</v>
      </c>
      <c r="AC1174" s="104" t="s">
        <v>28</v>
      </c>
      <c r="AD1174" s="104" t="s">
        <v>32</v>
      </c>
      <c r="AE1174" s="104" t="s">
        <v>32</v>
      </c>
      <c r="AF1174" s="104" t="s">
        <v>28</v>
      </c>
      <c r="AG1174" s="104" t="s">
        <v>28</v>
      </c>
      <c r="AH1174" s="104" t="s">
        <v>28</v>
      </c>
      <c r="AI1174" s="170" t="s">
        <v>32</v>
      </c>
      <c r="AJ1174" s="104" t="s">
        <v>32</v>
      </c>
    </row>
    <row r="1175" spans="2:36" s="144" customFormat="1" ht="20.100000000000001" customHeight="1">
      <c r="B1175" s="125">
        <v>1170</v>
      </c>
      <c r="C1175" s="162" t="s">
        <v>211</v>
      </c>
      <c r="D1175" s="145" t="s">
        <v>1923</v>
      </c>
      <c r="E1175" s="447"/>
      <c r="F1175" s="158">
        <v>29680</v>
      </c>
      <c r="G1175" s="422" t="s">
        <v>3270</v>
      </c>
      <c r="H1175" s="59" t="s">
        <v>3271</v>
      </c>
      <c r="I1175" s="122">
        <v>1</v>
      </c>
      <c r="J1175" s="122">
        <v>1</v>
      </c>
      <c r="K1175" s="122">
        <v>0</v>
      </c>
      <c r="L1175" s="374"/>
      <c r="M1175" s="374"/>
      <c r="N1175" s="374"/>
      <c r="O1175" s="280"/>
      <c r="P1175" s="280"/>
      <c r="Q1175" s="128" t="s">
        <v>151</v>
      </c>
      <c r="R1175" s="281"/>
      <c r="S1175" s="276"/>
      <c r="T1175" s="283"/>
      <c r="U1175" s="280"/>
      <c r="V1175" s="284"/>
      <c r="W1175" s="280"/>
      <c r="X1175" s="280"/>
      <c r="Y1175" s="280"/>
      <c r="Z1175" s="280"/>
      <c r="AA1175" s="280"/>
      <c r="AB1175" s="280"/>
      <c r="AC1175" s="281"/>
      <c r="AD1175" s="281"/>
      <c r="AE1175" s="281"/>
      <c r="AF1175" s="281"/>
      <c r="AG1175" s="281"/>
      <c r="AH1175" s="281"/>
      <c r="AI1175" s="285"/>
      <c r="AJ1175" s="281"/>
    </row>
    <row r="1176" spans="2:36" s="144" customFormat="1" ht="20.100000000000001" customHeight="1">
      <c r="B1176" s="125">
        <v>1171</v>
      </c>
      <c r="C1176" s="162" t="s">
        <v>211</v>
      </c>
      <c r="D1176" s="145" t="s">
        <v>1924</v>
      </c>
      <c r="E1176" s="165" t="s">
        <v>1925</v>
      </c>
      <c r="F1176" s="158">
        <v>19261</v>
      </c>
      <c r="G1176" s="540">
        <f t="shared" si="19"/>
        <v>5.1918384299880587E-5</v>
      </c>
      <c r="H1176" s="59" t="s">
        <v>28</v>
      </c>
      <c r="I1176" s="184">
        <v>1</v>
      </c>
      <c r="J1176" s="184">
        <v>1</v>
      </c>
      <c r="K1176" s="184">
        <v>1</v>
      </c>
      <c r="L1176" s="184">
        <v>1</v>
      </c>
      <c r="M1176" s="184">
        <v>0</v>
      </c>
      <c r="N1176" s="184">
        <v>0</v>
      </c>
      <c r="O1176" s="79">
        <v>1</v>
      </c>
      <c r="P1176" s="79" t="s">
        <v>33</v>
      </c>
      <c r="Q1176" s="86" t="s">
        <v>64</v>
      </c>
      <c r="R1176" s="104" t="s">
        <v>32</v>
      </c>
      <c r="S1176" s="104" t="s">
        <v>32</v>
      </c>
      <c r="T1176" s="73" t="s">
        <v>64</v>
      </c>
      <c r="U1176" s="79">
        <v>10</v>
      </c>
      <c r="V1176" s="74" t="s">
        <v>79</v>
      </c>
      <c r="W1176" s="79">
        <v>1</v>
      </c>
      <c r="X1176" s="79">
        <v>0</v>
      </c>
      <c r="Y1176" s="79">
        <v>1</v>
      </c>
      <c r="Z1176" s="79">
        <v>0</v>
      </c>
      <c r="AA1176" s="79">
        <v>0</v>
      </c>
      <c r="AB1176" s="79">
        <v>0</v>
      </c>
      <c r="AC1176" s="104" t="s">
        <v>28</v>
      </c>
      <c r="AD1176" s="104" t="s">
        <v>32</v>
      </c>
      <c r="AE1176" s="104" t="s">
        <v>32</v>
      </c>
      <c r="AF1176" s="104" t="s">
        <v>32</v>
      </c>
      <c r="AG1176" s="104" t="s">
        <v>32</v>
      </c>
      <c r="AH1176" s="104" t="s">
        <v>32</v>
      </c>
      <c r="AI1176" s="119">
        <v>4.9000000000000004</v>
      </c>
      <c r="AJ1176" s="104" t="s">
        <v>28</v>
      </c>
    </row>
    <row r="1177" spans="2:36" s="144" customFormat="1" ht="20.100000000000001" customHeight="1">
      <c r="B1177" s="125">
        <v>1172</v>
      </c>
      <c r="C1177" s="162" t="s">
        <v>211</v>
      </c>
      <c r="D1177" s="145" t="s">
        <v>1926</v>
      </c>
      <c r="E1177" s="447"/>
      <c r="F1177" s="158">
        <v>30268</v>
      </c>
      <c r="G1177" s="422" t="s">
        <v>3270</v>
      </c>
      <c r="H1177" s="59" t="s">
        <v>3271</v>
      </c>
      <c r="I1177" s="122">
        <v>1</v>
      </c>
      <c r="J1177" s="122">
        <v>1</v>
      </c>
      <c r="K1177" s="122">
        <v>0</v>
      </c>
      <c r="L1177" s="374"/>
      <c r="M1177" s="374"/>
      <c r="N1177" s="374"/>
      <c r="O1177" s="280"/>
      <c r="P1177" s="280"/>
      <c r="Q1177" s="128" t="s">
        <v>151</v>
      </c>
      <c r="R1177" s="281"/>
      <c r="S1177" s="276"/>
      <c r="T1177" s="283"/>
      <c r="U1177" s="280"/>
      <c r="V1177" s="284"/>
      <c r="W1177" s="280"/>
      <c r="X1177" s="280"/>
      <c r="Y1177" s="280"/>
      <c r="Z1177" s="280"/>
      <c r="AA1177" s="280"/>
      <c r="AB1177" s="280"/>
      <c r="AC1177" s="281"/>
      <c r="AD1177" s="281"/>
      <c r="AE1177" s="281"/>
      <c r="AF1177" s="281"/>
      <c r="AG1177" s="281"/>
      <c r="AH1177" s="281"/>
      <c r="AI1177" s="285"/>
      <c r="AJ1177" s="281"/>
    </row>
    <row r="1178" spans="2:36" s="144" customFormat="1" ht="20.100000000000001" customHeight="1">
      <c r="B1178" s="125">
        <v>1173</v>
      </c>
      <c r="C1178" s="162" t="s">
        <v>211</v>
      </c>
      <c r="D1178" s="145" t="s">
        <v>1927</v>
      </c>
      <c r="E1178" s="241"/>
      <c r="F1178" s="238"/>
      <c r="G1178" s="536" t="str">
        <f t="shared" si="19"/>
        <v/>
      </c>
      <c r="H1178" s="219"/>
      <c r="I1178" s="242"/>
      <c r="J1178" s="242"/>
      <c r="K1178" s="242"/>
      <c r="L1178" s="242"/>
      <c r="M1178" s="242"/>
      <c r="N1178" s="242"/>
      <c r="O1178" s="222"/>
      <c r="P1178" s="222"/>
      <c r="Q1178" s="243"/>
      <c r="R1178" s="255"/>
      <c r="S1178" s="225"/>
      <c r="T1178" s="226"/>
      <c r="U1178" s="222"/>
      <c r="V1178" s="227"/>
      <c r="W1178" s="222"/>
      <c r="X1178" s="222"/>
      <c r="Y1178" s="222"/>
      <c r="Z1178" s="222"/>
      <c r="AA1178" s="222"/>
      <c r="AB1178" s="222"/>
      <c r="AC1178" s="224"/>
      <c r="AD1178" s="224"/>
      <c r="AE1178" s="224"/>
      <c r="AF1178" s="224"/>
      <c r="AG1178" s="224"/>
      <c r="AH1178" s="224"/>
      <c r="AI1178" s="229"/>
      <c r="AJ1178" s="224"/>
    </row>
    <row r="1179" spans="2:36" s="144" customFormat="1" ht="20.100000000000001" customHeight="1">
      <c r="B1179" s="125">
        <v>1174</v>
      </c>
      <c r="C1179" s="162" t="s">
        <v>211</v>
      </c>
      <c r="D1179" s="145" t="s">
        <v>1928</v>
      </c>
      <c r="E1179" s="165" t="s">
        <v>505</v>
      </c>
      <c r="F1179" s="158">
        <v>11231</v>
      </c>
      <c r="G1179" s="540">
        <f t="shared" si="19"/>
        <v>8.9039266316445553E-5</v>
      </c>
      <c r="H1179" s="59" t="s">
        <v>28</v>
      </c>
      <c r="I1179" s="184">
        <v>1</v>
      </c>
      <c r="J1179" s="184">
        <v>1</v>
      </c>
      <c r="K1179" s="184">
        <v>1</v>
      </c>
      <c r="L1179" s="184">
        <v>0</v>
      </c>
      <c r="M1179" s="184">
        <v>1</v>
      </c>
      <c r="N1179" s="184">
        <v>0</v>
      </c>
      <c r="O1179" s="79">
        <v>0</v>
      </c>
      <c r="P1179" s="79">
        <v>0</v>
      </c>
      <c r="Q1179" s="86" t="s">
        <v>79</v>
      </c>
      <c r="R1179" s="104" t="s">
        <v>28</v>
      </c>
      <c r="S1179" s="105" t="s">
        <v>3122</v>
      </c>
      <c r="T1179" s="73" t="s">
        <v>79</v>
      </c>
      <c r="U1179" s="79">
        <v>40</v>
      </c>
      <c r="V1179" s="74" t="s">
        <v>50</v>
      </c>
      <c r="W1179" s="79">
        <v>1</v>
      </c>
      <c r="X1179" s="79">
        <v>0</v>
      </c>
      <c r="Y1179" s="79">
        <v>1</v>
      </c>
      <c r="Z1179" s="79">
        <v>0</v>
      </c>
      <c r="AA1179" s="79">
        <v>0</v>
      </c>
      <c r="AB1179" s="79">
        <v>0</v>
      </c>
      <c r="AC1179" s="104" t="s">
        <v>28</v>
      </c>
      <c r="AD1179" s="104" t="s">
        <v>32</v>
      </c>
      <c r="AE1179" s="104" t="s">
        <v>28</v>
      </c>
      <c r="AF1179" s="104" t="s">
        <v>32</v>
      </c>
      <c r="AG1179" s="104" t="s">
        <v>28</v>
      </c>
      <c r="AH1179" s="104" t="s">
        <v>32</v>
      </c>
      <c r="AI1179" s="119">
        <v>7.0355400000000001</v>
      </c>
      <c r="AJ1179" s="104" t="s">
        <v>28</v>
      </c>
    </row>
    <row r="1180" spans="2:36" s="144" customFormat="1" ht="20.100000000000001" customHeight="1">
      <c r="B1180" s="125">
        <v>1175</v>
      </c>
      <c r="C1180" s="162" t="s">
        <v>211</v>
      </c>
      <c r="D1180" s="145" t="s">
        <v>1929</v>
      </c>
      <c r="E1180" s="287" t="s">
        <v>1930</v>
      </c>
      <c r="F1180" s="188">
        <v>19377</v>
      </c>
      <c r="G1180" s="542">
        <f t="shared" si="19"/>
        <v>1.5482272797646694E-4</v>
      </c>
      <c r="H1180" s="543" t="s">
        <v>28</v>
      </c>
      <c r="I1180" s="288">
        <v>1</v>
      </c>
      <c r="J1180" s="288">
        <v>1</v>
      </c>
      <c r="K1180" s="288">
        <v>1</v>
      </c>
      <c r="L1180" s="288">
        <v>0</v>
      </c>
      <c r="M1180" s="288">
        <v>1</v>
      </c>
      <c r="N1180" s="288">
        <v>0</v>
      </c>
      <c r="O1180" s="135">
        <v>0</v>
      </c>
      <c r="P1180" s="135">
        <v>0</v>
      </c>
      <c r="Q1180" s="289" t="s">
        <v>99</v>
      </c>
      <c r="R1180" s="133" t="s">
        <v>32</v>
      </c>
      <c r="S1180" s="104" t="s">
        <v>32</v>
      </c>
      <c r="T1180" s="134" t="s">
        <v>144</v>
      </c>
      <c r="U1180" s="135">
        <v>10</v>
      </c>
      <c r="V1180" s="131" t="s">
        <v>1118</v>
      </c>
      <c r="W1180" s="135">
        <v>3</v>
      </c>
      <c r="X1180" s="135">
        <v>0</v>
      </c>
      <c r="Y1180" s="135">
        <v>2</v>
      </c>
      <c r="Z1180" s="135">
        <v>1</v>
      </c>
      <c r="AA1180" s="135">
        <v>0</v>
      </c>
      <c r="AB1180" s="135">
        <v>0</v>
      </c>
      <c r="AC1180" s="133" t="s">
        <v>28</v>
      </c>
      <c r="AD1180" s="133" t="s">
        <v>28</v>
      </c>
      <c r="AE1180" s="133" t="s">
        <v>32</v>
      </c>
      <c r="AF1180" s="133" t="s">
        <v>28</v>
      </c>
      <c r="AG1180" s="133" t="s">
        <v>32</v>
      </c>
      <c r="AH1180" s="133" t="s">
        <v>32</v>
      </c>
      <c r="AI1180" s="136">
        <v>22</v>
      </c>
      <c r="AJ1180" s="133" t="s">
        <v>28</v>
      </c>
    </row>
    <row r="1181" spans="2:36" s="144" customFormat="1" ht="20.100000000000001" customHeight="1">
      <c r="B1181" s="125">
        <v>1176</v>
      </c>
      <c r="C1181" s="162" t="s">
        <v>211</v>
      </c>
      <c r="D1181" s="145" t="s">
        <v>1931</v>
      </c>
      <c r="E1181" s="165" t="s">
        <v>1878</v>
      </c>
      <c r="F1181" s="158">
        <v>10616</v>
      </c>
      <c r="G1181" s="540">
        <f t="shared" si="19"/>
        <v>9.4197437829691034E-5</v>
      </c>
      <c r="H1181" s="59" t="s">
        <v>28</v>
      </c>
      <c r="I1181" s="184">
        <v>1</v>
      </c>
      <c r="J1181" s="184">
        <v>1</v>
      </c>
      <c r="K1181" s="184">
        <v>1</v>
      </c>
      <c r="L1181" s="184">
        <v>0</v>
      </c>
      <c r="M1181" s="184">
        <v>1</v>
      </c>
      <c r="N1181" s="184">
        <v>0</v>
      </c>
      <c r="O1181" s="79">
        <v>0</v>
      </c>
      <c r="P1181" s="79">
        <v>0</v>
      </c>
      <c r="Q1181" s="86" t="s">
        <v>31</v>
      </c>
      <c r="R1181" s="104" t="s">
        <v>32</v>
      </c>
      <c r="S1181" s="104" t="s">
        <v>32</v>
      </c>
      <c r="T1181" s="73" t="s">
        <v>63</v>
      </c>
      <c r="U1181" s="79">
        <v>20</v>
      </c>
      <c r="V1181" s="74" t="s">
        <v>32</v>
      </c>
      <c r="W1181" s="79">
        <v>1</v>
      </c>
      <c r="X1181" s="79">
        <v>0</v>
      </c>
      <c r="Y1181" s="79">
        <v>1</v>
      </c>
      <c r="Z1181" s="79">
        <v>0</v>
      </c>
      <c r="AA1181" s="79">
        <v>0</v>
      </c>
      <c r="AB1181" s="79">
        <v>0</v>
      </c>
      <c r="AC1181" s="104" t="s">
        <v>28</v>
      </c>
      <c r="AD1181" s="104" t="s">
        <v>32</v>
      </c>
      <c r="AE1181" s="104" t="s">
        <v>32</v>
      </c>
      <c r="AF1181" s="104" t="s">
        <v>32</v>
      </c>
      <c r="AG1181" s="104" t="s">
        <v>32</v>
      </c>
      <c r="AH1181" s="104" t="s">
        <v>32</v>
      </c>
      <c r="AI1181" s="119">
        <v>4.8</v>
      </c>
      <c r="AJ1181" s="104" t="s">
        <v>28</v>
      </c>
    </row>
    <row r="1182" spans="2:36" s="144" customFormat="1" ht="20.100000000000001" customHeight="1">
      <c r="B1182" s="125">
        <v>1177</v>
      </c>
      <c r="C1182" s="162" t="s">
        <v>211</v>
      </c>
      <c r="D1182" s="145" t="s">
        <v>1874</v>
      </c>
      <c r="E1182" s="165" t="s">
        <v>706</v>
      </c>
      <c r="F1182" s="158">
        <v>33477</v>
      </c>
      <c r="G1182" s="540">
        <f t="shared" si="19"/>
        <v>2.9871254891417989E-5</v>
      </c>
      <c r="H1182" s="59" t="s">
        <v>28</v>
      </c>
      <c r="I1182" s="184">
        <v>1</v>
      </c>
      <c r="J1182" s="184">
        <v>1</v>
      </c>
      <c r="K1182" s="184">
        <v>1</v>
      </c>
      <c r="L1182" s="184">
        <v>0</v>
      </c>
      <c r="M1182" s="184">
        <v>1</v>
      </c>
      <c r="N1182" s="184">
        <v>0</v>
      </c>
      <c r="O1182" s="79">
        <v>0</v>
      </c>
      <c r="P1182" s="79">
        <v>0</v>
      </c>
      <c r="Q1182" s="86" t="s">
        <v>79</v>
      </c>
      <c r="R1182" s="104" t="s">
        <v>28</v>
      </c>
      <c r="S1182" s="105" t="s">
        <v>3123</v>
      </c>
      <c r="T1182" s="73" t="s">
        <v>79</v>
      </c>
      <c r="U1182" s="79">
        <v>40</v>
      </c>
      <c r="V1182" s="74" t="s">
        <v>95</v>
      </c>
      <c r="W1182" s="79">
        <v>1</v>
      </c>
      <c r="X1182" s="79">
        <v>0</v>
      </c>
      <c r="Y1182" s="79">
        <v>1</v>
      </c>
      <c r="Z1182" s="79">
        <v>0</v>
      </c>
      <c r="AA1182" s="79">
        <v>0</v>
      </c>
      <c r="AB1182" s="79">
        <v>0</v>
      </c>
      <c r="AC1182" s="104" t="s">
        <v>28</v>
      </c>
      <c r="AD1182" s="104" t="s">
        <v>32</v>
      </c>
      <c r="AE1182" s="104" t="s">
        <v>32</v>
      </c>
      <c r="AF1182" s="104" t="s">
        <v>32</v>
      </c>
      <c r="AG1182" s="104" t="s">
        <v>28</v>
      </c>
      <c r="AH1182" s="104" t="s">
        <v>28</v>
      </c>
      <c r="AI1182" s="119">
        <v>12</v>
      </c>
      <c r="AJ1182" s="104" t="s">
        <v>28</v>
      </c>
    </row>
    <row r="1183" spans="2:36" s="144" customFormat="1" ht="20.100000000000001" customHeight="1">
      <c r="B1183" s="125">
        <v>1178</v>
      </c>
      <c r="C1183" s="162" t="s">
        <v>211</v>
      </c>
      <c r="D1183" s="145" t="s">
        <v>1932</v>
      </c>
      <c r="E1183" s="452"/>
      <c r="F1183" s="188">
        <v>13879</v>
      </c>
      <c r="G1183" s="425" t="s">
        <v>3270</v>
      </c>
      <c r="H1183" s="543" t="s">
        <v>3271</v>
      </c>
      <c r="I1183" s="185">
        <v>1</v>
      </c>
      <c r="J1183" s="185">
        <v>1</v>
      </c>
      <c r="K1183" s="185">
        <v>0</v>
      </c>
      <c r="L1183" s="448"/>
      <c r="M1183" s="448"/>
      <c r="N1183" s="448"/>
      <c r="O1183" s="304"/>
      <c r="P1183" s="304"/>
      <c r="Q1183" s="132" t="s">
        <v>171</v>
      </c>
      <c r="R1183" s="305"/>
      <c r="S1183" s="306"/>
      <c r="T1183" s="307"/>
      <c r="U1183" s="304"/>
      <c r="V1183" s="308"/>
      <c r="W1183" s="304"/>
      <c r="X1183" s="304"/>
      <c r="Y1183" s="304"/>
      <c r="Z1183" s="304"/>
      <c r="AA1183" s="304"/>
      <c r="AB1183" s="304"/>
      <c r="AC1183" s="305"/>
      <c r="AD1183" s="281"/>
      <c r="AE1183" s="281"/>
      <c r="AF1183" s="281"/>
      <c r="AG1183" s="281"/>
      <c r="AH1183" s="305"/>
      <c r="AI1183" s="309"/>
      <c r="AJ1183" s="305"/>
    </row>
    <row r="1184" spans="2:36" s="144" customFormat="1" ht="20.100000000000001" customHeight="1">
      <c r="B1184" s="125">
        <v>1179</v>
      </c>
      <c r="C1184" s="162" t="s">
        <v>211</v>
      </c>
      <c r="D1184" s="145" t="s">
        <v>1933</v>
      </c>
      <c r="E1184" s="165" t="s">
        <v>1934</v>
      </c>
      <c r="F1184" s="158">
        <v>15863</v>
      </c>
      <c r="G1184" s="540">
        <f t="shared" si="19"/>
        <v>2.5215911239992434E-4</v>
      </c>
      <c r="H1184" s="59" t="s">
        <v>28</v>
      </c>
      <c r="I1184" s="184">
        <v>2</v>
      </c>
      <c r="J1184" s="184">
        <v>2</v>
      </c>
      <c r="K1184" s="184">
        <v>2</v>
      </c>
      <c r="L1184" s="184">
        <v>0</v>
      </c>
      <c r="M1184" s="184">
        <v>2</v>
      </c>
      <c r="N1184" s="184">
        <v>0</v>
      </c>
      <c r="O1184" s="79">
        <v>0</v>
      </c>
      <c r="P1184" s="79">
        <v>0</v>
      </c>
      <c r="Q1184" s="86" t="s">
        <v>37</v>
      </c>
      <c r="R1184" s="104" t="s">
        <v>32</v>
      </c>
      <c r="S1184" s="104" t="s">
        <v>32</v>
      </c>
      <c r="T1184" s="73" t="s">
        <v>37</v>
      </c>
      <c r="U1184" s="79">
        <v>20</v>
      </c>
      <c r="V1184" s="74" t="s">
        <v>32</v>
      </c>
      <c r="W1184" s="79">
        <v>4</v>
      </c>
      <c r="X1184" s="79">
        <v>0</v>
      </c>
      <c r="Y1184" s="79">
        <v>3</v>
      </c>
      <c r="Z1184" s="79">
        <v>1</v>
      </c>
      <c r="AA1184" s="79">
        <v>0</v>
      </c>
      <c r="AB1184" s="79">
        <v>0</v>
      </c>
      <c r="AC1184" s="104" t="s">
        <v>28</v>
      </c>
      <c r="AD1184" s="104" t="s">
        <v>32</v>
      </c>
      <c r="AE1184" s="104" t="s">
        <v>32</v>
      </c>
      <c r="AF1184" s="104" t="s">
        <v>28</v>
      </c>
      <c r="AG1184" s="104" t="s">
        <v>32</v>
      </c>
      <c r="AH1184" s="104" t="s">
        <v>32</v>
      </c>
      <c r="AI1184" s="119">
        <v>3.5</v>
      </c>
      <c r="AJ1184" s="104" t="s">
        <v>32</v>
      </c>
    </row>
    <row r="1185" spans="2:36" s="144" customFormat="1" ht="20.100000000000001" customHeight="1">
      <c r="B1185" s="125">
        <v>1180</v>
      </c>
      <c r="C1185" s="162" t="s">
        <v>211</v>
      </c>
      <c r="D1185" s="145" t="s">
        <v>1935</v>
      </c>
      <c r="E1185" s="165" t="s">
        <v>792</v>
      </c>
      <c r="F1185" s="158">
        <v>16064</v>
      </c>
      <c r="G1185" s="540">
        <f t="shared" si="19"/>
        <v>1.2450199203187251E-4</v>
      </c>
      <c r="H1185" s="59" t="s">
        <v>28</v>
      </c>
      <c r="I1185" s="122">
        <v>2</v>
      </c>
      <c r="J1185" s="122">
        <v>2</v>
      </c>
      <c r="K1185" s="122">
        <v>2</v>
      </c>
      <c r="L1185" s="122">
        <v>0</v>
      </c>
      <c r="M1185" s="122">
        <v>2</v>
      </c>
      <c r="N1185" s="122">
        <v>0</v>
      </c>
      <c r="O1185" s="79">
        <v>0</v>
      </c>
      <c r="P1185" s="79">
        <v>2</v>
      </c>
      <c r="Q1185" s="73" t="s">
        <v>63</v>
      </c>
      <c r="R1185" s="104" t="s">
        <v>28</v>
      </c>
      <c r="S1185" s="105" t="s">
        <v>3124</v>
      </c>
      <c r="T1185" s="73" t="s">
        <v>63</v>
      </c>
      <c r="U1185" s="79">
        <v>10</v>
      </c>
      <c r="V1185" s="74" t="s">
        <v>32</v>
      </c>
      <c r="W1185" s="79">
        <v>2</v>
      </c>
      <c r="X1185" s="79">
        <v>2</v>
      </c>
      <c r="Y1185" s="79">
        <v>0</v>
      </c>
      <c r="Z1185" s="79">
        <v>0</v>
      </c>
      <c r="AA1185" s="79">
        <v>0</v>
      </c>
      <c r="AB1185" s="79">
        <v>0</v>
      </c>
      <c r="AC1185" s="104" t="s">
        <v>32</v>
      </c>
      <c r="AD1185" s="104" t="s">
        <v>28</v>
      </c>
      <c r="AE1185" s="104" t="s">
        <v>32</v>
      </c>
      <c r="AF1185" s="104" t="s">
        <v>28</v>
      </c>
      <c r="AG1185" s="104" t="s">
        <v>28</v>
      </c>
      <c r="AH1185" s="104" t="s">
        <v>28</v>
      </c>
      <c r="AI1185" s="119">
        <v>11.4</v>
      </c>
      <c r="AJ1185" s="104" t="s">
        <v>28</v>
      </c>
    </row>
    <row r="1186" spans="2:36" s="144" customFormat="1" ht="20.100000000000001" customHeight="1">
      <c r="B1186" s="125">
        <v>1181</v>
      </c>
      <c r="C1186" s="162" t="s">
        <v>211</v>
      </c>
      <c r="D1186" s="145" t="s">
        <v>1936</v>
      </c>
      <c r="E1186" s="165" t="s">
        <v>505</v>
      </c>
      <c r="F1186" s="158">
        <v>13318</v>
      </c>
      <c r="G1186" s="540">
        <f t="shared" si="19"/>
        <v>1.2764679381288481E-3</v>
      </c>
      <c r="H1186" s="59" t="s">
        <v>28</v>
      </c>
      <c r="I1186" s="184">
        <v>1</v>
      </c>
      <c r="J1186" s="184">
        <v>1</v>
      </c>
      <c r="K1186" s="184">
        <v>1</v>
      </c>
      <c r="L1186" s="184">
        <v>0</v>
      </c>
      <c r="M1186" s="184">
        <v>1</v>
      </c>
      <c r="N1186" s="184">
        <v>0</v>
      </c>
      <c r="O1186" s="79">
        <v>0</v>
      </c>
      <c r="P1186" s="79">
        <v>0</v>
      </c>
      <c r="Q1186" s="86" t="s">
        <v>79</v>
      </c>
      <c r="R1186" s="104" t="s">
        <v>28</v>
      </c>
      <c r="S1186" s="159" t="s">
        <v>3125</v>
      </c>
      <c r="T1186" s="73" t="s">
        <v>79</v>
      </c>
      <c r="U1186" s="79">
        <v>5</v>
      </c>
      <c r="V1186" s="74" t="s">
        <v>84</v>
      </c>
      <c r="W1186" s="79">
        <v>17</v>
      </c>
      <c r="X1186" s="79">
        <v>4</v>
      </c>
      <c r="Y1186" s="79">
        <v>6</v>
      </c>
      <c r="Z1186" s="79">
        <v>7</v>
      </c>
      <c r="AA1186" s="79">
        <v>0</v>
      </c>
      <c r="AB1186" s="79">
        <v>0</v>
      </c>
      <c r="AC1186" s="104" t="s">
        <v>28</v>
      </c>
      <c r="AD1186" s="104" t="s">
        <v>32</v>
      </c>
      <c r="AE1186" s="104" t="s">
        <v>32</v>
      </c>
      <c r="AF1186" s="104" t="s">
        <v>28</v>
      </c>
      <c r="AG1186" s="104" t="s">
        <v>28</v>
      </c>
      <c r="AH1186" s="104" t="s">
        <v>28</v>
      </c>
      <c r="AI1186" s="170" t="s">
        <v>32</v>
      </c>
      <c r="AJ1186" s="104" t="s">
        <v>28</v>
      </c>
    </row>
    <row r="1187" spans="2:36" s="144" customFormat="1" ht="20.100000000000001" customHeight="1">
      <c r="B1187" s="125">
        <v>1182</v>
      </c>
      <c r="C1187" s="162" t="s">
        <v>116</v>
      </c>
      <c r="D1187" s="145" t="s">
        <v>1937</v>
      </c>
      <c r="E1187" s="447"/>
      <c r="F1187" s="158">
        <v>354630</v>
      </c>
      <c r="G1187" s="422" t="s">
        <v>3270</v>
      </c>
      <c r="H1187" s="59" t="s">
        <v>3271</v>
      </c>
      <c r="I1187" s="122">
        <v>1</v>
      </c>
      <c r="J1187" s="122">
        <v>1</v>
      </c>
      <c r="K1187" s="122">
        <v>0</v>
      </c>
      <c r="L1187" s="374"/>
      <c r="M1187" s="374"/>
      <c r="N1187" s="374"/>
      <c r="O1187" s="280"/>
      <c r="P1187" s="280"/>
      <c r="Q1187" s="128" t="s">
        <v>151</v>
      </c>
      <c r="R1187" s="281"/>
      <c r="S1187" s="276"/>
      <c r="T1187" s="283"/>
      <c r="U1187" s="280"/>
      <c r="V1187" s="284"/>
      <c r="W1187" s="280"/>
      <c r="X1187" s="280"/>
      <c r="Y1187" s="280"/>
      <c r="Z1187" s="280"/>
      <c r="AA1187" s="280"/>
      <c r="AB1187" s="280"/>
      <c r="AC1187" s="281"/>
      <c r="AD1187" s="281"/>
      <c r="AE1187" s="281"/>
      <c r="AF1187" s="281"/>
      <c r="AG1187" s="281"/>
      <c r="AH1187" s="281"/>
      <c r="AI1187" s="285"/>
      <c r="AJ1187" s="281"/>
    </row>
    <row r="1188" spans="2:36" s="144" customFormat="1" ht="20.100000000000001" customHeight="1">
      <c r="B1188" s="125">
        <v>1183</v>
      </c>
      <c r="C1188" s="162" t="s">
        <v>116</v>
      </c>
      <c r="D1188" s="145" t="s">
        <v>1938</v>
      </c>
      <c r="E1188" s="397"/>
      <c r="F1188" s="158">
        <v>61744</v>
      </c>
      <c r="G1188" s="422" t="str">
        <f t="shared" si="19"/>
        <v/>
      </c>
      <c r="H1188" s="59" t="s">
        <v>217</v>
      </c>
      <c r="I1188" s="184">
        <v>1</v>
      </c>
      <c r="J1188" s="184">
        <v>1</v>
      </c>
      <c r="K1188" s="184">
        <v>0</v>
      </c>
      <c r="L1188" s="279"/>
      <c r="M1188" s="279"/>
      <c r="N1188" s="279"/>
      <c r="O1188" s="280"/>
      <c r="P1188" s="280"/>
      <c r="Q1188" s="86" t="s">
        <v>170</v>
      </c>
      <c r="R1188" s="281"/>
      <c r="S1188" s="276"/>
      <c r="T1188" s="283"/>
      <c r="U1188" s="280"/>
      <c r="V1188" s="284"/>
      <c r="W1188" s="280"/>
      <c r="X1188" s="280"/>
      <c r="Y1188" s="280"/>
      <c r="Z1188" s="280"/>
      <c r="AA1188" s="280"/>
      <c r="AB1188" s="280"/>
      <c r="AC1188" s="281"/>
      <c r="AD1188" s="281"/>
      <c r="AE1188" s="281"/>
      <c r="AF1188" s="281"/>
      <c r="AG1188" s="281"/>
      <c r="AH1188" s="281"/>
      <c r="AI1188" s="285"/>
      <c r="AJ1188" s="281"/>
    </row>
    <row r="1189" spans="2:36" s="144" customFormat="1" ht="20.100000000000001" customHeight="1">
      <c r="B1189" s="125">
        <v>1184</v>
      </c>
      <c r="C1189" s="162" t="s">
        <v>116</v>
      </c>
      <c r="D1189" s="145" t="s">
        <v>1939</v>
      </c>
      <c r="E1189" s="397"/>
      <c r="F1189" s="158">
        <v>83285</v>
      </c>
      <c r="G1189" s="422" t="str">
        <f t="shared" si="19"/>
        <v/>
      </c>
      <c r="H1189" s="59" t="s">
        <v>217</v>
      </c>
      <c r="I1189" s="184">
        <v>2</v>
      </c>
      <c r="J1189" s="184">
        <v>2</v>
      </c>
      <c r="K1189" s="184">
        <v>0</v>
      </c>
      <c r="L1189" s="279"/>
      <c r="M1189" s="279"/>
      <c r="N1189" s="279"/>
      <c r="O1189" s="280"/>
      <c r="P1189" s="280"/>
      <c r="Q1189" s="86" t="s">
        <v>170</v>
      </c>
      <c r="R1189" s="281"/>
      <c r="S1189" s="276"/>
      <c r="T1189" s="283"/>
      <c r="U1189" s="280"/>
      <c r="V1189" s="284"/>
      <c r="W1189" s="280"/>
      <c r="X1189" s="280"/>
      <c r="Y1189" s="280"/>
      <c r="Z1189" s="280"/>
      <c r="AA1189" s="280"/>
      <c r="AB1189" s="280"/>
      <c r="AC1189" s="281"/>
      <c r="AD1189" s="281"/>
      <c r="AE1189" s="281"/>
      <c r="AF1189" s="281"/>
      <c r="AG1189" s="281"/>
      <c r="AH1189" s="281"/>
      <c r="AI1189" s="285"/>
      <c r="AJ1189" s="281"/>
    </row>
    <row r="1190" spans="2:36" s="144" customFormat="1" ht="20.100000000000001" customHeight="1">
      <c r="B1190" s="125">
        <v>1185</v>
      </c>
      <c r="C1190" s="162" t="s">
        <v>116</v>
      </c>
      <c r="D1190" s="145" t="s">
        <v>1940</v>
      </c>
      <c r="E1190" s="165" t="s">
        <v>1941</v>
      </c>
      <c r="F1190" s="158">
        <v>63889</v>
      </c>
      <c r="G1190" s="540">
        <f t="shared" si="19"/>
        <v>3.1304293383837593E-5</v>
      </c>
      <c r="H1190" s="59" t="s">
        <v>28</v>
      </c>
      <c r="I1190" s="184">
        <v>2</v>
      </c>
      <c r="J1190" s="184">
        <v>2</v>
      </c>
      <c r="K1190" s="184">
        <v>2</v>
      </c>
      <c r="L1190" s="184">
        <v>0</v>
      </c>
      <c r="M1190" s="184">
        <v>2</v>
      </c>
      <c r="N1190" s="184">
        <v>0</v>
      </c>
      <c r="O1190" s="79">
        <v>0</v>
      </c>
      <c r="P1190" s="79">
        <v>0</v>
      </c>
      <c r="Q1190" s="86" t="s">
        <v>37</v>
      </c>
      <c r="R1190" s="104" t="s">
        <v>32</v>
      </c>
      <c r="S1190" s="105" t="s">
        <v>112</v>
      </c>
      <c r="T1190" s="73" t="s">
        <v>37</v>
      </c>
      <c r="U1190" s="79">
        <v>10</v>
      </c>
      <c r="V1190" s="74" t="s">
        <v>32</v>
      </c>
      <c r="W1190" s="79">
        <v>2</v>
      </c>
      <c r="X1190" s="79">
        <v>0</v>
      </c>
      <c r="Y1190" s="79">
        <v>1</v>
      </c>
      <c r="Z1190" s="79">
        <v>1</v>
      </c>
      <c r="AA1190" s="79">
        <v>0</v>
      </c>
      <c r="AB1190" s="79">
        <v>0</v>
      </c>
      <c r="AC1190" s="104" t="s">
        <v>28</v>
      </c>
      <c r="AD1190" s="104" t="s">
        <v>28</v>
      </c>
      <c r="AE1190" s="104" t="s">
        <v>32</v>
      </c>
      <c r="AF1190" s="104" t="s">
        <v>32</v>
      </c>
      <c r="AG1190" s="104" t="s">
        <v>28</v>
      </c>
      <c r="AH1190" s="104" t="s">
        <v>28</v>
      </c>
      <c r="AI1190" s="119">
        <v>46.2</v>
      </c>
      <c r="AJ1190" s="104" t="s">
        <v>28</v>
      </c>
    </row>
    <row r="1191" spans="2:36" s="144" customFormat="1" ht="20.100000000000001" customHeight="1">
      <c r="B1191" s="125">
        <v>1186</v>
      </c>
      <c r="C1191" s="162" t="s">
        <v>116</v>
      </c>
      <c r="D1191" s="145" t="s">
        <v>1942</v>
      </c>
      <c r="E1191" s="165" t="s">
        <v>1943</v>
      </c>
      <c r="F1191" s="158">
        <v>120922</v>
      </c>
      <c r="G1191" s="540">
        <f t="shared" si="19"/>
        <v>8.2697937513438411E-6</v>
      </c>
      <c r="H1191" s="59" t="s">
        <v>28</v>
      </c>
      <c r="I1191" s="184">
        <v>1</v>
      </c>
      <c r="J1191" s="184">
        <v>1</v>
      </c>
      <c r="K1191" s="184">
        <v>1</v>
      </c>
      <c r="L1191" s="184">
        <v>0</v>
      </c>
      <c r="M1191" s="184">
        <v>1</v>
      </c>
      <c r="N1191" s="184">
        <v>0</v>
      </c>
      <c r="O1191" s="79">
        <v>0</v>
      </c>
      <c r="P1191" s="79">
        <v>0</v>
      </c>
      <c r="Q1191" s="86" t="s">
        <v>3360</v>
      </c>
      <c r="R1191" s="104" t="s">
        <v>32</v>
      </c>
      <c r="S1191" s="104" t="s">
        <v>32</v>
      </c>
      <c r="T1191" s="73" t="s">
        <v>3360</v>
      </c>
      <c r="U1191" s="79">
        <v>13</v>
      </c>
      <c r="V1191" s="74" t="s">
        <v>151</v>
      </c>
      <c r="W1191" s="79">
        <v>1</v>
      </c>
      <c r="X1191" s="79">
        <v>0</v>
      </c>
      <c r="Y1191" s="79">
        <v>1</v>
      </c>
      <c r="Z1191" s="79">
        <v>0</v>
      </c>
      <c r="AA1191" s="79">
        <v>0</v>
      </c>
      <c r="AB1191" s="79">
        <v>0</v>
      </c>
      <c r="AC1191" s="104" t="s">
        <v>28</v>
      </c>
      <c r="AD1191" s="104" t="s">
        <v>32</v>
      </c>
      <c r="AE1191" s="104" t="s">
        <v>32</v>
      </c>
      <c r="AF1191" s="104" t="s">
        <v>32</v>
      </c>
      <c r="AG1191" s="104" t="s">
        <v>28</v>
      </c>
      <c r="AH1191" s="104" t="s">
        <v>32</v>
      </c>
      <c r="AI1191" s="119">
        <v>11.6</v>
      </c>
      <c r="AJ1191" s="104" t="s">
        <v>28</v>
      </c>
    </row>
    <row r="1192" spans="2:36" s="144" customFormat="1" ht="20.100000000000001" customHeight="1">
      <c r="B1192" s="125">
        <v>1187</v>
      </c>
      <c r="C1192" s="162" t="s">
        <v>116</v>
      </c>
      <c r="D1192" s="145" t="s">
        <v>1944</v>
      </c>
      <c r="E1192" s="447"/>
      <c r="F1192" s="158">
        <v>54857</v>
      </c>
      <c r="G1192" s="422" t="s">
        <v>3270</v>
      </c>
      <c r="H1192" s="59" t="s">
        <v>3271</v>
      </c>
      <c r="I1192" s="122">
        <v>1</v>
      </c>
      <c r="J1192" s="122">
        <v>1</v>
      </c>
      <c r="K1192" s="122">
        <v>0</v>
      </c>
      <c r="L1192" s="374"/>
      <c r="M1192" s="374"/>
      <c r="N1192" s="374"/>
      <c r="O1192" s="280"/>
      <c r="P1192" s="280"/>
      <c r="Q1192" s="128" t="s">
        <v>151</v>
      </c>
      <c r="R1192" s="281"/>
      <c r="S1192" s="276"/>
      <c r="T1192" s="283"/>
      <c r="U1192" s="280"/>
      <c r="V1192" s="284"/>
      <c r="W1192" s="280"/>
      <c r="X1192" s="280"/>
      <c r="Y1192" s="280"/>
      <c r="Z1192" s="280"/>
      <c r="AA1192" s="280"/>
      <c r="AB1192" s="280"/>
      <c r="AC1192" s="281"/>
      <c r="AD1192" s="281"/>
      <c r="AE1192" s="281"/>
      <c r="AF1192" s="281"/>
      <c r="AG1192" s="281"/>
      <c r="AH1192" s="281"/>
      <c r="AI1192" s="285"/>
      <c r="AJ1192" s="281"/>
    </row>
    <row r="1193" spans="2:36" s="144" customFormat="1" ht="20.100000000000001" customHeight="1">
      <c r="B1193" s="125">
        <v>1188</v>
      </c>
      <c r="C1193" s="162" t="s">
        <v>116</v>
      </c>
      <c r="D1193" s="145" t="s">
        <v>1945</v>
      </c>
      <c r="E1193" s="447"/>
      <c r="F1193" s="158">
        <v>27927</v>
      </c>
      <c r="G1193" s="422" t="s">
        <v>3270</v>
      </c>
      <c r="H1193" s="59" t="s">
        <v>3271</v>
      </c>
      <c r="I1193" s="122">
        <v>1</v>
      </c>
      <c r="J1193" s="122">
        <v>1</v>
      </c>
      <c r="K1193" s="122">
        <v>0</v>
      </c>
      <c r="L1193" s="374"/>
      <c r="M1193" s="374"/>
      <c r="N1193" s="374"/>
      <c r="O1193" s="280"/>
      <c r="P1193" s="280"/>
      <c r="Q1193" s="128" t="s">
        <v>151</v>
      </c>
      <c r="R1193" s="281"/>
      <c r="S1193" s="276"/>
      <c r="T1193" s="283"/>
      <c r="U1193" s="280"/>
      <c r="V1193" s="284"/>
      <c r="W1193" s="280"/>
      <c r="X1193" s="280"/>
      <c r="Y1193" s="280"/>
      <c r="Z1193" s="280"/>
      <c r="AA1193" s="280"/>
      <c r="AB1193" s="280"/>
      <c r="AC1193" s="281"/>
      <c r="AD1193" s="281"/>
      <c r="AE1193" s="281"/>
      <c r="AF1193" s="281"/>
      <c r="AG1193" s="281"/>
      <c r="AH1193" s="281"/>
      <c r="AI1193" s="285"/>
      <c r="AJ1193" s="281"/>
    </row>
    <row r="1194" spans="2:36" s="144" customFormat="1" ht="20.100000000000001" customHeight="1">
      <c r="B1194" s="125">
        <v>1189</v>
      </c>
      <c r="C1194" s="162" t="s">
        <v>116</v>
      </c>
      <c r="D1194" s="145" t="s">
        <v>1946</v>
      </c>
      <c r="E1194" s="165" t="s">
        <v>1260</v>
      </c>
      <c r="F1194" s="158">
        <v>24096</v>
      </c>
      <c r="G1194" s="540">
        <f t="shared" si="19"/>
        <v>1.6600265604249667E-4</v>
      </c>
      <c r="H1194" s="59" t="s">
        <v>28</v>
      </c>
      <c r="I1194" s="184">
        <v>1</v>
      </c>
      <c r="J1194" s="184">
        <v>1</v>
      </c>
      <c r="K1194" s="184">
        <v>1</v>
      </c>
      <c r="L1194" s="184">
        <v>0</v>
      </c>
      <c r="M1194" s="184">
        <v>1</v>
      </c>
      <c r="N1194" s="184">
        <v>0</v>
      </c>
      <c r="O1194" s="79">
        <v>0</v>
      </c>
      <c r="P1194" s="79">
        <v>0</v>
      </c>
      <c r="Q1194" s="86" t="s">
        <v>3360</v>
      </c>
      <c r="R1194" s="104" t="s">
        <v>32</v>
      </c>
      <c r="S1194" s="104" t="s">
        <v>32</v>
      </c>
      <c r="T1194" s="73" t="s">
        <v>37</v>
      </c>
      <c r="U1194" s="79">
        <v>10</v>
      </c>
      <c r="V1194" s="74" t="s">
        <v>50</v>
      </c>
      <c r="W1194" s="79">
        <v>4</v>
      </c>
      <c r="X1194" s="79">
        <v>0</v>
      </c>
      <c r="Y1194" s="79">
        <v>4</v>
      </c>
      <c r="Z1194" s="79">
        <v>0</v>
      </c>
      <c r="AA1194" s="79">
        <v>0</v>
      </c>
      <c r="AB1194" s="79">
        <v>0</v>
      </c>
      <c r="AC1194" s="104" t="s">
        <v>28</v>
      </c>
      <c r="AD1194" s="104" t="s">
        <v>32</v>
      </c>
      <c r="AE1194" s="104" t="s">
        <v>32</v>
      </c>
      <c r="AF1194" s="104" t="s">
        <v>32</v>
      </c>
      <c r="AG1194" s="104" t="s">
        <v>28</v>
      </c>
      <c r="AH1194" s="104" t="s">
        <v>32</v>
      </c>
      <c r="AI1194" s="119">
        <v>5.7</v>
      </c>
      <c r="AJ1194" s="104" t="s">
        <v>28</v>
      </c>
    </row>
    <row r="1195" spans="2:36" s="144" customFormat="1" ht="20.100000000000001" customHeight="1">
      <c r="B1195" s="125">
        <v>1190</v>
      </c>
      <c r="C1195" s="162" t="s">
        <v>116</v>
      </c>
      <c r="D1195" s="145" t="s">
        <v>1947</v>
      </c>
      <c r="E1195" s="241"/>
      <c r="F1195" s="238"/>
      <c r="G1195" s="536" t="str">
        <f t="shared" si="19"/>
        <v/>
      </c>
      <c r="H1195" s="219"/>
      <c r="I1195" s="242"/>
      <c r="J1195" s="242"/>
      <c r="K1195" s="242"/>
      <c r="L1195" s="242"/>
      <c r="M1195" s="242"/>
      <c r="N1195" s="242"/>
      <c r="O1195" s="222"/>
      <c r="P1195" s="222"/>
      <c r="Q1195" s="243"/>
      <c r="R1195" s="224"/>
      <c r="S1195" s="225"/>
      <c r="T1195" s="226"/>
      <c r="U1195" s="222"/>
      <c r="V1195" s="227"/>
      <c r="W1195" s="222"/>
      <c r="X1195" s="222"/>
      <c r="Y1195" s="222"/>
      <c r="Z1195" s="222"/>
      <c r="AA1195" s="222"/>
      <c r="AB1195" s="222"/>
      <c r="AC1195" s="224"/>
      <c r="AD1195" s="224"/>
      <c r="AE1195" s="224"/>
      <c r="AF1195" s="224"/>
      <c r="AG1195" s="224"/>
      <c r="AH1195" s="224"/>
      <c r="AI1195" s="229"/>
      <c r="AJ1195" s="224"/>
    </row>
    <row r="1196" spans="2:36" s="144" customFormat="1" ht="20.100000000000001" customHeight="1">
      <c r="B1196" s="125">
        <v>1191</v>
      </c>
      <c r="C1196" s="162" t="s">
        <v>116</v>
      </c>
      <c r="D1196" s="145" t="s">
        <v>1948</v>
      </c>
      <c r="E1196" s="165" t="s">
        <v>1949</v>
      </c>
      <c r="F1196" s="158">
        <v>78113</v>
      </c>
      <c r="G1196" s="540">
        <f t="shared" si="19"/>
        <v>1.2801966382036282E-5</v>
      </c>
      <c r="H1196" s="59" t="s">
        <v>28</v>
      </c>
      <c r="I1196" s="184">
        <v>1</v>
      </c>
      <c r="J1196" s="184">
        <v>1</v>
      </c>
      <c r="K1196" s="184">
        <v>1</v>
      </c>
      <c r="L1196" s="184">
        <v>0</v>
      </c>
      <c r="M1196" s="184">
        <v>1</v>
      </c>
      <c r="N1196" s="184">
        <v>0</v>
      </c>
      <c r="O1196" s="79">
        <v>0</v>
      </c>
      <c r="P1196" s="79">
        <v>0</v>
      </c>
      <c r="Q1196" s="86" t="s">
        <v>3360</v>
      </c>
      <c r="R1196" s="104" t="s">
        <v>32</v>
      </c>
      <c r="S1196" s="104" t="s">
        <v>32</v>
      </c>
      <c r="T1196" s="73" t="s">
        <v>3360</v>
      </c>
      <c r="U1196" s="79">
        <v>8</v>
      </c>
      <c r="V1196" s="74" t="s">
        <v>84</v>
      </c>
      <c r="W1196" s="79">
        <v>1</v>
      </c>
      <c r="X1196" s="79">
        <v>0</v>
      </c>
      <c r="Y1196" s="79">
        <v>1</v>
      </c>
      <c r="Z1196" s="79">
        <v>0</v>
      </c>
      <c r="AA1196" s="79">
        <v>0</v>
      </c>
      <c r="AB1196" s="79">
        <v>0</v>
      </c>
      <c r="AC1196" s="104" t="s">
        <v>28</v>
      </c>
      <c r="AD1196" s="104" t="s">
        <v>32</v>
      </c>
      <c r="AE1196" s="104" t="s">
        <v>32</v>
      </c>
      <c r="AF1196" s="104" t="s">
        <v>32</v>
      </c>
      <c r="AG1196" s="104" t="s">
        <v>32</v>
      </c>
      <c r="AH1196" s="104" t="s">
        <v>32</v>
      </c>
      <c r="AI1196" s="119">
        <v>1.3</v>
      </c>
      <c r="AJ1196" s="104" t="s">
        <v>28</v>
      </c>
    </row>
    <row r="1197" spans="2:36" s="144" customFormat="1" ht="20.100000000000001" customHeight="1">
      <c r="B1197" s="125">
        <v>1192</v>
      </c>
      <c r="C1197" s="162" t="s">
        <v>116</v>
      </c>
      <c r="D1197" s="145" t="s">
        <v>1950</v>
      </c>
      <c r="E1197" s="447"/>
      <c r="F1197" s="158">
        <v>36832</v>
      </c>
      <c r="G1197" s="422" t="s">
        <v>3270</v>
      </c>
      <c r="H1197" s="59" t="s">
        <v>3271</v>
      </c>
      <c r="I1197" s="122">
        <v>1</v>
      </c>
      <c r="J1197" s="122">
        <v>1</v>
      </c>
      <c r="K1197" s="122">
        <v>0</v>
      </c>
      <c r="L1197" s="374"/>
      <c r="M1197" s="374"/>
      <c r="N1197" s="374"/>
      <c r="O1197" s="280"/>
      <c r="P1197" s="280"/>
      <c r="Q1197" s="128" t="s">
        <v>151</v>
      </c>
      <c r="R1197" s="281"/>
      <c r="S1197" s="276"/>
      <c r="T1197" s="283"/>
      <c r="U1197" s="280"/>
      <c r="V1197" s="284"/>
      <c r="W1197" s="280"/>
      <c r="X1197" s="280"/>
      <c r="Y1197" s="280"/>
      <c r="Z1197" s="280"/>
      <c r="AA1197" s="280"/>
      <c r="AB1197" s="280"/>
      <c r="AC1197" s="281"/>
      <c r="AD1197" s="281"/>
      <c r="AE1197" s="281"/>
      <c r="AF1197" s="281"/>
      <c r="AG1197" s="281"/>
      <c r="AH1197" s="281"/>
      <c r="AI1197" s="285"/>
      <c r="AJ1197" s="281"/>
    </row>
    <row r="1198" spans="2:36" s="144" customFormat="1" ht="20.100000000000001" customHeight="1">
      <c r="B1198" s="125">
        <v>1193</v>
      </c>
      <c r="C1198" s="162" t="s">
        <v>116</v>
      </c>
      <c r="D1198" s="145" t="s">
        <v>1951</v>
      </c>
      <c r="E1198" s="165" t="s">
        <v>1952</v>
      </c>
      <c r="F1198" s="158">
        <v>28121</v>
      </c>
      <c r="G1198" s="540">
        <f t="shared" si="19"/>
        <v>3.5560613064969238E-5</v>
      </c>
      <c r="H1198" s="59" t="s">
        <v>28</v>
      </c>
      <c r="I1198" s="184">
        <v>1</v>
      </c>
      <c r="J1198" s="184">
        <v>1</v>
      </c>
      <c r="K1198" s="184">
        <v>1</v>
      </c>
      <c r="L1198" s="184">
        <v>0</v>
      </c>
      <c r="M1198" s="184">
        <v>1</v>
      </c>
      <c r="N1198" s="184">
        <v>0</v>
      </c>
      <c r="O1198" s="79">
        <v>0</v>
      </c>
      <c r="P1198" s="79">
        <v>0</v>
      </c>
      <c r="Q1198" s="73" t="s">
        <v>37</v>
      </c>
      <c r="R1198" s="104" t="s">
        <v>28</v>
      </c>
      <c r="S1198" s="105" t="s">
        <v>3126</v>
      </c>
      <c r="T1198" s="73" t="s">
        <v>37</v>
      </c>
      <c r="U1198" s="79">
        <v>10</v>
      </c>
      <c r="V1198" s="74" t="s">
        <v>32</v>
      </c>
      <c r="W1198" s="79">
        <v>1</v>
      </c>
      <c r="X1198" s="79">
        <v>0</v>
      </c>
      <c r="Y1198" s="79">
        <v>1</v>
      </c>
      <c r="Z1198" s="79">
        <v>0</v>
      </c>
      <c r="AA1198" s="79">
        <v>0</v>
      </c>
      <c r="AB1198" s="79">
        <v>0</v>
      </c>
      <c r="AC1198" s="104" t="s">
        <v>28</v>
      </c>
      <c r="AD1198" s="104" t="s">
        <v>32</v>
      </c>
      <c r="AE1198" s="104" t="s">
        <v>32</v>
      </c>
      <c r="AF1198" s="104" t="s">
        <v>32</v>
      </c>
      <c r="AG1198" s="104" t="s">
        <v>32</v>
      </c>
      <c r="AH1198" s="104" t="s">
        <v>32</v>
      </c>
      <c r="AI1198" s="119">
        <v>4.9000000000000004</v>
      </c>
      <c r="AJ1198" s="104" t="s">
        <v>28</v>
      </c>
    </row>
    <row r="1199" spans="2:36" s="144" customFormat="1" ht="20.100000000000001" customHeight="1">
      <c r="B1199" s="125">
        <v>1194</v>
      </c>
      <c r="C1199" s="162" t="s">
        <v>116</v>
      </c>
      <c r="D1199" s="145" t="s">
        <v>1953</v>
      </c>
      <c r="E1199" s="413"/>
      <c r="F1199" s="238"/>
      <c r="G1199" s="536" t="str">
        <f t="shared" si="19"/>
        <v/>
      </c>
      <c r="H1199" s="219"/>
      <c r="I1199" s="242"/>
      <c r="J1199" s="242"/>
      <c r="K1199" s="242"/>
      <c r="L1199" s="242"/>
      <c r="M1199" s="242"/>
      <c r="N1199" s="242"/>
      <c r="O1199" s="222"/>
      <c r="P1199" s="222"/>
      <c r="Q1199" s="243"/>
      <c r="R1199" s="224"/>
      <c r="S1199" s="225"/>
      <c r="T1199" s="226"/>
      <c r="U1199" s="222"/>
      <c r="V1199" s="227"/>
      <c r="W1199" s="222"/>
      <c r="X1199" s="222"/>
      <c r="Y1199" s="222"/>
      <c r="Z1199" s="222"/>
      <c r="AA1199" s="222"/>
      <c r="AB1199" s="222"/>
      <c r="AC1199" s="224"/>
      <c r="AD1199" s="224"/>
      <c r="AE1199" s="224"/>
      <c r="AF1199" s="224"/>
      <c r="AG1199" s="224"/>
      <c r="AH1199" s="224"/>
      <c r="AI1199" s="415"/>
      <c r="AJ1199" s="224"/>
    </row>
    <row r="1200" spans="2:36" s="144" customFormat="1" ht="20.100000000000001" customHeight="1">
      <c r="B1200" s="125">
        <v>1195</v>
      </c>
      <c r="C1200" s="162" t="s">
        <v>116</v>
      </c>
      <c r="D1200" s="145" t="s">
        <v>1954</v>
      </c>
      <c r="E1200" s="413"/>
      <c r="F1200" s="238"/>
      <c r="G1200" s="536" t="str">
        <f t="shared" si="19"/>
        <v/>
      </c>
      <c r="H1200" s="219"/>
      <c r="I1200" s="242"/>
      <c r="J1200" s="242"/>
      <c r="K1200" s="242"/>
      <c r="L1200" s="242"/>
      <c r="M1200" s="242"/>
      <c r="N1200" s="242"/>
      <c r="O1200" s="222"/>
      <c r="P1200" s="222"/>
      <c r="Q1200" s="243"/>
      <c r="R1200" s="224"/>
      <c r="S1200" s="225"/>
      <c r="T1200" s="226"/>
      <c r="U1200" s="222"/>
      <c r="V1200" s="227"/>
      <c r="W1200" s="222"/>
      <c r="X1200" s="222"/>
      <c r="Y1200" s="222"/>
      <c r="Z1200" s="222"/>
      <c r="AA1200" s="222"/>
      <c r="AB1200" s="222"/>
      <c r="AC1200" s="224"/>
      <c r="AD1200" s="224"/>
      <c r="AE1200" s="224"/>
      <c r="AF1200" s="224"/>
      <c r="AG1200" s="224"/>
      <c r="AH1200" s="224"/>
      <c r="AI1200" s="415"/>
      <c r="AJ1200" s="224"/>
    </row>
    <row r="1201" spans="2:36" s="144" customFormat="1" ht="20.100000000000001" customHeight="1">
      <c r="B1201" s="125">
        <v>1196</v>
      </c>
      <c r="C1201" s="162" t="s">
        <v>116</v>
      </c>
      <c r="D1201" s="145" t="s">
        <v>1955</v>
      </c>
      <c r="E1201" s="165" t="s">
        <v>1956</v>
      </c>
      <c r="F1201" s="158">
        <v>23219</v>
      </c>
      <c r="G1201" s="540">
        <f t="shared" si="19"/>
        <v>4.3068176924070807E-5</v>
      </c>
      <c r="H1201" s="59" t="s">
        <v>28</v>
      </c>
      <c r="I1201" s="184">
        <v>1</v>
      </c>
      <c r="J1201" s="184">
        <v>1</v>
      </c>
      <c r="K1201" s="184">
        <v>1</v>
      </c>
      <c r="L1201" s="184">
        <v>0</v>
      </c>
      <c r="M1201" s="184">
        <v>1</v>
      </c>
      <c r="N1201" s="184">
        <v>0</v>
      </c>
      <c r="O1201" s="79">
        <v>0</v>
      </c>
      <c r="P1201" s="79">
        <v>0</v>
      </c>
      <c r="Q1201" s="86" t="s">
        <v>37</v>
      </c>
      <c r="R1201" s="104" t="s">
        <v>28</v>
      </c>
      <c r="S1201" s="105" t="s">
        <v>3127</v>
      </c>
      <c r="T1201" s="73" t="s">
        <v>37</v>
      </c>
      <c r="U1201" s="79">
        <v>37</v>
      </c>
      <c r="V1201" s="74" t="s">
        <v>32</v>
      </c>
      <c r="W1201" s="79">
        <v>1</v>
      </c>
      <c r="X1201" s="79">
        <v>0</v>
      </c>
      <c r="Y1201" s="79">
        <v>1</v>
      </c>
      <c r="Z1201" s="79">
        <v>0</v>
      </c>
      <c r="AA1201" s="79">
        <v>0</v>
      </c>
      <c r="AB1201" s="79">
        <v>0</v>
      </c>
      <c r="AC1201" s="104" t="s">
        <v>28</v>
      </c>
      <c r="AD1201" s="104" t="s">
        <v>28</v>
      </c>
      <c r="AE1201" s="104" t="s">
        <v>32</v>
      </c>
      <c r="AF1201" s="104" t="s">
        <v>32</v>
      </c>
      <c r="AG1201" s="104" t="s">
        <v>32</v>
      </c>
      <c r="AH1201" s="104" t="s">
        <v>32</v>
      </c>
      <c r="AI1201" s="119">
        <v>40.799999999999997</v>
      </c>
      <c r="AJ1201" s="104" t="s">
        <v>28</v>
      </c>
    </row>
    <row r="1202" spans="2:36" s="144" customFormat="1" ht="20.100000000000001" customHeight="1">
      <c r="B1202" s="125">
        <v>1197</v>
      </c>
      <c r="C1202" s="162" t="s">
        <v>116</v>
      </c>
      <c r="D1202" s="145" t="s">
        <v>1957</v>
      </c>
      <c r="E1202" s="165" t="s">
        <v>1958</v>
      </c>
      <c r="F1202" s="158">
        <v>27587</v>
      </c>
      <c r="G1202" s="540">
        <f t="shared" si="19"/>
        <v>3.6248957842462026E-5</v>
      </c>
      <c r="H1202" s="59" t="s">
        <v>28</v>
      </c>
      <c r="I1202" s="184">
        <v>1</v>
      </c>
      <c r="J1202" s="184">
        <v>1</v>
      </c>
      <c r="K1202" s="184">
        <v>1</v>
      </c>
      <c r="L1202" s="184">
        <v>0</v>
      </c>
      <c r="M1202" s="184">
        <v>1</v>
      </c>
      <c r="N1202" s="184">
        <v>0</v>
      </c>
      <c r="O1202" s="79">
        <v>0</v>
      </c>
      <c r="P1202" s="79">
        <v>0</v>
      </c>
      <c r="Q1202" s="86" t="s">
        <v>37</v>
      </c>
      <c r="R1202" s="104" t="s">
        <v>28</v>
      </c>
      <c r="S1202" s="105" t="s">
        <v>3128</v>
      </c>
      <c r="T1202" s="73" t="s">
        <v>79</v>
      </c>
      <c r="U1202" s="79">
        <v>26</v>
      </c>
      <c r="V1202" s="74" t="s">
        <v>32</v>
      </c>
      <c r="W1202" s="79">
        <v>1</v>
      </c>
      <c r="X1202" s="79">
        <v>0</v>
      </c>
      <c r="Y1202" s="79">
        <v>1</v>
      </c>
      <c r="Z1202" s="79">
        <v>0</v>
      </c>
      <c r="AA1202" s="79">
        <v>0</v>
      </c>
      <c r="AB1202" s="79">
        <v>0</v>
      </c>
      <c r="AC1202" s="104" t="s">
        <v>28</v>
      </c>
      <c r="AD1202" s="104" t="s">
        <v>32</v>
      </c>
      <c r="AE1202" s="104" t="s">
        <v>32</v>
      </c>
      <c r="AF1202" s="104" t="s">
        <v>32</v>
      </c>
      <c r="AG1202" s="104" t="s">
        <v>28</v>
      </c>
      <c r="AH1202" s="104" t="s">
        <v>32</v>
      </c>
      <c r="AI1202" s="119">
        <v>20.5</v>
      </c>
      <c r="AJ1202" s="104" t="s">
        <v>32</v>
      </c>
    </row>
    <row r="1203" spans="2:36" s="144" customFormat="1" ht="20.100000000000001" customHeight="1">
      <c r="B1203" s="125">
        <v>1198</v>
      </c>
      <c r="C1203" s="162" t="s">
        <v>116</v>
      </c>
      <c r="D1203" s="145" t="s">
        <v>1959</v>
      </c>
      <c r="E1203" s="165" t="s">
        <v>1960</v>
      </c>
      <c r="F1203" s="158">
        <v>7225</v>
      </c>
      <c r="G1203" s="540">
        <f t="shared" si="19"/>
        <v>1.3840830449826991E-4</v>
      </c>
      <c r="H1203" s="59" t="s">
        <v>28</v>
      </c>
      <c r="I1203" s="184">
        <v>1</v>
      </c>
      <c r="J1203" s="184">
        <v>1</v>
      </c>
      <c r="K1203" s="184">
        <v>1</v>
      </c>
      <c r="L1203" s="184">
        <v>1</v>
      </c>
      <c r="M1203" s="184">
        <v>0</v>
      </c>
      <c r="N1203" s="184">
        <v>0</v>
      </c>
      <c r="O1203" s="79">
        <v>0</v>
      </c>
      <c r="P1203" s="79">
        <v>0</v>
      </c>
      <c r="Q1203" s="86" t="s">
        <v>63</v>
      </c>
      <c r="R1203" s="104" t="s">
        <v>32</v>
      </c>
      <c r="S1203" s="104" t="s">
        <v>32</v>
      </c>
      <c r="T1203" s="73" t="s">
        <v>63</v>
      </c>
      <c r="U1203" s="79">
        <v>17</v>
      </c>
      <c r="V1203" s="74" t="s">
        <v>79</v>
      </c>
      <c r="W1203" s="79">
        <v>1</v>
      </c>
      <c r="X1203" s="79">
        <v>0</v>
      </c>
      <c r="Y1203" s="79">
        <v>1</v>
      </c>
      <c r="Z1203" s="79">
        <v>0</v>
      </c>
      <c r="AA1203" s="79">
        <v>0</v>
      </c>
      <c r="AB1203" s="79">
        <v>0</v>
      </c>
      <c r="AC1203" s="104" t="s">
        <v>28</v>
      </c>
      <c r="AD1203" s="104" t="s">
        <v>32</v>
      </c>
      <c r="AE1203" s="104" t="s">
        <v>32</v>
      </c>
      <c r="AF1203" s="104" t="s">
        <v>32</v>
      </c>
      <c r="AG1203" s="104" t="s">
        <v>28</v>
      </c>
      <c r="AH1203" s="104" t="s">
        <v>28</v>
      </c>
      <c r="AI1203" s="119">
        <v>17.8</v>
      </c>
      <c r="AJ1203" s="104" t="s">
        <v>28</v>
      </c>
    </row>
    <row r="1204" spans="2:36" s="144" customFormat="1" ht="20.100000000000001" customHeight="1">
      <c r="B1204" s="125">
        <v>1199</v>
      </c>
      <c r="C1204" s="162" t="s">
        <v>116</v>
      </c>
      <c r="D1204" s="145" t="s">
        <v>684</v>
      </c>
      <c r="E1204" s="165" t="s">
        <v>505</v>
      </c>
      <c r="F1204" s="158">
        <v>8167</v>
      </c>
      <c r="G1204" s="540">
        <f t="shared" si="19"/>
        <v>1.2244398187829069E-4</v>
      </c>
      <c r="H1204" s="59" t="s">
        <v>28</v>
      </c>
      <c r="I1204" s="184">
        <v>1</v>
      </c>
      <c r="J1204" s="184">
        <v>1</v>
      </c>
      <c r="K1204" s="184">
        <v>1</v>
      </c>
      <c r="L1204" s="184">
        <v>0</v>
      </c>
      <c r="M1204" s="184">
        <v>1</v>
      </c>
      <c r="N1204" s="184">
        <v>0</v>
      </c>
      <c r="O1204" s="79">
        <v>0</v>
      </c>
      <c r="P1204" s="79">
        <v>0</v>
      </c>
      <c r="Q1204" s="73" t="s">
        <v>37</v>
      </c>
      <c r="R1204" s="104" t="s">
        <v>32</v>
      </c>
      <c r="S1204" s="104" t="s">
        <v>32</v>
      </c>
      <c r="T1204" s="73" t="s">
        <v>37</v>
      </c>
      <c r="U1204" s="79">
        <v>10</v>
      </c>
      <c r="V1204" s="74" t="s">
        <v>50</v>
      </c>
      <c r="W1204" s="79">
        <v>1</v>
      </c>
      <c r="X1204" s="79">
        <v>0</v>
      </c>
      <c r="Y1204" s="79">
        <v>1</v>
      </c>
      <c r="Z1204" s="79">
        <v>0</v>
      </c>
      <c r="AA1204" s="79">
        <v>0</v>
      </c>
      <c r="AB1204" s="79">
        <v>0</v>
      </c>
      <c r="AC1204" s="104" t="s">
        <v>28</v>
      </c>
      <c r="AD1204" s="104" t="s">
        <v>32</v>
      </c>
      <c r="AE1204" s="104" t="s">
        <v>32</v>
      </c>
      <c r="AF1204" s="104" t="s">
        <v>32</v>
      </c>
      <c r="AG1204" s="104" t="s">
        <v>28</v>
      </c>
      <c r="AH1204" s="104" t="s">
        <v>32</v>
      </c>
      <c r="AI1204" s="119">
        <v>14.2</v>
      </c>
      <c r="AJ1204" s="104" t="s">
        <v>32</v>
      </c>
    </row>
    <row r="1205" spans="2:36" s="144" customFormat="1" ht="20.100000000000001" customHeight="1">
      <c r="B1205" s="125">
        <v>1200</v>
      </c>
      <c r="C1205" s="162" t="s">
        <v>116</v>
      </c>
      <c r="D1205" s="145" t="s">
        <v>1961</v>
      </c>
      <c r="E1205" s="165" t="s">
        <v>2688</v>
      </c>
      <c r="F1205" s="158">
        <v>6439</v>
      </c>
      <c r="G1205" s="540">
        <f t="shared" si="19"/>
        <v>1.5530361857431278E-4</v>
      </c>
      <c r="H1205" s="59" t="s">
        <v>28</v>
      </c>
      <c r="I1205" s="184">
        <v>1</v>
      </c>
      <c r="J1205" s="184">
        <v>1</v>
      </c>
      <c r="K1205" s="184">
        <v>1</v>
      </c>
      <c r="L1205" s="184">
        <v>0</v>
      </c>
      <c r="M1205" s="184">
        <v>1</v>
      </c>
      <c r="N1205" s="184">
        <v>0</v>
      </c>
      <c r="O1205" s="79">
        <v>0</v>
      </c>
      <c r="P1205" s="79">
        <v>0</v>
      </c>
      <c r="Q1205" s="86" t="s">
        <v>37</v>
      </c>
      <c r="R1205" s="104" t="s">
        <v>32</v>
      </c>
      <c r="S1205" s="104" t="s">
        <v>32</v>
      </c>
      <c r="T1205" s="73" t="s">
        <v>79</v>
      </c>
      <c r="U1205" s="79">
        <v>10</v>
      </c>
      <c r="V1205" s="74" t="s">
        <v>95</v>
      </c>
      <c r="W1205" s="79">
        <v>1</v>
      </c>
      <c r="X1205" s="79">
        <v>0</v>
      </c>
      <c r="Y1205" s="79">
        <v>1</v>
      </c>
      <c r="Z1205" s="79">
        <v>0</v>
      </c>
      <c r="AA1205" s="79">
        <v>0</v>
      </c>
      <c r="AB1205" s="79">
        <v>0</v>
      </c>
      <c r="AC1205" s="104" t="s">
        <v>28</v>
      </c>
      <c r="AD1205" s="104" t="s">
        <v>32</v>
      </c>
      <c r="AE1205" s="104" t="s">
        <v>32</v>
      </c>
      <c r="AF1205" s="104" t="s">
        <v>32</v>
      </c>
      <c r="AG1205" s="104" t="s">
        <v>28</v>
      </c>
      <c r="AH1205" s="104" t="s">
        <v>28</v>
      </c>
      <c r="AI1205" s="119">
        <v>9.1</v>
      </c>
      <c r="AJ1205" s="104" t="s">
        <v>28</v>
      </c>
    </row>
    <row r="1206" spans="2:36" s="144" customFormat="1" ht="20.100000000000001" customHeight="1">
      <c r="B1206" s="125">
        <v>1201</v>
      </c>
      <c r="C1206" s="162" t="s">
        <v>116</v>
      </c>
      <c r="D1206" s="145" t="s">
        <v>1962</v>
      </c>
      <c r="E1206" s="447"/>
      <c r="F1206" s="158">
        <v>31177</v>
      </c>
      <c r="G1206" s="422" t="s">
        <v>3270</v>
      </c>
      <c r="H1206" s="59" t="s">
        <v>3271</v>
      </c>
      <c r="I1206" s="122">
        <v>1</v>
      </c>
      <c r="J1206" s="122">
        <v>1</v>
      </c>
      <c r="K1206" s="122">
        <v>0</v>
      </c>
      <c r="L1206" s="374"/>
      <c r="M1206" s="374"/>
      <c r="N1206" s="374"/>
      <c r="O1206" s="280"/>
      <c r="P1206" s="280"/>
      <c r="Q1206" s="128" t="s">
        <v>151</v>
      </c>
      <c r="R1206" s="281"/>
      <c r="S1206" s="276"/>
      <c r="T1206" s="283"/>
      <c r="U1206" s="280"/>
      <c r="V1206" s="284"/>
      <c r="W1206" s="280"/>
      <c r="X1206" s="280"/>
      <c r="Y1206" s="280"/>
      <c r="Z1206" s="280"/>
      <c r="AA1206" s="280"/>
      <c r="AB1206" s="280"/>
      <c r="AC1206" s="281"/>
      <c r="AD1206" s="281"/>
      <c r="AE1206" s="281"/>
      <c r="AF1206" s="281"/>
      <c r="AG1206" s="281"/>
      <c r="AH1206" s="281"/>
      <c r="AI1206" s="285"/>
      <c r="AJ1206" s="281"/>
    </row>
    <row r="1207" spans="2:36" s="144" customFormat="1" ht="20.100000000000001" customHeight="1">
      <c r="B1207" s="125">
        <v>1202</v>
      </c>
      <c r="C1207" s="162" t="s">
        <v>116</v>
      </c>
      <c r="D1207" s="145" t="s">
        <v>1963</v>
      </c>
      <c r="E1207" s="413"/>
      <c r="F1207" s="238"/>
      <c r="G1207" s="536" t="str">
        <f t="shared" si="19"/>
        <v/>
      </c>
      <c r="H1207" s="219"/>
      <c r="I1207" s="242"/>
      <c r="J1207" s="242"/>
      <c r="K1207" s="242"/>
      <c r="L1207" s="242"/>
      <c r="M1207" s="242"/>
      <c r="N1207" s="242"/>
      <c r="O1207" s="222"/>
      <c r="P1207" s="222"/>
      <c r="Q1207" s="243"/>
      <c r="R1207" s="224"/>
      <c r="S1207" s="225"/>
      <c r="T1207" s="226"/>
      <c r="U1207" s="222"/>
      <c r="V1207" s="227"/>
      <c r="W1207" s="222"/>
      <c r="X1207" s="222"/>
      <c r="Y1207" s="222"/>
      <c r="Z1207" s="222"/>
      <c r="AA1207" s="222"/>
      <c r="AB1207" s="222"/>
      <c r="AC1207" s="224"/>
      <c r="AD1207" s="224"/>
      <c r="AE1207" s="224"/>
      <c r="AF1207" s="224"/>
      <c r="AG1207" s="224"/>
      <c r="AH1207" s="224"/>
      <c r="AI1207" s="415"/>
      <c r="AJ1207" s="224"/>
    </row>
    <row r="1208" spans="2:36" s="144" customFormat="1" ht="20.100000000000001" customHeight="1">
      <c r="B1208" s="125">
        <v>1203</v>
      </c>
      <c r="C1208" s="162" t="s">
        <v>116</v>
      </c>
      <c r="D1208" s="145" t="s">
        <v>1964</v>
      </c>
      <c r="E1208" s="413"/>
      <c r="F1208" s="238"/>
      <c r="G1208" s="536" t="str">
        <f t="shared" si="19"/>
        <v/>
      </c>
      <c r="H1208" s="219"/>
      <c r="I1208" s="242"/>
      <c r="J1208" s="242"/>
      <c r="K1208" s="242"/>
      <c r="L1208" s="242"/>
      <c r="M1208" s="242"/>
      <c r="N1208" s="242"/>
      <c r="O1208" s="222"/>
      <c r="P1208" s="222"/>
      <c r="Q1208" s="243"/>
      <c r="R1208" s="224"/>
      <c r="S1208" s="225"/>
      <c r="T1208" s="226"/>
      <c r="U1208" s="222"/>
      <c r="V1208" s="227"/>
      <c r="W1208" s="222"/>
      <c r="X1208" s="222"/>
      <c r="Y1208" s="222"/>
      <c r="Z1208" s="222"/>
      <c r="AA1208" s="222"/>
      <c r="AB1208" s="222"/>
      <c r="AC1208" s="224"/>
      <c r="AD1208" s="224"/>
      <c r="AE1208" s="224"/>
      <c r="AF1208" s="224"/>
      <c r="AG1208" s="224"/>
      <c r="AH1208" s="224"/>
      <c r="AI1208" s="415"/>
      <c r="AJ1208" s="224"/>
    </row>
    <row r="1209" spans="2:36" s="144" customFormat="1" ht="20.100000000000001" customHeight="1">
      <c r="B1209" s="125">
        <v>1204</v>
      </c>
      <c r="C1209" s="162" t="s">
        <v>116</v>
      </c>
      <c r="D1209" s="145" t="s">
        <v>1965</v>
      </c>
      <c r="E1209" s="165" t="s">
        <v>1747</v>
      </c>
      <c r="F1209" s="158">
        <v>6729</v>
      </c>
      <c r="G1209" s="540">
        <f t="shared" si="19"/>
        <v>1.4861049190072819E-4</v>
      </c>
      <c r="H1209" s="59" t="s">
        <v>28</v>
      </c>
      <c r="I1209" s="184">
        <v>1</v>
      </c>
      <c r="J1209" s="184">
        <v>1</v>
      </c>
      <c r="K1209" s="184">
        <v>1</v>
      </c>
      <c r="L1209" s="184">
        <v>0</v>
      </c>
      <c r="M1209" s="184">
        <v>1</v>
      </c>
      <c r="N1209" s="184">
        <v>0</v>
      </c>
      <c r="O1209" s="79">
        <v>0</v>
      </c>
      <c r="P1209" s="79">
        <v>0</v>
      </c>
      <c r="Q1209" s="86" t="s">
        <v>3360</v>
      </c>
      <c r="R1209" s="104" t="s">
        <v>32</v>
      </c>
      <c r="S1209" s="104" t="s">
        <v>32</v>
      </c>
      <c r="T1209" s="73" t="s">
        <v>170</v>
      </c>
      <c r="U1209" s="79">
        <v>40</v>
      </c>
      <c r="V1209" s="74" t="s">
        <v>32</v>
      </c>
      <c r="W1209" s="79">
        <v>1</v>
      </c>
      <c r="X1209" s="79">
        <v>0</v>
      </c>
      <c r="Y1209" s="79">
        <v>1</v>
      </c>
      <c r="Z1209" s="79">
        <v>0</v>
      </c>
      <c r="AA1209" s="79">
        <v>0</v>
      </c>
      <c r="AB1209" s="79">
        <v>0</v>
      </c>
      <c r="AC1209" s="104" t="s">
        <v>28</v>
      </c>
      <c r="AD1209" s="104" t="s">
        <v>32</v>
      </c>
      <c r="AE1209" s="104" t="s">
        <v>32</v>
      </c>
      <c r="AF1209" s="104" t="s">
        <v>32</v>
      </c>
      <c r="AG1209" s="104" t="s">
        <v>32</v>
      </c>
      <c r="AH1209" s="104" t="s">
        <v>32</v>
      </c>
      <c r="AI1209" s="119">
        <v>12.3</v>
      </c>
      <c r="AJ1209" s="104" t="s">
        <v>32</v>
      </c>
    </row>
    <row r="1210" spans="2:36" s="144" customFormat="1" ht="20.100000000000001" customHeight="1">
      <c r="B1210" s="125">
        <v>1205</v>
      </c>
      <c r="C1210" s="162" t="s">
        <v>116</v>
      </c>
      <c r="D1210" s="145" t="s">
        <v>1966</v>
      </c>
      <c r="E1210" s="413"/>
      <c r="F1210" s="238"/>
      <c r="G1210" s="536" t="str">
        <f t="shared" si="19"/>
        <v/>
      </c>
      <c r="H1210" s="219"/>
      <c r="I1210" s="242"/>
      <c r="J1210" s="242"/>
      <c r="K1210" s="242"/>
      <c r="L1210" s="242"/>
      <c r="M1210" s="242"/>
      <c r="N1210" s="242"/>
      <c r="O1210" s="222"/>
      <c r="P1210" s="222"/>
      <c r="Q1210" s="243"/>
      <c r="R1210" s="224"/>
      <c r="S1210" s="225"/>
      <c r="T1210" s="226"/>
      <c r="U1210" s="222"/>
      <c r="V1210" s="227"/>
      <c r="W1210" s="222"/>
      <c r="X1210" s="222"/>
      <c r="Y1210" s="222"/>
      <c r="Z1210" s="222"/>
      <c r="AA1210" s="222"/>
      <c r="AB1210" s="222"/>
      <c r="AC1210" s="224"/>
      <c r="AD1210" s="224"/>
      <c r="AE1210" s="224"/>
      <c r="AF1210" s="224"/>
      <c r="AG1210" s="224"/>
      <c r="AH1210" s="224"/>
      <c r="AI1210" s="415"/>
      <c r="AJ1210" s="224"/>
    </row>
    <row r="1211" spans="2:36" s="144" customFormat="1" ht="20.100000000000001" customHeight="1">
      <c r="B1211" s="125">
        <v>1206</v>
      </c>
      <c r="C1211" s="162" t="s">
        <v>116</v>
      </c>
      <c r="D1211" s="145" t="s">
        <v>1967</v>
      </c>
      <c r="E1211" s="165" t="s">
        <v>1968</v>
      </c>
      <c r="F1211" s="158">
        <v>21714</v>
      </c>
      <c r="G1211" s="540">
        <f t="shared" si="19"/>
        <v>4.6053237542599246E-5</v>
      </c>
      <c r="H1211" s="59" t="s">
        <v>28</v>
      </c>
      <c r="I1211" s="184">
        <v>1</v>
      </c>
      <c r="J1211" s="184">
        <v>1</v>
      </c>
      <c r="K1211" s="184">
        <v>1</v>
      </c>
      <c r="L1211" s="184">
        <v>1</v>
      </c>
      <c r="M1211" s="184">
        <v>0</v>
      </c>
      <c r="N1211" s="184">
        <v>0</v>
      </c>
      <c r="O1211" s="79">
        <v>0</v>
      </c>
      <c r="P1211" s="79">
        <v>0</v>
      </c>
      <c r="Q1211" s="86" t="s">
        <v>79</v>
      </c>
      <c r="R1211" s="104" t="s">
        <v>28</v>
      </c>
      <c r="S1211" s="105" t="s">
        <v>3129</v>
      </c>
      <c r="T1211" s="73" t="s">
        <v>79</v>
      </c>
      <c r="U1211" s="74" t="s">
        <v>32</v>
      </c>
      <c r="V1211" s="74" t="s">
        <v>170</v>
      </c>
      <c r="W1211" s="79">
        <v>1</v>
      </c>
      <c r="X1211" s="79">
        <v>0</v>
      </c>
      <c r="Y1211" s="79">
        <v>1</v>
      </c>
      <c r="Z1211" s="79">
        <v>0</v>
      </c>
      <c r="AA1211" s="79">
        <v>0</v>
      </c>
      <c r="AB1211" s="79">
        <v>0</v>
      </c>
      <c r="AC1211" s="104" t="s">
        <v>28</v>
      </c>
      <c r="AD1211" s="104" t="s">
        <v>32</v>
      </c>
      <c r="AE1211" s="104" t="s">
        <v>32</v>
      </c>
      <c r="AF1211" s="104" t="s">
        <v>32</v>
      </c>
      <c r="AG1211" s="104" t="s">
        <v>28</v>
      </c>
      <c r="AH1211" s="104" t="s">
        <v>32</v>
      </c>
      <c r="AI1211" s="170" t="s">
        <v>32</v>
      </c>
      <c r="AJ1211" s="104" t="s">
        <v>32</v>
      </c>
    </row>
    <row r="1212" spans="2:36" s="144" customFormat="1" ht="20.100000000000001" customHeight="1">
      <c r="B1212" s="125">
        <v>1207</v>
      </c>
      <c r="C1212" s="162" t="s">
        <v>116</v>
      </c>
      <c r="D1212" s="145" t="s">
        <v>1969</v>
      </c>
      <c r="E1212" s="165" t="s">
        <v>1970</v>
      </c>
      <c r="F1212" s="158">
        <v>24043</v>
      </c>
      <c r="G1212" s="540">
        <f t="shared" si="19"/>
        <v>1.2477644220771118E-4</v>
      </c>
      <c r="H1212" s="59" t="s">
        <v>28</v>
      </c>
      <c r="I1212" s="184">
        <v>2</v>
      </c>
      <c r="J1212" s="184">
        <v>2</v>
      </c>
      <c r="K1212" s="184">
        <v>2</v>
      </c>
      <c r="L1212" s="184">
        <v>2</v>
      </c>
      <c r="M1212" s="184">
        <v>0</v>
      </c>
      <c r="N1212" s="184">
        <v>0</v>
      </c>
      <c r="O1212" s="79">
        <v>2</v>
      </c>
      <c r="P1212" s="79">
        <v>0</v>
      </c>
      <c r="Q1212" s="86" t="s">
        <v>37</v>
      </c>
      <c r="R1212" s="104" t="s">
        <v>32</v>
      </c>
      <c r="S1212" s="104" t="s">
        <v>32</v>
      </c>
      <c r="T1212" s="73" t="s">
        <v>37</v>
      </c>
      <c r="U1212" s="79">
        <v>20</v>
      </c>
      <c r="V1212" s="74" t="s">
        <v>79</v>
      </c>
      <c r="W1212" s="79">
        <v>3</v>
      </c>
      <c r="X1212" s="79">
        <v>1</v>
      </c>
      <c r="Y1212" s="79">
        <v>2</v>
      </c>
      <c r="Z1212" s="79">
        <v>0</v>
      </c>
      <c r="AA1212" s="79">
        <v>0</v>
      </c>
      <c r="AB1212" s="79">
        <v>0</v>
      </c>
      <c r="AC1212" s="104" t="s">
        <v>28</v>
      </c>
      <c r="AD1212" s="104" t="s">
        <v>32</v>
      </c>
      <c r="AE1212" s="104" t="s">
        <v>32</v>
      </c>
      <c r="AF1212" s="104" t="s">
        <v>32</v>
      </c>
      <c r="AG1212" s="104" t="s">
        <v>32</v>
      </c>
      <c r="AH1212" s="104" t="s">
        <v>32</v>
      </c>
      <c r="AI1212" s="119">
        <v>5.9</v>
      </c>
      <c r="AJ1212" s="104" t="s">
        <v>28</v>
      </c>
    </row>
    <row r="1213" spans="2:36" s="144" customFormat="1" ht="20.100000000000001" customHeight="1">
      <c r="B1213" s="125">
        <v>1208</v>
      </c>
      <c r="C1213" s="162" t="s">
        <v>116</v>
      </c>
      <c r="D1213" s="145" t="s">
        <v>1971</v>
      </c>
      <c r="E1213" s="413"/>
      <c r="F1213" s="238"/>
      <c r="G1213" s="536" t="str">
        <f t="shared" si="19"/>
        <v/>
      </c>
      <c r="H1213" s="219"/>
      <c r="I1213" s="242"/>
      <c r="J1213" s="242"/>
      <c r="K1213" s="242"/>
      <c r="L1213" s="242"/>
      <c r="M1213" s="242"/>
      <c r="N1213" s="242"/>
      <c r="O1213" s="222"/>
      <c r="P1213" s="222"/>
      <c r="Q1213" s="243"/>
      <c r="R1213" s="224"/>
      <c r="S1213" s="225"/>
      <c r="T1213" s="226"/>
      <c r="U1213" s="222"/>
      <c r="V1213" s="227"/>
      <c r="W1213" s="222"/>
      <c r="X1213" s="222"/>
      <c r="Y1213" s="222"/>
      <c r="Z1213" s="222"/>
      <c r="AA1213" s="222"/>
      <c r="AB1213" s="222"/>
      <c r="AC1213" s="224"/>
      <c r="AD1213" s="224"/>
      <c r="AE1213" s="224"/>
      <c r="AF1213" s="224"/>
      <c r="AG1213" s="224"/>
      <c r="AH1213" s="224"/>
      <c r="AI1213" s="415"/>
      <c r="AJ1213" s="224"/>
    </row>
    <row r="1214" spans="2:36" s="144" customFormat="1" ht="20.100000000000001" customHeight="1">
      <c r="B1214" s="125">
        <v>1209</v>
      </c>
      <c r="C1214" s="162" t="s">
        <v>116</v>
      </c>
      <c r="D1214" s="145" t="s">
        <v>1972</v>
      </c>
      <c r="E1214" s="447"/>
      <c r="F1214" s="158">
        <v>17018</v>
      </c>
      <c r="G1214" s="422" t="s">
        <v>3270</v>
      </c>
      <c r="H1214" s="59" t="s">
        <v>3271</v>
      </c>
      <c r="I1214" s="122">
        <v>1</v>
      </c>
      <c r="J1214" s="122">
        <v>1</v>
      </c>
      <c r="K1214" s="122">
        <v>0</v>
      </c>
      <c r="L1214" s="374"/>
      <c r="M1214" s="374"/>
      <c r="N1214" s="374"/>
      <c r="O1214" s="280"/>
      <c r="P1214" s="280"/>
      <c r="Q1214" s="128" t="s">
        <v>151</v>
      </c>
      <c r="R1214" s="281"/>
      <c r="S1214" s="276"/>
      <c r="T1214" s="283"/>
      <c r="U1214" s="280"/>
      <c r="V1214" s="284"/>
      <c r="W1214" s="280"/>
      <c r="X1214" s="280"/>
      <c r="Y1214" s="280"/>
      <c r="Z1214" s="280"/>
      <c r="AA1214" s="280"/>
      <c r="AB1214" s="280"/>
      <c r="AC1214" s="281"/>
      <c r="AD1214" s="281"/>
      <c r="AE1214" s="281"/>
      <c r="AF1214" s="281"/>
      <c r="AG1214" s="281"/>
      <c r="AH1214" s="281"/>
      <c r="AI1214" s="285"/>
      <c r="AJ1214" s="281"/>
    </row>
    <row r="1215" spans="2:36" s="144" customFormat="1" ht="20.100000000000001" customHeight="1">
      <c r="B1215" s="125">
        <v>1210</v>
      </c>
      <c r="C1215" s="162" t="s">
        <v>116</v>
      </c>
      <c r="D1215" s="145" t="s">
        <v>1973</v>
      </c>
      <c r="E1215" s="413"/>
      <c r="F1215" s="238"/>
      <c r="G1215" s="536"/>
      <c r="H1215" s="219"/>
      <c r="I1215" s="242"/>
      <c r="J1215" s="242"/>
      <c r="K1215" s="242"/>
      <c r="L1215" s="242"/>
      <c r="M1215" s="242"/>
      <c r="N1215" s="242"/>
      <c r="O1215" s="222"/>
      <c r="P1215" s="222"/>
      <c r="Q1215" s="243"/>
      <c r="R1215" s="224"/>
      <c r="S1215" s="225"/>
      <c r="T1215" s="226"/>
      <c r="U1215" s="222"/>
      <c r="V1215" s="227"/>
      <c r="W1215" s="222"/>
      <c r="X1215" s="222"/>
      <c r="Y1215" s="222"/>
      <c r="Z1215" s="222"/>
      <c r="AA1215" s="222"/>
      <c r="AB1215" s="222"/>
      <c r="AC1215" s="224"/>
      <c r="AD1215" s="224"/>
      <c r="AE1215" s="224"/>
      <c r="AF1215" s="224"/>
      <c r="AG1215" s="224"/>
      <c r="AH1215" s="224"/>
      <c r="AI1215" s="415"/>
      <c r="AJ1215" s="224"/>
    </row>
    <row r="1216" spans="2:36" s="144" customFormat="1" ht="20.100000000000001" customHeight="1">
      <c r="B1216" s="125">
        <v>1211</v>
      </c>
      <c r="C1216" s="162" t="s">
        <v>116</v>
      </c>
      <c r="D1216" s="145" t="s">
        <v>1974</v>
      </c>
      <c r="E1216" s="447"/>
      <c r="F1216" s="158">
        <v>16728</v>
      </c>
      <c r="G1216" s="422" t="s">
        <v>3270</v>
      </c>
      <c r="H1216" s="59" t="s">
        <v>3271</v>
      </c>
      <c r="I1216" s="122">
        <v>1</v>
      </c>
      <c r="J1216" s="122">
        <v>1</v>
      </c>
      <c r="K1216" s="122">
        <v>0</v>
      </c>
      <c r="L1216" s="374"/>
      <c r="M1216" s="374"/>
      <c r="N1216" s="374"/>
      <c r="O1216" s="280"/>
      <c r="P1216" s="280"/>
      <c r="Q1216" s="128" t="s">
        <v>151</v>
      </c>
      <c r="R1216" s="281"/>
      <c r="S1216" s="276"/>
      <c r="T1216" s="283"/>
      <c r="U1216" s="280"/>
      <c r="V1216" s="284"/>
      <c r="W1216" s="280"/>
      <c r="X1216" s="280"/>
      <c r="Y1216" s="280"/>
      <c r="Z1216" s="280"/>
      <c r="AA1216" s="280"/>
      <c r="AB1216" s="280"/>
      <c r="AC1216" s="281"/>
      <c r="AD1216" s="281"/>
      <c r="AE1216" s="281"/>
      <c r="AF1216" s="281"/>
      <c r="AG1216" s="281"/>
      <c r="AH1216" s="281"/>
      <c r="AI1216" s="285"/>
      <c r="AJ1216" s="281"/>
    </row>
    <row r="1217" spans="2:36" s="144" customFormat="1" ht="20.100000000000001" customHeight="1">
      <c r="B1217" s="125">
        <v>1212</v>
      </c>
      <c r="C1217" s="162" t="s">
        <v>116</v>
      </c>
      <c r="D1217" s="145" t="s">
        <v>1975</v>
      </c>
      <c r="E1217" s="165" t="s">
        <v>1060</v>
      </c>
      <c r="F1217" s="158">
        <v>5037</v>
      </c>
      <c r="G1217" s="540">
        <f t="shared" si="19"/>
        <v>1.985308715505261E-4</v>
      </c>
      <c r="H1217" s="59" t="s">
        <v>28</v>
      </c>
      <c r="I1217" s="184">
        <v>1</v>
      </c>
      <c r="J1217" s="184">
        <v>1</v>
      </c>
      <c r="K1217" s="184">
        <v>1</v>
      </c>
      <c r="L1217" s="184">
        <v>0</v>
      </c>
      <c r="M1217" s="184">
        <v>1</v>
      </c>
      <c r="N1217" s="184">
        <v>0</v>
      </c>
      <c r="O1217" s="79">
        <v>0</v>
      </c>
      <c r="P1217" s="79">
        <v>0</v>
      </c>
      <c r="Q1217" s="86" t="s">
        <v>37</v>
      </c>
      <c r="R1217" s="104" t="s">
        <v>32</v>
      </c>
      <c r="S1217" s="104" t="s">
        <v>32</v>
      </c>
      <c r="T1217" s="73" t="s">
        <v>37</v>
      </c>
      <c r="U1217" s="79">
        <v>8</v>
      </c>
      <c r="V1217" s="74" t="s">
        <v>32</v>
      </c>
      <c r="W1217" s="79">
        <v>1</v>
      </c>
      <c r="X1217" s="79">
        <v>0</v>
      </c>
      <c r="Y1217" s="79">
        <v>1</v>
      </c>
      <c r="Z1217" s="79">
        <v>0</v>
      </c>
      <c r="AA1217" s="79">
        <v>0</v>
      </c>
      <c r="AB1217" s="79">
        <v>0</v>
      </c>
      <c r="AC1217" s="104" t="s">
        <v>28</v>
      </c>
      <c r="AD1217" s="104" t="s">
        <v>32</v>
      </c>
      <c r="AE1217" s="104" t="s">
        <v>32</v>
      </c>
      <c r="AF1217" s="104" t="s">
        <v>32</v>
      </c>
      <c r="AG1217" s="104" t="s">
        <v>32</v>
      </c>
      <c r="AH1217" s="104" t="s">
        <v>32</v>
      </c>
      <c r="AI1217" s="119">
        <v>3.3</v>
      </c>
      <c r="AJ1217" s="104" t="s">
        <v>28</v>
      </c>
    </row>
    <row r="1218" spans="2:36" s="144" customFormat="1" ht="20.100000000000001" customHeight="1">
      <c r="B1218" s="125">
        <v>1213</v>
      </c>
      <c r="C1218" s="162" t="s">
        <v>116</v>
      </c>
      <c r="D1218" s="145" t="s">
        <v>1976</v>
      </c>
      <c r="E1218" s="447"/>
      <c r="F1218" s="158">
        <v>623</v>
      </c>
      <c r="G1218" s="422" t="s">
        <v>3270</v>
      </c>
      <c r="H1218" s="59" t="s">
        <v>3271</v>
      </c>
      <c r="I1218" s="122">
        <v>1</v>
      </c>
      <c r="J1218" s="122">
        <v>1</v>
      </c>
      <c r="K1218" s="122">
        <v>0</v>
      </c>
      <c r="L1218" s="374"/>
      <c r="M1218" s="374"/>
      <c r="N1218" s="374"/>
      <c r="O1218" s="280"/>
      <c r="P1218" s="280"/>
      <c r="Q1218" s="128" t="s">
        <v>151</v>
      </c>
      <c r="R1218" s="281"/>
      <c r="S1218" s="276"/>
      <c r="T1218" s="283"/>
      <c r="U1218" s="280"/>
      <c r="V1218" s="284"/>
      <c r="W1218" s="280"/>
      <c r="X1218" s="280"/>
      <c r="Y1218" s="280"/>
      <c r="Z1218" s="280"/>
      <c r="AA1218" s="280"/>
      <c r="AB1218" s="280"/>
      <c r="AC1218" s="281"/>
      <c r="AD1218" s="281"/>
      <c r="AE1218" s="281"/>
      <c r="AF1218" s="281"/>
      <c r="AG1218" s="281"/>
      <c r="AH1218" s="281"/>
      <c r="AI1218" s="285"/>
      <c r="AJ1218" s="281"/>
    </row>
    <row r="1219" spans="2:36" s="144" customFormat="1" ht="20.100000000000001" customHeight="1">
      <c r="B1219" s="125">
        <v>1214</v>
      </c>
      <c r="C1219" s="162" t="s">
        <v>116</v>
      </c>
      <c r="D1219" s="145" t="s">
        <v>1977</v>
      </c>
      <c r="E1219" s="165" t="s">
        <v>1978</v>
      </c>
      <c r="F1219" s="158">
        <v>1176</v>
      </c>
      <c r="G1219" s="540">
        <f t="shared" si="19"/>
        <v>8.5034013605442174E-4</v>
      </c>
      <c r="H1219" s="59" t="s">
        <v>28</v>
      </c>
      <c r="I1219" s="184">
        <v>1</v>
      </c>
      <c r="J1219" s="184">
        <v>1</v>
      </c>
      <c r="K1219" s="184">
        <v>1</v>
      </c>
      <c r="L1219" s="184">
        <v>1</v>
      </c>
      <c r="M1219" s="184">
        <v>0</v>
      </c>
      <c r="N1219" s="184">
        <v>0</v>
      </c>
      <c r="O1219" s="79">
        <v>0</v>
      </c>
      <c r="P1219" s="79">
        <v>0</v>
      </c>
      <c r="Q1219" s="86" t="s">
        <v>79</v>
      </c>
      <c r="R1219" s="104" t="s">
        <v>32</v>
      </c>
      <c r="S1219" s="104" t="s">
        <v>32</v>
      </c>
      <c r="T1219" s="73" t="s">
        <v>63</v>
      </c>
      <c r="U1219" s="79">
        <v>5</v>
      </c>
      <c r="V1219" s="74" t="s">
        <v>79</v>
      </c>
      <c r="W1219" s="79">
        <v>1</v>
      </c>
      <c r="X1219" s="79">
        <v>0</v>
      </c>
      <c r="Y1219" s="79">
        <v>0</v>
      </c>
      <c r="Z1219" s="79">
        <v>1</v>
      </c>
      <c r="AA1219" s="79">
        <v>0</v>
      </c>
      <c r="AB1219" s="79">
        <v>0</v>
      </c>
      <c r="AC1219" s="104" t="s">
        <v>28</v>
      </c>
      <c r="AD1219" s="104" t="s">
        <v>32</v>
      </c>
      <c r="AE1219" s="104" t="s">
        <v>32</v>
      </c>
      <c r="AF1219" s="104" t="s">
        <v>32</v>
      </c>
      <c r="AG1219" s="104" t="s">
        <v>32</v>
      </c>
      <c r="AH1219" s="104" t="s">
        <v>32</v>
      </c>
      <c r="AI1219" s="119">
        <v>0</v>
      </c>
      <c r="AJ1219" s="104" t="s">
        <v>28</v>
      </c>
    </row>
    <row r="1220" spans="2:36" s="144" customFormat="1" ht="20.100000000000001" customHeight="1">
      <c r="B1220" s="125">
        <v>1215</v>
      </c>
      <c r="C1220" s="162" t="s">
        <v>116</v>
      </c>
      <c r="D1220" s="145" t="s">
        <v>1979</v>
      </c>
      <c r="E1220" s="241"/>
      <c r="F1220" s="238"/>
      <c r="G1220" s="536" t="str">
        <f t="shared" si="19"/>
        <v/>
      </c>
      <c r="H1220" s="219"/>
      <c r="I1220" s="242"/>
      <c r="J1220" s="242"/>
      <c r="K1220" s="242"/>
      <c r="L1220" s="242"/>
      <c r="M1220" s="242"/>
      <c r="N1220" s="242"/>
      <c r="O1220" s="222"/>
      <c r="P1220" s="222"/>
      <c r="Q1220" s="243"/>
      <c r="R1220" s="224"/>
      <c r="S1220" s="225"/>
      <c r="T1220" s="226"/>
      <c r="U1220" s="222"/>
      <c r="V1220" s="227"/>
      <c r="W1220" s="222"/>
      <c r="X1220" s="222"/>
      <c r="Y1220" s="222"/>
      <c r="Z1220" s="222"/>
      <c r="AA1220" s="222"/>
      <c r="AB1220" s="222"/>
      <c r="AC1220" s="224"/>
      <c r="AD1220" s="224"/>
      <c r="AE1220" s="224"/>
      <c r="AF1220" s="224"/>
      <c r="AG1220" s="224"/>
      <c r="AH1220" s="224"/>
      <c r="AI1220" s="229"/>
      <c r="AJ1220" s="224"/>
    </row>
    <row r="1221" spans="2:36" s="144" customFormat="1" ht="20.100000000000001" customHeight="1">
      <c r="B1221" s="125">
        <v>1216</v>
      </c>
      <c r="C1221" s="162" t="s">
        <v>116</v>
      </c>
      <c r="D1221" s="145" t="s">
        <v>1980</v>
      </c>
      <c r="E1221" s="241"/>
      <c r="F1221" s="238"/>
      <c r="G1221" s="536" t="str">
        <f t="shared" si="19"/>
        <v/>
      </c>
      <c r="H1221" s="219"/>
      <c r="I1221" s="242"/>
      <c r="J1221" s="242"/>
      <c r="K1221" s="242"/>
      <c r="L1221" s="242"/>
      <c r="M1221" s="242"/>
      <c r="N1221" s="242"/>
      <c r="O1221" s="222"/>
      <c r="P1221" s="222"/>
      <c r="Q1221" s="243"/>
      <c r="R1221" s="224"/>
      <c r="S1221" s="225"/>
      <c r="T1221" s="226"/>
      <c r="U1221" s="222"/>
      <c r="V1221" s="227"/>
      <c r="W1221" s="222"/>
      <c r="X1221" s="222"/>
      <c r="Y1221" s="222"/>
      <c r="Z1221" s="222"/>
      <c r="AA1221" s="222"/>
      <c r="AB1221" s="222"/>
      <c r="AC1221" s="224"/>
      <c r="AD1221" s="224"/>
      <c r="AE1221" s="224"/>
      <c r="AF1221" s="224"/>
      <c r="AG1221" s="224"/>
      <c r="AH1221" s="224"/>
      <c r="AI1221" s="229"/>
      <c r="AJ1221" s="224"/>
    </row>
    <row r="1222" spans="2:36" s="144" customFormat="1" ht="20.100000000000001" customHeight="1">
      <c r="B1222" s="125">
        <v>1217</v>
      </c>
      <c r="C1222" s="162" t="s">
        <v>116</v>
      </c>
      <c r="D1222" s="145" t="s">
        <v>1981</v>
      </c>
      <c r="E1222" s="241"/>
      <c r="F1222" s="238"/>
      <c r="G1222" s="536" t="str">
        <f t="shared" si="19"/>
        <v/>
      </c>
      <c r="H1222" s="219"/>
      <c r="I1222" s="242"/>
      <c r="J1222" s="242"/>
      <c r="K1222" s="242"/>
      <c r="L1222" s="242"/>
      <c r="M1222" s="242"/>
      <c r="N1222" s="242"/>
      <c r="O1222" s="222"/>
      <c r="P1222" s="222"/>
      <c r="Q1222" s="243"/>
      <c r="R1222" s="224"/>
      <c r="S1222" s="225"/>
      <c r="T1222" s="226"/>
      <c r="U1222" s="222"/>
      <c r="V1222" s="227"/>
      <c r="W1222" s="222"/>
      <c r="X1222" s="222"/>
      <c r="Y1222" s="222"/>
      <c r="Z1222" s="222"/>
      <c r="AA1222" s="222"/>
      <c r="AB1222" s="222"/>
      <c r="AC1222" s="224"/>
      <c r="AD1222" s="224"/>
      <c r="AE1222" s="224"/>
      <c r="AF1222" s="224"/>
      <c r="AG1222" s="224"/>
      <c r="AH1222" s="224"/>
      <c r="AI1222" s="229"/>
      <c r="AJ1222" s="224"/>
    </row>
    <row r="1223" spans="2:36" s="144" customFormat="1" ht="20.100000000000001" customHeight="1">
      <c r="B1223" s="125">
        <v>1218</v>
      </c>
      <c r="C1223" s="162" t="s">
        <v>116</v>
      </c>
      <c r="D1223" s="145" t="s">
        <v>1982</v>
      </c>
      <c r="E1223" s="241"/>
      <c r="F1223" s="238"/>
      <c r="G1223" s="536" t="str">
        <f t="shared" si="19"/>
        <v/>
      </c>
      <c r="H1223" s="219"/>
      <c r="I1223" s="242"/>
      <c r="J1223" s="242"/>
      <c r="K1223" s="242"/>
      <c r="L1223" s="242"/>
      <c r="M1223" s="242"/>
      <c r="N1223" s="242"/>
      <c r="O1223" s="222"/>
      <c r="P1223" s="222"/>
      <c r="Q1223" s="243"/>
      <c r="R1223" s="224"/>
      <c r="S1223" s="225"/>
      <c r="T1223" s="226"/>
      <c r="U1223" s="222"/>
      <c r="V1223" s="227"/>
      <c r="W1223" s="222"/>
      <c r="X1223" s="222"/>
      <c r="Y1223" s="222"/>
      <c r="Z1223" s="222"/>
      <c r="AA1223" s="222"/>
      <c r="AB1223" s="222"/>
      <c r="AC1223" s="224"/>
      <c r="AD1223" s="224"/>
      <c r="AE1223" s="224"/>
      <c r="AF1223" s="224"/>
      <c r="AG1223" s="224"/>
      <c r="AH1223" s="224"/>
      <c r="AI1223" s="229"/>
      <c r="AJ1223" s="224"/>
    </row>
    <row r="1224" spans="2:36" s="144" customFormat="1" ht="20.100000000000001" customHeight="1">
      <c r="B1224" s="125">
        <v>1219</v>
      </c>
      <c r="C1224" s="162" t="s">
        <v>116</v>
      </c>
      <c r="D1224" s="145" t="s">
        <v>1426</v>
      </c>
      <c r="E1224" s="241"/>
      <c r="F1224" s="238"/>
      <c r="G1224" s="536" t="str">
        <f t="shared" si="19"/>
        <v/>
      </c>
      <c r="H1224" s="219"/>
      <c r="I1224" s="242"/>
      <c r="J1224" s="242"/>
      <c r="K1224" s="242"/>
      <c r="L1224" s="242"/>
      <c r="M1224" s="242"/>
      <c r="N1224" s="242"/>
      <c r="O1224" s="222"/>
      <c r="P1224" s="222"/>
      <c r="Q1224" s="243"/>
      <c r="R1224" s="224"/>
      <c r="S1224" s="225"/>
      <c r="T1224" s="226"/>
      <c r="U1224" s="222"/>
      <c r="V1224" s="227"/>
      <c r="W1224" s="222"/>
      <c r="X1224" s="222"/>
      <c r="Y1224" s="222"/>
      <c r="Z1224" s="222"/>
      <c r="AA1224" s="222"/>
      <c r="AB1224" s="222"/>
      <c r="AC1224" s="224"/>
      <c r="AD1224" s="224"/>
      <c r="AE1224" s="224"/>
      <c r="AF1224" s="224"/>
      <c r="AG1224" s="224"/>
      <c r="AH1224" s="224"/>
      <c r="AI1224" s="229"/>
      <c r="AJ1224" s="224"/>
    </row>
    <row r="1225" spans="2:36" s="144" customFormat="1" ht="20.100000000000001" customHeight="1">
      <c r="B1225" s="125">
        <v>1220</v>
      </c>
      <c r="C1225" s="162" t="s">
        <v>116</v>
      </c>
      <c r="D1225" s="145" t="s">
        <v>1983</v>
      </c>
      <c r="E1225" s="278"/>
      <c r="F1225" s="158">
        <v>1502</v>
      </c>
      <c r="G1225" s="422" t="s">
        <v>3270</v>
      </c>
      <c r="H1225" s="59" t="s">
        <v>3271</v>
      </c>
      <c r="I1225" s="122">
        <v>1</v>
      </c>
      <c r="J1225" s="122">
        <v>1</v>
      </c>
      <c r="K1225" s="122">
        <v>0</v>
      </c>
      <c r="L1225" s="374"/>
      <c r="M1225" s="374"/>
      <c r="N1225" s="374"/>
      <c r="O1225" s="280"/>
      <c r="P1225" s="280"/>
      <c r="Q1225" s="128" t="s">
        <v>151</v>
      </c>
      <c r="R1225" s="281"/>
      <c r="S1225" s="276"/>
      <c r="T1225" s="283"/>
      <c r="U1225" s="280"/>
      <c r="V1225" s="284"/>
      <c r="W1225" s="280"/>
      <c r="X1225" s="280"/>
      <c r="Y1225" s="280"/>
      <c r="Z1225" s="280"/>
      <c r="AA1225" s="280"/>
      <c r="AB1225" s="280"/>
      <c r="AC1225" s="281"/>
      <c r="AD1225" s="281"/>
      <c r="AE1225" s="281"/>
      <c r="AF1225" s="281"/>
      <c r="AG1225" s="281"/>
      <c r="AH1225" s="281"/>
      <c r="AI1225" s="286"/>
      <c r="AJ1225" s="281"/>
    </row>
    <row r="1226" spans="2:36" s="144" customFormat="1" ht="20.100000000000001" customHeight="1">
      <c r="B1226" s="125">
        <v>1221</v>
      </c>
      <c r="C1226" s="162" t="s">
        <v>118</v>
      </c>
      <c r="D1226" s="145" t="s">
        <v>1984</v>
      </c>
      <c r="E1226" s="397"/>
      <c r="F1226" s="189">
        <v>356729</v>
      </c>
      <c r="G1226" s="422" t="str">
        <f t="shared" si="19"/>
        <v/>
      </c>
      <c r="H1226" s="59" t="s">
        <v>217</v>
      </c>
      <c r="I1226" s="184">
        <v>1</v>
      </c>
      <c r="J1226" s="184">
        <v>1</v>
      </c>
      <c r="K1226" s="184">
        <v>0</v>
      </c>
      <c r="L1226" s="279"/>
      <c r="M1226" s="279"/>
      <c r="N1226" s="279"/>
      <c r="O1226" s="280"/>
      <c r="P1226" s="280"/>
      <c r="Q1226" s="86" t="s">
        <v>170</v>
      </c>
      <c r="R1226" s="281"/>
      <c r="S1226" s="276"/>
      <c r="T1226" s="283"/>
      <c r="U1226" s="280"/>
      <c r="V1226" s="284"/>
      <c r="W1226" s="280"/>
      <c r="X1226" s="280"/>
      <c r="Y1226" s="280"/>
      <c r="Z1226" s="280"/>
      <c r="AA1226" s="280"/>
      <c r="AB1226" s="280"/>
      <c r="AC1226" s="281"/>
      <c r="AD1226" s="281"/>
      <c r="AE1226" s="281"/>
      <c r="AF1226" s="281"/>
      <c r="AG1226" s="281"/>
      <c r="AH1226" s="281"/>
      <c r="AI1226" s="285"/>
      <c r="AJ1226" s="281"/>
    </row>
    <row r="1227" spans="2:36" s="144" customFormat="1" ht="20.100000000000001" customHeight="1">
      <c r="B1227" s="125">
        <v>1222</v>
      </c>
      <c r="C1227" s="162" t="s">
        <v>118</v>
      </c>
      <c r="D1227" s="145" t="s">
        <v>1985</v>
      </c>
      <c r="E1227" s="165" t="s">
        <v>1986</v>
      </c>
      <c r="F1227" s="189">
        <v>48369</v>
      </c>
      <c r="G1227" s="540">
        <f t="shared" si="19"/>
        <v>2.0674398891852219E-5</v>
      </c>
      <c r="H1227" s="59" t="s">
        <v>28</v>
      </c>
      <c r="I1227" s="184">
        <v>1</v>
      </c>
      <c r="J1227" s="184">
        <v>1</v>
      </c>
      <c r="K1227" s="184">
        <v>1</v>
      </c>
      <c r="L1227" s="184">
        <v>1</v>
      </c>
      <c r="M1227" s="184">
        <v>0</v>
      </c>
      <c r="N1227" s="184">
        <v>0</v>
      </c>
      <c r="O1227" s="79">
        <v>0</v>
      </c>
      <c r="P1227" s="79">
        <v>0</v>
      </c>
      <c r="Q1227" s="86" t="s">
        <v>37</v>
      </c>
      <c r="R1227" s="104" t="s">
        <v>28</v>
      </c>
      <c r="S1227" s="159" t="s">
        <v>3130</v>
      </c>
      <c r="T1227" s="73" t="s">
        <v>37</v>
      </c>
      <c r="U1227" s="79">
        <v>10</v>
      </c>
      <c r="V1227" s="74" t="s">
        <v>50</v>
      </c>
      <c r="W1227" s="79">
        <v>1</v>
      </c>
      <c r="X1227" s="79">
        <v>0</v>
      </c>
      <c r="Y1227" s="79">
        <v>1</v>
      </c>
      <c r="Z1227" s="79">
        <v>0</v>
      </c>
      <c r="AA1227" s="79">
        <v>0</v>
      </c>
      <c r="AB1227" s="79">
        <v>0</v>
      </c>
      <c r="AC1227" s="104" t="s">
        <v>28</v>
      </c>
      <c r="AD1227" s="104" t="s">
        <v>32</v>
      </c>
      <c r="AE1227" s="104" t="s">
        <v>32</v>
      </c>
      <c r="AF1227" s="104" t="s">
        <v>32</v>
      </c>
      <c r="AG1227" s="104" t="s">
        <v>32</v>
      </c>
      <c r="AH1227" s="104" t="s">
        <v>32</v>
      </c>
      <c r="AI1227" s="119">
        <v>3.9</v>
      </c>
      <c r="AJ1227" s="104" t="s">
        <v>28</v>
      </c>
    </row>
    <row r="1228" spans="2:36" s="144" customFormat="1" ht="20.100000000000001" customHeight="1">
      <c r="B1228" s="125">
        <v>1223</v>
      </c>
      <c r="C1228" s="162" t="s">
        <v>118</v>
      </c>
      <c r="D1228" s="145" t="s">
        <v>1987</v>
      </c>
      <c r="E1228" s="165" t="s">
        <v>1988</v>
      </c>
      <c r="F1228" s="189">
        <v>60818</v>
      </c>
      <c r="G1228" s="540">
        <f t="shared" si="19"/>
        <v>3.2885001150975041E-5</v>
      </c>
      <c r="H1228" s="59" t="s">
        <v>28</v>
      </c>
      <c r="I1228" s="184">
        <v>1</v>
      </c>
      <c r="J1228" s="184">
        <v>1</v>
      </c>
      <c r="K1228" s="184">
        <v>1</v>
      </c>
      <c r="L1228" s="184">
        <v>0</v>
      </c>
      <c r="M1228" s="184">
        <v>1</v>
      </c>
      <c r="N1228" s="184">
        <v>0</v>
      </c>
      <c r="O1228" s="79">
        <v>0</v>
      </c>
      <c r="P1228" s="79">
        <v>0</v>
      </c>
      <c r="Q1228" s="86" t="s">
        <v>3360</v>
      </c>
      <c r="R1228" s="104" t="s">
        <v>32</v>
      </c>
      <c r="S1228" s="104" t="s">
        <v>32</v>
      </c>
      <c r="T1228" s="73" t="s">
        <v>29</v>
      </c>
      <c r="U1228" s="79">
        <v>10</v>
      </c>
      <c r="V1228" s="74" t="s">
        <v>1107</v>
      </c>
      <c r="W1228" s="79">
        <v>2</v>
      </c>
      <c r="X1228" s="79">
        <v>0</v>
      </c>
      <c r="Y1228" s="79">
        <v>1</v>
      </c>
      <c r="Z1228" s="79">
        <v>1</v>
      </c>
      <c r="AA1228" s="79">
        <v>0</v>
      </c>
      <c r="AB1228" s="79">
        <v>0</v>
      </c>
      <c r="AC1228" s="104" t="s">
        <v>28</v>
      </c>
      <c r="AD1228" s="104" t="s">
        <v>32</v>
      </c>
      <c r="AE1228" s="104" t="s">
        <v>32</v>
      </c>
      <c r="AF1228" s="104" t="s">
        <v>32</v>
      </c>
      <c r="AG1228" s="104" t="s">
        <v>28</v>
      </c>
      <c r="AH1228" s="104" t="s">
        <v>32</v>
      </c>
      <c r="AI1228" s="170" t="s">
        <v>32</v>
      </c>
      <c r="AJ1228" s="104" t="s">
        <v>32</v>
      </c>
    </row>
    <row r="1229" spans="2:36" s="144" customFormat="1" ht="20.100000000000001" customHeight="1">
      <c r="B1229" s="125">
        <v>1224</v>
      </c>
      <c r="C1229" s="162" t="s">
        <v>118</v>
      </c>
      <c r="D1229" s="145" t="s">
        <v>1989</v>
      </c>
      <c r="E1229" s="165" t="s">
        <v>1060</v>
      </c>
      <c r="F1229" s="189">
        <v>26538</v>
      </c>
      <c r="G1229" s="540">
        <f t="shared" si="19"/>
        <v>1.1304544426859598E-4</v>
      </c>
      <c r="H1229" s="59" t="s">
        <v>28</v>
      </c>
      <c r="I1229" s="184">
        <v>1</v>
      </c>
      <c r="J1229" s="184">
        <v>1</v>
      </c>
      <c r="K1229" s="184">
        <v>1</v>
      </c>
      <c r="L1229" s="184">
        <v>0</v>
      </c>
      <c r="M1229" s="184">
        <v>1</v>
      </c>
      <c r="N1229" s="184">
        <v>0</v>
      </c>
      <c r="O1229" s="79">
        <v>0</v>
      </c>
      <c r="P1229" s="79">
        <v>0</v>
      </c>
      <c r="Q1229" s="86" t="s">
        <v>37</v>
      </c>
      <c r="R1229" s="104" t="s">
        <v>32</v>
      </c>
      <c r="S1229" s="104" t="s">
        <v>32</v>
      </c>
      <c r="T1229" s="73" t="s">
        <v>37</v>
      </c>
      <c r="U1229" s="79">
        <v>27</v>
      </c>
      <c r="V1229" s="74" t="s">
        <v>32</v>
      </c>
      <c r="W1229" s="79">
        <v>3</v>
      </c>
      <c r="X1229" s="79">
        <v>0</v>
      </c>
      <c r="Y1229" s="79">
        <v>3</v>
      </c>
      <c r="Z1229" s="79">
        <v>0</v>
      </c>
      <c r="AA1229" s="79">
        <v>0</v>
      </c>
      <c r="AB1229" s="79">
        <v>0</v>
      </c>
      <c r="AC1229" s="104" t="s">
        <v>28</v>
      </c>
      <c r="AD1229" s="104" t="s">
        <v>32</v>
      </c>
      <c r="AE1229" s="104" t="s">
        <v>32</v>
      </c>
      <c r="AF1229" s="104" t="s">
        <v>32</v>
      </c>
      <c r="AG1229" s="104" t="s">
        <v>28</v>
      </c>
      <c r="AH1229" s="104" t="s">
        <v>32</v>
      </c>
      <c r="AI1229" s="119">
        <v>26.1</v>
      </c>
      <c r="AJ1229" s="104" t="s">
        <v>28</v>
      </c>
    </row>
    <row r="1230" spans="2:36" s="144" customFormat="1" ht="20.100000000000001" customHeight="1">
      <c r="B1230" s="125">
        <v>1225</v>
      </c>
      <c r="C1230" s="162" t="s">
        <v>118</v>
      </c>
      <c r="D1230" s="145" t="s">
        <v>1990</v>
      </c>
      <c r="E1230" s="165" t="s">
        <v>706</v>
      </c>
      <c r="F1230" s="189">
        <v>23481</v>
      </c>
      <c r="G1230" s="540">
        <f t="shared" si="19"/>
        <v>4.6846386440100506E-4</v>
      </c>
      <c r="H1230" s="59" t="s">
        <v>28</v>
      </c>
      <c r="I1230" s="184">
        <v>1</v>
      </c>
      <c r="J1230" s="184">
        <v>1</v>
      </c>
      <c r="K1230" s="184">
        <v>1</v>
      </c>
      <c r="L1230" s="184">
        <v>0</v>
      </c>
      <c r="M1230" s="184">
        <v>1</v>
      </c>
      <c r="N1230" s="184">
        <v>0</v>
      </c>
      <c r="O1230" s="79">
        <v>0</v>
      </c>
      <c r="P1230" s="79">
        <v>0</v>
      </c>
      <c r="Q1230" s="86" t="s">
        <v>37</v>
      </c>
      <c r="R1230" s="104" t="s">
        <v>28</v>
      </c>
      <c r="S1230" s="104" t="s">
        <v>3131</v>
      </c>
      <c r="T1230" s="73" t="s">
        <v>37</v>
      </c>
      <c r="U1230" s="79">
        <v>15</v>
      </c>
      <c r="V1230" s="74" t="s">
        <v>32</v>
      </c>
      <c r="W1230" s="79">
        <v>11</v>
      </c>
      <c r="X1230" s="79">
        <v>2</v>
      </c>
      <c r="Y1230" s="79">
        <v>7</v>
      </c>
      <c r="Z1230" s="79">
        <v>2</v>
      </c>
      <c r="AA1230" s="79">
        <v>0</v>
      </c>
      <c r="AB1230" s="79">
        <v>0</v>
      </c>
      <c r="AC1230" s="104" t="s">
        <v>28</v>
      </c>
      <c r="AD1230" s="104" t="s">
        <v>32</v>
      </c>
      <c r="AE1230" s="104" t="s">
        <v>32</v>
      </c>
      <c r="AF1230" s="104" t="s">
        <v>32</v>
      </c>
      <c r="AG1230" s="104" t="s">
        <v>28</v>
      </c>
      <c r="AH1230" s="104" t="s">
        <v>28</v>
      </c>
      <c r="AI1230" s="119">
        <v>22.2</v>
      </c>
      <c r="AJ1230" s="104" t="s">
        <v>28</v>
      </c>
    </row>
    <row r="1231" spans="2:36" s="144" customFormat="1" ht="20.100000000000001" customHeight="1">
      <c r="B1231" s="125">
        <v>1226</v>
      </c>
      <c r="C1231" s="162" t="s">
        <v>118</v>
      </c>
      <c r="D1231" s="145" t="s">
        <v>1991</v>
      </c>
      <c r="E1231" s="447"/>
      <c r="F1231" s="189">
        <v>69870</v>
      </c>
      <c r="G1231" s="422" t="s">
        <v>3270</v>
      </c>
      <c r="H1231" s="59" t="s">
        <v>3271</v>
      </c>
      <c r="I1231" s="122">
        <v>1</v>
      </c>
      <c r="J1231" s="122">
        <v>1</v>
      </c>
      <c r="K1231" s="122">
        <v>0</v>
      </c>
      <c r="L1231" s="374"/>
      <c r="M1231" s="374"/>
      <c r="N1231" s="374"/>
      <c r="O1231" s="280"/>
      <c r="P1231" s="280"/>
      <c r="Q1231" s="128" t="s">
        <v>151</v>
      </c>
      <c r="R1231" s="281"/>
      <c r="S1231" s="276"/>
      <c r="T1231" s="283"/>
      <c r="U1231" s="280"/>
      <c r="V1231" s="284"/>
      <c r="W1231" s="280"/>
      <c r="X1231" s="280"/>
      <c r="Y1231" s="280"/>
      <c r="Z1231" s="280"/>
      <c r="AA1231" s="280"/>
      <c r="AB1231" s="280"/>
      <c r="AC1231" s="281"/>
      <c r="AD1231" s="281"/>
      <c r="AE1231" s="281"/>
      <c r="AF1231" s="281"/>
      <c r="AG1231" s="281"/>
      <c r="AH1231" s="281"/>
      <c r="AI1231" s="285"/>
      <c r="AJ1231" s="281"/>
    </row>
    <row r="1232" spans="2:36" s="144" customFormat="1" ht="20.100000000000001" customHeight="1">
      <c r="B1232" s="125">
        <v>1227</v>
      </c>
      <c r="C1232" s="162" t="s">
        <v>118</v>
      </c>
      <c r="D1232" s="145" t="s">
        <v>1992</v>
      </c>
      <c r="E1232" s="447"/>
      <c r="F1232" s="158">
        <v>27171</v>
      </c>
      <c r="G1232" s="422" t="s">
        <v>3270</v>
      </c>
      <c r="H1232" s="59" t="s">
        <v>3271</v>
      </c>
      <c r="I1232" s="122">
        <v>1</v>
      </c>
      <c r="J1232" s="122">
        <v>1</v>
      </c>
      <c r="K1232" s="122">
        <v>0</v>
      </c>
      <c r="L1232" s="374"/>
      <c r="M1232" s="374"/>
      <c r="N1232" s="374"/>
      <c r="O1232" s="280"/>
      <c r="P1232" s="280"/>
      <c r="Q1232" s="128" t="s">
        <v>151</v>
      </c>
      <c r="R1232" s="281"/>
      <c r="S1232" s="276"/>
      <c r="T1232" s="283"/>
      <c r="U1232" s="280"/>
      <c r="V1232" s="284"/>
      <c r="W1232" s="280"/>
      <c r="X1232" s="280"/>
      <c r="Y1232" s="280"/>
      <c r="Z1232" s="280"/>
      <c r="AA1232" s="280"/>
      <c r="AB1232" s="280"/>
      <c r="AC1232" s="281"/>
      <c r="AD1232" s="281"/>
      <c r="AE1232" s="281"/>
      <c r="AF1232" s="281"/>
      <c r="AG1232" s="281"/>
      <c r="AH1232" s="281"/>
      <c r="AI1232" s="285"/>
      <c r="AJ1232" s="281"/>
    </row>
    <row r="1233" spans="2:36" s="144" customFormat="1" ht="20.100000000000001" customHeight="1">
      <c r="B1233" s="125">
        <v>1228</v>
      </c>
      <c r="C1233" s="162" t="s">
        <v>118</v>
      </c>
      <c r="D1233" s="145" t="s">
        <v>1993</v>
      </c>
      <c r="E1233" s="165" t="s">
        <v>1994</v>
      </c>
      <c r="F1233" s="189">
        <v>61813</v>
      </c>
      <c r="G1233" s="540">
        <f t="shared" ref="G1233:G1294" si="20">IF(W1233="","",W1233/F1233)</f>
        <v>3.2355653341530099E-5</v>
      </c>
      <c r="H1233" s="59" t="s">
        <v>28</v>
      </c>
      <c r="I1233" s="184">
        <v>1</v>
      </c>
      <c r="J1233" s="184">
        <v>1</v>
      </c>
      <c r="K1233" s="184">
        <v>1</v>
      </c>
      <c r="L1233" s="184">
        <v>0</v>
      </c>
      <c r="M1233" s="184">
        <v>1</v>
      </c>
      <c r="N1233" s="184">
        <v>0</v>
      </c>
      <c r="O1233" s="79">
        <v>1</v>
      </c>
      <c r="P1233" s="79">
        <v>0</v>
      </c>
      <c r="Q1233" s="86" t="s">
        <v>79</v>
      </c>
      <c r="R1233" s="104" t="s">
        <v>28</v>
      </c>
      <c r="S1233" s="127" t="s">
        <v>3132</v>
      </c>
      <c r="T1233" s="73" t="s">
        <v>79</v>
      </c>
      <c r="U1233" s="79">
        <v>10</v>
      </c>
      <c r="V1233" s="74" t="s">
        <v>50</v>
      </c>
      <c r="W1233" s="79">
        <v>2</v>
      </c>
      <c r="X1233" s="79">
        <v>0</v>
      </c>
      <c r="Y1233" s="79">
        <v>2</v>
      </c>
      <c r="Z1233" s="79">
        <v>0</v>
      </c>
      <c r="AA1233" s="79">
        <v>0</v>
      </c>
      <c r="AB1233" s="79">
        <v>0</v>
      </c>
      <c r="AC1233" s="104" t="s">
        <v>28</v>
      </c>
      <c r="AD1233" s="104" t="s">
        <v>32</v>
      </c>
      <c r="AE1233" s="104" t="s">
        <v>32</v>
      </c>
      <c r="AF1233" s="104" t="s">
        <v>32</v>
      </c>
      <c r="AG1233" s="104" t="s">
        <v>154</v>
      </c>
      <c r="AH1233" s="104" t="s">
        <v>32</v>
      </c>
      <c r="AI1233" s="119">
        <v>1.9</v>
      </c>
      <c r="AJ1233" s="104" t="s">
        <v>154</v>
      </c>
    </row>
    <row r="1234" spans="2:36" s="144" customFormat="1" ht="20.100000000000001" customHeight="1">
      <c r="B1234" s="125">
        <v>1229</v>
      </c>
      <c r="C1234" s="162" t="s">
        <v>118</v>
      </c>
      <c r="D1234" s="145" t="s">
        <v>1995</v>
      </c>
      <c r="E1234" s="241"/>
      <c r="F1234" s="238"/>
      <c r="G1234" s="536" t="str">
        <f t="shared" si="20"/>
        <v/>
      </c>
      <c r="H1234" s="219"/>
      <c r="I1234" s="242"/>
      <c r="J1234" s="242"/>
      <c r="K1234" s="242"/>
      <c r="L1234" s="242"/>
      <c r="M1234" s="242"/>
      <c r="N1234" s="242"/>
      <c r="O1234" s="222"/>
      <c r="P1234" s="222"/>
      <c r="Q1234" s="243"/>
      <c r="R1234" s="224"/>
      <c r="S1234" s="225"/>
      <c r="T1234" s="226"/>
      <c r="U1234" s="222"/>
      <c r="V1234" s="227"/>
      <c r="W1234" s="222"/>
      <c r="X1234" s="222"/>
      <c r="Y1234" s="222"/>
      <c r="Z1234" s="222"/>
      <c r="AA1234" s="222"/>
      <c r="AB1234" s="222"/>
      <c r="AC1234" s="224"/>
      <c r="AD1234" s="224"/>
      <c r="AE1234" s="224"/>
      <c r="AF1234" s="224"/>
      <c r="AG1234" s="224"/>
      <c r="AH1234" s="224"/>
      <c r="AI1234" s="229"/>
      <c r="AJ1234" s="224"/>
    </row>
    <row r="1235" spans="2:36" s="144" customFormat="1" ht="20.100000000000001" customHeight="1">
      <c r="B1235" s="125">
        <v>1230</v>
      </c>
      <c r="C1235" s="162" t="s">
        <v>118</v>
      </c>
      <c r="D1235" s="145" t="s">
        <v>1996</v>
      </c>
      <c r="E1235" s="165" t="s">
        <v>1997</v>
      </c>
      <c r="F1235" s="189">
        <v>8256</v>
      </c>
      <c r="G1235" s="540">
        <f t="shared" si="20"/>
        <v>1.2112403100775194E-4</v>
      </c>
      <c r="H1235" s="59" t="s">
        <v>28</v>
      </c>
      <c r="I1235" s="184">
        <v>1</v>
      </c>
      <c r="J1235" s="184">
        <v>1</v>
      </c>
      <c r="K1235" s="184">
        <v>1</v>
      </c>
      <c r="L1235" s="184">
        <v>0</v>
      </c>
      <c r="M1235" s="184">
        <v>1</v>
      </c>
      <c r="N1235" s="184">
        <v>0</v>
      </c>
      <c r="O1235" s="79">
        <v>0</v>
      </c>
      <c r="P1235" s="79">
        <v>0</v>
      </c>
      <c r="Q1235" s="86" t="s">
        <v>37</v>
      </c>
      <c r="R1235" s="104" t="s">
        <v>28</v>
      </c>
      <c r="S1235" s="105" t="s">
        <v>3133</v>
      </c>
      <c r="T1235" s="73" t="s">
        <v>79</v>
      </c>
      <c r="U1235" s="79">
        <v>20</v>
      </c>
      <c r="V1235" s="74" t="s">
        <v>32</v>
      </c>
      <c r="W1235" s="79">
        <v>1</v>
      </c>
      <c r="X1235" s="79">
        <v>0</v>
      </c>
      <c r="Y1235" s="79">
        <v>5</v>
      </c>
      <c r="Z1235" s="79">
        <v>0</v>
      </c>
      <c r="AA1235" s="79">
        <v>0</v>
      </c>
      <c r="AB1235" s="79">
        <v>0</v>
      </c>
      <c r="AC1235" s="104" t="s">
        <v>28</v>
      </c>
      <c r="AD1235" s="104" t="s">
        <v>32</v>
      </c>
      <c r="AE1235" s="104" t="s">
        <v>32</v>
      </c>
      <c r="AF1235" s="104" t="s">
        <v>32</v>
      </c>
      <c r="AG1235" s="104" t="s">
        <v>28</v>
      </c>
      <c r="AH1235" s="104" t="s">
        <v>32</v>
      </c>
      <c r="AI1235" s="119">
        <v>7.5</v>
      </c>
      <c r="AJ1235" s="104" t="s">
        <v>28</v>
      </c>
    </row>
    <row r="1236" spans="2:36" s="144" customFormat="1" ht="20.100000000000001" customHeight="1">
      <c r="B1236" s="125">
        <v>1231</v>
      </c>
      <c r="C1236" s="162" t="s">
        <v>118</v>
      </c>
      <c r="D1236" s="145" t="s">
        <v>1998</v>
      </c>
      <c r="E1236" s="447"/>
      <c r="F1236" s="189">
        <v>15987</v>
      </c>
      <c r="G1236" s="422" t="s">
        <v>3270</v>
      </c>
      <c r="H1236" s="59" t="s">
        <v>3271</v>
      </c>
      <c r="I1236" s="122">
        <v>1</v>
      </c>
      <c r="J1236" s="122">
        <v>1</v>
      </c>
      <c r="K1236" s="122">
        <v>0</v>
      </c>
      <c r="L1236" s="374"/>
      <c r="M1236" s="374"/>
      <c r="N1236" s="374"/>
      <c r="O1236" s="280"/>
      <c r="P1236" s="280"/>
      <c r="Q1236" s="128" t="s">
        <v>151</v>
      </c>
      <c r="R1236" s="281"/>
      <c r="S1236" s="276"/>
      <c r="T1236" s="283"/>
      <c r="U1236" s="280"/>
      <c r="V1236" s="284"/>
      <c r="W1236" s="280"/>
      <c r="X1236" s="280"/>
      <c r="Y1236" s="280"/>
      <c r="Z1236" s="280"/>
      <c r="AA1236" s="280"/>
      <c r="AB1236" s="280"/>
      <c r="AC1236" s="281"/>
      <c r="AD1236" s="281"/>
      <c r="AE1236" s="281"/>
      <c r="AF1236" s="281"/>
      <c r="AG1236" s="281"/>
      <c r="AH1236" s="281"/>
      <c r="AI1236" s="285"/>
      <c r="AJ1236" s="281"/>
    </row>
    <row r="1237" spans="2:36" s="144" customFormat="1" ht="20.100000000000001" customHeight="1">
      <c r="B1237" s="125">
        <v>1232</v>
      </c>
      <c r="C1237" s="162" t="s">
        <v>118</v>
      </c>
      <c r="D1237" s="145" t="s">
        <v>1999</v>
      </c>
      <c r="E1237" s="241"/>
      <c r="F1237" s="238"/>
      <c r="G1237" s="536" t="str">
        <f t="shared" si="20"/>
        <v/>
      </c>
      <c r="H1237" s="219"/>
      <c r="I1237" s="242"/>
      <c r="J1237" s="242"/>
      <c r="K1237" s="242"/>
      <c r="L1237" s="242"/>
      <c r="M1237" s="242"/>
      <c r="N1237" s="242"/>
      <c r="O1237" s="222"/>
      <c r="P1237" s="222"/>
      <c r="Q1237" s="243"/>
      <c r="R1237" s="224"/>
      <c r="S1237" s="225"/>
      <c r="T1237" s="226"/>
      <c r="U1237" s="222"/>
      <c r="V1237" s="227"/>
      <c r="W1237" s="222"/>
      <c r="X1237" s="222"/>
      <c r="Y1237" s="222"/>
      <c r="Z1237" s="222"/>
      <c r="AA1237" s="222"/>
      <c r="AB1237" s="222"/>
      <c r="AC1237" s="224"/>
      <c r="AD1237" s="224"/>
      <c r="AE1237" s="224"/>
      <c r="AF1237" s="224"/>
      <c r="AG1237" s="224"/>
      <c r="AH1237" s="224"/>
      <c r="AI1237" s="229"/>
      <c r="AJ1237" s="224"/>
    </row>
    <row r="1238" spans="2:36" s="144" customFormat="1" ht="20.100000000000001" customHeight="1">
      <c r="B1238" s="125">
        <v>1233</v>
      </c>
      <c r="C1238" s="162" t="s">
        <v>118</v>
      </c>
      <c r="D1238" s="145" t="s">
        <v>2000</v>
      </c>
      <c r="E1238" s="165" t="s">
        <v>2001</v>
      </c>
      <c r="F1238" s="189">
        <v>2970</v>
      </c>
      <c r="G1238" s="540">
        <f t="shared" si="20"/>
        <v>3.3670033670033672E-4</v>
      </c>
      <c r="H1238" s="59" t="s">
        <v>28</v>
      </c>
      <c r="I1238" s="184">
        <v>1</v>
      </c>
      <c r="J1238" s="184">
        <v>1</v>
      </c>
      <c r="K1238" s="184">
        <v>1</v>
      </c>
      <c r="L1238" s="184">
        <v>0</v>
      </c>
      <c r="M1238" s="184">
        <v>1</v>
      </c>
      <c r="N1238" s="184">
        <v>0</v>
      </c>
      <c r="O1238" s="79">
        <v>0</v>
      </c>
      <c r="P1238" s="79">
        <v>0</v>
      </c>
      <c r="Q1238" s="86" t="s">
        <v>63</v>
      </c>
      <c r="R1238" s="104" t="s">
        <v>28</v>
      </c>
      <c r="S1238" s="105" t="s">
        <v>3134</v>
      </c>
      <c r="T1238" s="73" t="s">
        <v>64</v>
      </c>
      <c r="U1238" s="79">
        <v>20</v>
      </c>
      <c r="V1238" s="74" t="s">
        <v>32</v>
      </c>
      <c r="W1238" s="79">
        <v>1</v>
      </c>
      <c r="X1238" s="79">
        <v>0</v>
      </c>
      <c r="Y1238" s="79">
        <v>1</v>
      </c>
      <c r="Z1238" s="79">
        <v>0</v>
      </c>
      <c r="AA1238" s="79">
        <v>0</v>
      </c>
      <c r="AB1238" s="79">
        <v>0</v>
      </c>
      <c r="AC1238" s="104" t="s">
        <v>32</v>
      </c>
      <c r="AD1238" s="104" t="s">
        <v>32</v>
      </c>
      <c r="AE1238" s="104" t="s">
        <v>32</v>
      </c>
      <c r="AF1238" s="104" t="s">
        <v>28</v>
      </c>
      <c r="AG1238" s="104" t="s">
        <v>32</v>
      </c>
      <c r="AH1238" s="104" t="s">
        <v>28</v>
      </c>
      <c r="AI1238" s="119">
        <v>18.7</v>
      </c>
      <c r="AJ1238" s="104" t="s">
        <v>28</v>
      </c>
    </row>
    <row r="1239" spans="2:36" s="144" customFormat="1" ht="20.100000000000001" customHeight="1">
      <c r="B1239" s="125">
        <v>1234</v>
      </c>
      <c r="C1239" s="162" t="s">
        <v>118</v>
      </c>
      <c r="D1239" s="145" t="s">
        <v>2002</v>
      </c>
      <c r="E1239" s="241"/>
      <c r="F1239" s="238"/>
      <c r="G1239" s="536" t="str">
        <f t="shared" si="20"/>
        <v/>
      </c>
      <c r="H1239" s="219"/>
      <c r="I1239" s="242"/>
      <c r="J1239" s="242"/>
      <c r="K1239" s="242"/>
      <c r="L1239" s="242"/>
      <c r="M1239" s="242"/>
      <c r="N1239" s="242"/>
      <c r="O1239" s="222"/>
      <c r="P1239" s="222"/>
      <c r="Q1239" s="243"/>
      <c r="R1239" s="224"/>
      <c r="S1239" s="225"/>
      <c r="T1239" s="226"/>
      <c r="U1239" s="222"/>
      <c r="V1239" s="227"/>
      <c r="W1239" s="222"/>
      <c r="X1239" s="222"/>
      <c r="Y1239" s="222"/>
      <c r="Z1239" s="222"/>
      <c r="AA1239" s="222"/>
      <c r="AB1239" s="222"/>
      <c r="AC1239" s="224"/>
      <c r="AD1239" s="224"/>
      <c r="AE1239" s="224"/>
      <c r="AF1239" s="224"/>
      <c r="AG1239" s="224"/>
      <c r="AH1239" s="224"/>
      <c r="AI1239" s="229"/>
      <c r="AJ1239" s="224"/>
    </row>
    <row r="1240" spans="2:36" s="144" customFormat="1" ht="20.100000000000001" customHeight="1">
      <c r="B1240" s="125">
        <v>1235</v>
      </c>
      <c r="C1240" s="162" t="s">
        <v>118</v>
      </c>
      <c r="D1240" s="145" t="s">
        <v>2003</v>
      </c>
      <c r="E1240" s="241"/>
      <c r="F1240" s="238"/>
      <c r="G1240" s="536" t="str">
        <f t="shared" si="20"/>
        <v/>
      </c>
      <c r="H1240" s="219"/>
      <c r="I1240" s="242"/>
      <c r="J1240" s="242"/>
      <c r="K1240" s="242"/>
      <c r="L1240" s="242"/>
      <c r="M1240" s="242"/>
      <c r="N1240" s="242"/>
      <c r="O1240" s="222"/>
      <c r="P1240" s="222"/>
      <c r="Q1240" s="243"/>
      <c r="R1240" s="224"/>
      <c r="S1240" s="225"/>
      <c r="T1240" s="226"/>
      <c r="U1240" s="222"/>
      <c r="V1240" s="227"/>
      <c r="W1240" s="222"/>
      <c r="X1240" s="222"/>
      <c r="Y1240" s="222"/>
      <c r="Z1240" s="222"/>
      <c r="AA1240" s="222"/>
      <c r="AB1240" s="222"/>
      <c r="AC1240" s="224"/>
      <c r="AD1240" s="224"/>
      <c r="AE1240" s="224"/>
      <c r="AF1240" s="224"/>
      <c r="AG1240" s="224"/>
      <c r="AH1240" s="224"/>
      <c r="AI1240" s="229"/>
      <c r="AJ1240" s="224"/>
    </row>
    <row r="1241" spans="2:36" s="144" customFormat="1" ht="20.100000000000001" customHeight="1">
      <c r="B1241" s="125">
        <v>1236</v>
      </c>
      <c r="C1241" s="162" t="s">
        <v>118</v>
      </c>
      <c r="D1241" s="145" t="s">
        <v>2004</v>
      </c>
      <c r="E1241" s="165" t="s">
        <v>2005</v>
      </c>
      <c r="F1241" s="189">
        <v>25258</v>
      </c>
      <c r="G1241" s="540">
        <f t="shared" si="20"/>
        <v>3.9591416580885267E-5</v>
      </c>
      <c r="H1241" s="59" t="s">
        <v>28</v>
      </c>
      <c r="I1241" s="184">
        <v>1</v>
      </c>
      <c r="J1241" s="184">
        <v>1</v>
      </c>
      <c r="K1241" s="184">
        <v>1</v>
      </c>
      <c r="L1241" s="184">
        <v>0</v>
      </c>
      <c r="M1241" s="184">
        <v>1</v>
      </c>
      <c r="N1241" s="184">
        <v>0</v>
      </c>
      <c r="O1241" s="79">
        <v>0</v>
      </c>
      <c r="P1241" s="79">
        <v>0</v>
      </c>
      <c r="Q1241" s="86" t="s">
        <v>3360</v>
      </c>
      <c r="R1241" s="104" t="s">
        <v>32</v>
      </c>
      <c r="S1241" s="104" t="s">
        <v>32</v>
      </c>
      <c r="T1241" s="73" t="s">
        <v>3360</v>
      </c>
      <c r="U1241" s="79">
        <v>10</v>
      </c>
      <c r="V1241" s="74" t="s">
        <v>32</v>
      </c>
      <c r="W1241" s="79">
        <v>1</v>
      </c>
      <c r="X1241" s="79">
        <v>0</v>
      </c>
      <c r="Y1241" s="79">
        <v>1</v>
      </c>
      <c r="Z1241" s="79">
        <v>0</v>
      </c>
      <c r="AA1241" s="79">
        <v>0</v>
      </c>
      <c r="AB1241" s="79">
        <v>0</v>
      </c>
      <c r="AC1241" s="104" t="s">
        <v>28</v>
      </c>
      <c r="AD1241" s="104" t="s">
        <v>32</v>
      </c>
      <c r="AE1241" s="104" t="s">
        <v>32</v>
      </c>
      <c r="AF1241" s="104" t="s">
        <v>32</v>
      </c>
      <c r="AG1241" s="104" t="s">
        <v>32</v>
      </c>
      <c r="AH1241" s="104" t="s">
        <v>32</v>
      </c>
      <c r="AI1241" s="119">
        <v>4.2</v>
      </c>
      <c r="AJ1241" s="104" t="s">
        <v>32</v>
      </c>
    </row>
    <row r="1242" spans="2:36" s="144" customFormat="1" ht="20.100000000000001" customHeight="1">
      <c r="B1242" s="125">
        <v>1237</v>
      </c>
      <c r="C1242" s="162" t="s">
        <v>118</v>
      </c>
      <c r="D1242" s="145" t="s">
        <v>1348</v>
      </c>
      <c r="E1242" s="241"/>
      <c r="F1242" s="238"/>
      <c r="G1242" s="536" t="str">
        <f t="shared" si="20"/>
        <v/>
      </c>
      <c r="H1242" s="219"/>
      <c r="I1242" s="242"/>
      <c r="J1242" s="242"/>
      <c r="K1242" s="242"/>
      <c r="L1242" s="242"/>
      <c r="M1242" s="242"/>
      <c r="N1242" s="242"/>
      <c r="O1242" s="222"/>
      <c r="P1242" s="222"/>
      <c r="Q1242" s="243"/>
      <c r="R1242" s="224"/>
      <c r="S1242" s="225"/>
      <c r="T1242" s="226"/>
      <c r="U1242" s="222"/>
      <c r="V1242" s="227"/>
      <c r="W1242" s="222"/>
      <c r="X1242" s="222"/>
      <c r="Y1242" s="222"/>
      <c r="Z1242" s="222"/>
      <c r="AA1242" s="222"/>
      <c r="AB1242" s="222"/>
      <c r="AC1242" s="224"/>
      <c r="AD1242" s="224"/>
      <c r="AE1242" s="224"/>
      <c r="AF1242" s="224"/>
      <c r="AG1242" s="224"/>
      <c r="AH1242" s="224"/>
      <c r="AI1242" s="229"/>
      <c r="AJ1242" s="224"/>
    </row>
    <row r="1243" spans="2:36" s="144" customFormat="1" ht="20.100000000000001" customHeight="1">
      <c r="B1243" s="125">
        <v>1238</v>
      </c>
      <c r="C1243" s="162" t="s">
        <v>118</v>
      </c>
      <c r="D1243" s="145" t="s">
        <v>417</v>
      </c>
      <c r="E1243" s="241"/>
      <c r="F1243" s="238"/>
      <c r="G1243" s="536" t="str">
        <f t="shared" si="20"/>
        <v/>
      </c>
      <c r="H1243" s="219"/>
      <c r="I1243" s="242"/>
      <c r="J1243" s="242"/>
      <c r="K1243" s="242"/>
      <c r="L1243" s="242"/>
      <c r="M1243" s="242"/>
      <c r="N1243" s="242"/>
      <c r="O1243" s="222"/>
      <c r="P1243" s="222"/>
      <c r="Q1243" s="243"/>
      <c r="R1243" s="224"/>
      <c r="S1243" s="225"/>
      <c r="T1243" s="226"/>
      <c r="U1243" s="222"/>
      <c r="V1243" s="227"/>
      <c r="W1243" s="222"/>
      <c r="X1243" s="222"/>
      <c r="Y1243" s="222"/>
      <c r="Z1243" s="222"/>
      <c r="AA1243" s="222"/>
      <c r="AB1243" s="222"/>
      <c r="AC1243" s="224"/>
      <c r="AD1243" s="224"/>
      <c r="AE1243" s="224"/>
      <c r="AF1243" s="224"/>
      <c r="AG1243" s="224"/>
      <c r="AH1243" s="224"/>
      <c r="AI1243" s="229"/>
      <c r="AJ1243" s="224"/>
    </row>
    <row r="1244" spans="2:36" s="144" customFormat="1" ht="20.100000000000001" customHeight="1">
      <c r="B1244" s="125">
        <v>1239</v>
      </c>
      <c r="C1244" s="162" t="s">
        <v>118</v>
      </c>
      <c r="D1244" s="145" t="s">
        <v>2006</v>
      </c>
      <c r="E1244" s="241"/>
      <c r="F1244" s="238"/>
      <c r="G1244" s="536" t="str">
        <f t="shared" si="20"/>
        <v/>
      </c>
      <c r="H1244" s="219"/>
      <c r="I1244" s="242"/>
      <c r="J1244" s="242"/>
      <c r="K1244" s="242"/>
      <c r="L1244" s="242"/>
      <c r="M1244" s="242"/>
      <c r="N1244" s="242"/>
      <c r="O1244" s="222"/>
      <c r="P1244" s="222"/>
      <c r="Q1244" s="243"/>
      <c r="R1244" s="224"/>
      <c r="S1244" s="225"/>
      <c r="T1244" s="226"/>
      <c r="U1244" s="222"/>
      <c r="V1244" s="227"/>
      <c r="W1244" s="222"/>
      <c r="X1244" s="222"/>
      <c r="Y1244" s="222"/>
      <c r="Z1244" s="222"/>
      <c r="AA1244" s="222"/>
      <c r="AB1244" s="222"/>
      <c r="AC1244" s="224"/>
      <c r="AD1244" s="224"/>
      <c r="AE1244" s="224"/>
      <c r="AF1244" s="224"/>
      <c r="AG1244" s="224"/>
      <c r="AH1244" s="224"/>
      <c r="AI1244" s="229"/>
      <c r="AJ1244" s="224"/>
    </row>
    <row r="1245" spans="2:36" s="144" customFormat="1" ht="20.100000000000001" customHeight="1">
      <c r="B1245" s="125">
        <v>1240</v>
      </c>
      <c r="C1245" s="162" t="s">
        <v>118</v>
      </c>
      <c r="D1245" s="145" t="s">
        <v>2007</v>
      </c>
      <c r="E1245" s="241"/>
      <c r="F1245" s="238"/>
      <c r="G1245" s="536" t="str">
        <f t="shared" si="20"/>
        <v/>
      </c>
      <c r="H1245" s="219"/>
      <c r="I1245" s="242"/>
      <c r="J1245" s="242"/>
      <c r="K1245" s="242"/>
      <c r="L1245" s="242"/>
      <c r="M1245" s="242"/>
      <c r="N1245" s="242"/>
      <c r="O1245" s="222"/>
      <c r="P1245" s="222"/>
      <c r="Q1245" s="243"/>
      <c r="R1245" s="224"/>
      <c r="S1245" s="225"/>
      <c r="T1245" s="226"/>
      <c r="U1245" s="222"/>
      <c r="V1245" s="227"/>
      <c r="W1245" s="222"/>
      <c r="X1245" s="222"/>
      <c r="Y1245" s="222"/>
      <c r="Z1245" s="222"/>
      <c r="AA1245" s="222"/>
      <c r="AB1245" s="222"/>
      <c r="AC1245" s="224"/>
      <c r="AD1245" s="224"/>
      <c r="AE1245" s="224"/>
      <c r="AF1245" s="224"/>
      <c r="AG1245" s="224"/>
      <c r="AH1245" s="224"/>
      <c r="AI1245" s="229"/>
      <c r="AJ1245" s="224"/>
    </row>
    <row r="1246" spans="2:36" s="144" customFormat="1" ht="20.100000000000001" customHeight="1">
      <c r="B1246" s="125">
        <v>1241</v>
      </c>
      <c r="C1246" s="162" t="s">
        <v>118</v>
      </c>
      <c r="D1246" s="145" t="s">
        <v>2008</v>
      </c>
      <c r="E1246" s="241"/>
      <c r="F1246" s="238"/>
      <c r="G1246" s="536" t="str">
        <f t="shared" si="20"/>
        <v/>
      </c>
      <c r="H1246" s="219"/>
      <c r="I1246" s="242"/>
      <c r="J1246" s="242"/>
      <c r="K1246" s="242"/>
      <c r="L1246" s="242"/>
      <c r="M1246" s="242"/>
      <c r="N1246" s="242"/>
      <c r="O1246" s="222"/>
      <c r="P1246" s="222"/>
      <c r="Q1246" s="243"/>
      <c r="R1246" s="224"/>
      <c r="S1246" s="225"/>
      <c r="T1246" s="226"/>
      <c r="U1246" s="222"/>
      <c r="V1246" s="227"/>
      <c r="W1246" s="222"/>
      <c r="X1246" s="222"/>
      <c r="Y1246" s="222"/>
      <c r="Z1246" s="222"/>
      <c r="AA1246" s="222"/>
      <c r="AB1246" s="222"/>
      <c r="AC1246" s="224"/>
      <c r="AD1246" s="224"/>
      <c r="AE1246" s="224"/>
      <c r="AF1246" s="224"/>
      <c r="AG1246" s="224"/>
      <c r="AH1246" s="224"/>
      <c r="AI1246" s="229"/>
      <c r="AJ1246" s="224"/>
    </row>
    <row r="1247" spans="2:36" s="144" customFormat="1" ht="20.100000000000001" customHeight="1">
      <c r="B1247" s="125">
        <v>1242</v>
      </c>
      <c r="C1247" s="162" t="s">
        <v>118</v>
      </c>
      <c r="D1247" s="145" t="s">
        <v>2009</v>
      </c>
      <c r="E1247" s="287" t="s">
        <v>635</v>
      </c>
      <c r="F1247" s="197">
        <v>9435</v>
      </c>
      <c r="G1247" s="540">
        <f t="shared" si="20"/>
        <v>1.0598834128245893E-4</v>
      </c>
      <c r="H1247" s="543" t="s">
        <v>28</v>
      </c>
      <c r="I1247" s="288">
        <v>1</v>
      </c>
      <c r="J1247" s="288">
        <v>1</v>
      </c>
      <c r="K1247" s="288">
        <v>1</v>
      </c>
      <c r="L1247" s="288">
        <v>0</v>
      </c>
      <c r="M1247" s="288">
        <v>1</v>
      </c>
      <c r="N1247" s="288">
        <v>0</v>
      </c>
      <c r="O1247" s="135">
        <v>0</v>
      </c>
      <c r="P1247" s="135">
        <v>0</v>
      </c>
      <c r="Q1247" s="289" t="s">
        <v>1597</v>
      </c>
      <c r="R1247" s="378" t="s">
        <v>32</v>
      </c>
      <c r="S1247" s="104" t="s">
        <v>32</v>
      </c>
      <c r="T1247" s="134" t="s">
        <v>3361</v>
      </c>
      <c r="U1247" s="135">
        <v>20</v>
      </c>
      <c r="V1247" s="131" t="s">
        <v>2010</v>
      </c>
      <c r="W1247" s="135">
        <v>1</v>
      </c>
      <c r="X1247" s="135">
        <v>1</v>
      </c>
      <c r="Y1247" s="135">
        <v>0</v>
      </c>
      <c r="Z1247" s="135">
        <v>0</v>
      </c>
      <c r="AA1247" s="135">
        <v>0</v>
      </c>
      <c r="AB1247" s="135">
        <v>0</v>
      </c>
      <c r="AC1247" s="378" t="s">
        <v>32</v>
      </c>
      <c r="AD1247" s="378" t="s">
        <v>32</v>
      </c>
      <c r="AE1247" s="378" t="s">
        <v>32</v>
      </c>
      <c r="AF1247" s="378" t="s">
        <v>32</v>
      </c>
      <c r="AG1247" s="378" t="s">
        <v>32</v>
      </c>
      <c r="AH1247" s="378" t="s">
        <v>32</v>
      </c>
      <c r="AI1247" s="136">
        <v>0</v>
      </c>
      <c r="AJ1247" s="378" t="s">
        <v>32</v>
      </c>
    </row>
    <row r="1248" spans="2:36" s="144" customFormat="1" ht="20.100000000000001" customHeight="1">
      <c r="B1248" s="125">
        <v>1243</v>
      </c>
      <c r="C1248" s="162" t="s">
        <v>118</v>
      </c>
      <c r="D1248" s="145" t="s">
        <v>2011</v>
      </c>
      <c r="E1248" s="165" t="s">
        <v>2012</v>
      </c>
      <c r="F1248" s="158">
        <v>20262</v>
      </c>
      <c r="G1248" s="540">
        <f t="shared" si="20"/>
        <v>4.9353469548909289E-5</v>
      </c>
      <c r="H1248" s="59" t="s">
        <v>28</v>
      </c>
      <c r="I1248" s="184">
        <v>1</v>
      </c>
      <c r="J1248" s="184">
        <v>1</v>
      </c>
      <c r="K1248" s="184">
        <v>1</v>
      </c>
      <c r="L1248" s="184">
        <v>0</v>
      </c>
      <c r="M1248" s="184">
        <v>1</v>
      </c>
      <c r="N1248" s="184">
        <v>0</v>
      </c>
      <c r="O1248" s="79">
        <v>0</v>
      </c>
      <c r="P1248" s="79">
        <v>0</v>
      </c>
      <c r="Q1248" s="86" t="s">
        <v>79</v>
      </c>
      <c r="R1248" s="104" t="s">
        <v>32</v>
      </c>
      <c r="S1248" s="104" t="s">
        <v>32</v>
      </c>
      <c r="T1248" s="73" t="s">
        <v>79</v>
      </c>
      <c r="U1248" s="79">
        <v>40</v>
      </c>
      <c r="V1248" s="74" t="s">
        <v>112</v>
      </c>
      <c r="W1248" s="79">
        <v>1</v>
      </c>
      <c r="X1248" s="79">
        <v>0</v>
      </c>
      <c r="Y1248" s="79">
        <v>0</v>
      </c>
      <c r="Z1248" s="79">
        <v>1</v>
      </c>
      <c r="AA1248" s="79">
        <v>0</v>
      </c>
      <c r="AB1248" s="79">
        <v>0</v>
      </c>
      <c r="AC1248" s="104" t="s">
        <v>28</v>
      </c>
      <c r="AD1248" s="104" t="s">
        <v>32</v>
      </c>
      <c r="AE1248" s="104" t="s">
        <v>32</v>
      </c>
      <c r="AF1248" s="104" t="s">
        <v>32</v>
      </c>
      <c r="AG1248" s="104" t="s">
        <v>32</v>
      </c>
      <c r="AH1248" s="104" t="s">
        <v>32</v>
      </c>
      <c r="AI1248" s="119">
        <v>0</v>
      </c>
      <c r="AJ1248" s="104" t="s">
        <v>32</v>
      </c>
    </row>
    <row r="1249" spans="2:36" s="144" customFormat="1" ht="20.100000000000001" customHeight="1">
      <c r="B1249" s="125">
        <v>1244</v>
      </c>
      <c r="C1249" s="162" t="s">
        <v>118</v>
      </c>
      <c r="D1249" s="145" t="s">
        <v>2013</v>
      </c>
      <c r="E1249" s="165" t="s">
        <v>505</v>
      </c>
      <c r="F1249" s="189">
        <v>15236</v>
      </c>
      <c r="G1249" s="540">
        <f t="shared" si="20"/>
        <v>6.5634024678393283E-5</v>
      </c>
      <c r="H1249" s="59" t="s">
        <v>28</v>
      </c>
      <c r="I1249" s="184">
        <v>1</v>
      </c>
      <c r="J1249" s="184">
        <v>1</v>
      </c>
      <c r="K1249" s="184">
        <v>1</v>
      </c>
      <c r="L1249" s="184">
        <v>0</v>
      </c>
      <c r="M1249" s="184">
        <v>1</v>
      </c>
      <c r="N1249" s="184">
        <v>0</v>
      </c>
      <c r="O1249" s="79">
        <v>0</v>
      </c>
      <c r="P1249" s="79">
        <v>0</v>
      </c>
      <c r="Q1249" s="86" t="s">
        <v>37</v>
      </c>
      <c r="R1249" s="104" t="s">
        <v>28</v>
      </c>
      <c r="S1249" s="159" t="s">
        <v>3135</v>
      </c>
      <c r="T1249" s="73" t="s">
        <v>37</v>
      </c>
      <c r="U1249" s="79">
        <v>20</v>
      </c>
      <c r="V1249" s="74" t="s">
        <v>112</v>
      </c>
      <c r="W1249" s="79">
        <v>1</v>
      </c>
      <c r="X1249" s="79">
        <v>0</v>
      </c>
      <c r="Y1249" s="79">
        <v>1</v>
      </c>
      <c r="Z1249" s="79">
        <v>0</v>
      </c>
      <c r="AA1249" s="79">
        <v>0</v>
      </c>
      <c r="AB1249" s="79">
        <v>0</v>
      </c>
      <c r="AC1249" s="104" t="s">
        <v>28</v>
      </c>
      <c r="AD1249" s="104" t="s">
        <v>32</v>
      </c>
      <c r="AE1249" s="104" t="s">
        <v>32</v>
      </c>
      <c r="AF1249" s="104" t="s">
        <v>32</v>
      </c>
      <c r="AG1249" s="104" t="s">
        <v>28</v>
      </c>
      <c r="AH1249" s="104" t="s">
        <v>32</v>
      </c>
      <c r="AI1249" s="119">
        <v>0.01</v>
      </c>
      <c r="AJ1249" s="104" t="s">
        <v>28</v>
      </c>
    </row>
    <row r="1250" spans="2:36" s="144" customFormat="1" ht="20.100000000000001" customHeight="1">
      <c r="B1250" s="125">
        <v>1245</v>
      </c>
      <c r="C1250" s="162" t="s">
        <v>118</v>
      </c>
      <c r="D1250" s="145" t="s">
        <v>2014</v>
      </c>
      <c r="E1250" s="241"/>
      <c r="F1250" s="238"/>
      <c r="G1250" s="536" t="str">
        <f t="shared" si="20"/>
        <v/>
      </c>
      <c r="H1250" s="219"/>
      <c r="I1250" s="242"/>
      <c r="J1250" s="242"/>
      <c r="K1250" s="242"/>
      <c r="L1250" s="242"/>
      <c r="M1250" s="242"/>
      <c r="N1250" s="242"/>
      <c r="O1250" s="222"/>
      <c r="P1250" s="222"/>
      <c r="Q1250" s="243"/>
      <c r="R1250" s="224"/>
      <c r="S1250" s="225"/>
      <c r="T1250" s="226"/>
      <c r="U1250" s="222"/>
      <c r="V1250" s="227"/>
      <c r="W1250" s="222"/>
      <c r="X1250" s="222"/>
      <c r="Y1250" s="222"/>
      <c r="Z1250" s="222"/>
      <c r="AA1250" s="222"/>
      <c r="AB1250" s="222"/>
      <c r="AC1250" s="224"/>
      <c r="AD1250" s="224"/>
      <c r="AE1250" s="224"/>
      <c r="AF1250" s="224"/>
      <c r="AG1250" s="224"/>
      <c r="AH1250" s="224"/>
      <c r="AI1250" s="229"/>
      <c r="AJ1250" s="224"/>
    </row>
    <row r="1251" spans="2:36" s="144" customFormat="1" ht="20.100000000000001" customHeight="1">
      <c r="B1251" s="125">
        <v>1246</v>
      </c>
      <c r="C1251" s="162" t="s">
        <v>118</v>
      </c>
      <c r="D1251" s="145" t="s">
        <v>2015</v>
      </c>
      <c r="E1251" s="447"/>
      <c r="F1251" s="189">
        <v>14137</v>
      </c>
      <c r="G1251" s="422" t="s">
        <v>3270</v>
      </c>
      <c r="H1251" s="59" t="s">
        <v>3271</v>
      </c>
      <c r="I1251" s="122">
        <v>1</v>
      </c>
      <c r="J1251" s="122">
        <v>1</v>
      </c>
      <c r="K1251" s="122">
        <v>0</v>
      </c>
      <c r="L1251" s="374"/>
      <c r="M1251" s="374"/>
      <c r="N1251" s="374"/>
      <c r="O1251" s="280"/>
      <c r="P1251" s="280"/>
      <c r="Q1251" s="128" t="s">
        <v>151</v>
      </c>
      <c r="R1251" s="281"/>
      <c r="S1251" s="276"/>
      <c r="T1251" s="283"/>
      <c r="U1251" s="280"/>
      <c r="V1251" s="284"/>
      <c r="W1251" s="280"/>
      <c r="X1251" s="280"/>
      <c r="Y1251" s="280"/>
      <c r="Z1251" s="280"/>
      <c r="AA1251" s="280"/>
      <c r="AB1251" s="280"/>
      <c r="AC1251" s="281"/>
      <c r="AD1251" s="281"/>
      <c r="AE1251" s="281"/>
      <c r="AF1251" s="281"/>
      <c r="AG1251" s="281"/>
      <c r="AH1251" s="281"/>
      <c r="AI1251" s="285"/>
      <c r="AJ1251" s="281"/>
    </row>
    <row r="1252" spans="2:36" s="144" customFormat="1" ht="20.100000000000001" customHeight="1">
      <c r="B1252" s="125">
        <v>1247</v>
      </c>
      <c r="C1252" s="162" t="s">
        <v>118</v>
      </c>
      <c r="D1252" s="145" t="s">
        <v>2016</v>
      </c>
      <c r="E1252" s="241"/>
      <c r="F1252" s="238"/>
      <c r="G1252" s="536" t="str">
        <f t="shared" si="20"/>
        <v/>
      </c>
      <c r="H1252" s="219"/>
      <c r="I1252" s="242"/>
      <c r="J1252" s="242"/>
      <c r="K1252" s="242"/>
      <c r="L1252" s="242"/>
      <c r="M1252" s="242"/>
      <c r="N1252" s="242"/>
      <c r="O1252" s="222"/>
      <c r="P1252" s="222"/>
      <c r="Q1252" s="243"/>
      <c r="R1252" s="224"/>
      <c r="S1252" s="225"/>
      <c r="T1252" s="226"/>
      <c r="U1252" s="222"/>
      <c r="V1252" s="227"/>
      <c r="W1252" s="222"/>
      <c r="X1252" s="222"/>
      <c r="Y1252" s="222"/>
      <c r="Z1252" s="222"/>
      <c r="AA1252" s="222"/>
      <c r="AB1252" s="222"/>
      <c r="AC1252" s="224"/>
      <c r="AD1252" s="224"/>
      <c r="AE1252" s="224"/>
      <c r="AF1252" s="224"/>
      <c r="AG1252" s="224"/>
      <c r="AH1252" s="224"/>
      <c r="AI1252" s="229"/>
      <c r="AJ1252" s="224"/>
    </row>
    <row r="1253" spans="2:36" s="144" customFormat="1" ht="20.100000000000001" customHeight="1">
      <c r="B1253" s="125">
        <v>1248</v>
      </c>
      <c r="C1253" s="162" t="s">
        <v>118</v>
      </c>
      <c r="D1253" s="145" t="s">
        <v>2017</v>
      </c>
      <c r="E1253" s="241"/>
      <c r="F1253" s="238"/>
      <c r="G1253" s="536" t="str">
        <f t="shared" si="20"/>
        <v/>
      </c>
      <c r="H1253" s="219"/>
      <c r="I1253" s="242"/>
      <c r="J1253" s="242"/>
      <c r="K1253" s="242"/>
      <c r="L1253" s="242"/>
      <c r="M1253" s="242"/>
      <c r="N1253" s="242"/>
      <c r="O1253" s="222"/>
      <c r="P1253" s="222"/>
      <c r="Q1253" s="243"/>
      <c r="R1253" s="224"/>
      <c r="S1253" s="225"/>
      <c r="T1253" s="226"/>
      <c r="U1253" s="222"/>
      <c r="V1253" s="227"/>
      <c r="W1253" s="222"/>
      <c r="X1253" s="222"/>
      <c r="Y1253" s="222"/>
      <c r="Z1253" s="222"/>
      <c r="AA1253" s="222"/>
      <c r="AB1253" s="222"/>
      <c r="AC1253" s="224"/>
      <c r="AD1253" s="224"/>
      <c r="AE1253" s="224"/>
      <c r="AF1253" s="224"/>
      <c r="AG1253" s="224"/>
      <c r="AH1253" s="224"/>
      <c r="AI1253" s="229"/>
      <c r="AJ1253" s="224"/>
    </row>
    <row r="1254" spans="2:36" s="144" customFormat="1" ht="20.100000000000001" customHeight="1">
      <c r="B1254" s="125">
        <v>1249</v>
      </c>
      <c r="C1254" s="162" t="s">
        <v>118</v>
      </c>
      <c r="D1254" s="145" t="s">
        <v>2018</v>
      </c>
      <c r="E1254" s="241"/>
      <c r="F1254" s="238"/>
      <c r="G1254" s="536" t="str">
        <f t="shared" si="20"/>
        <v/>
      </c>
      <c r="H1254" s="219"/>
      <c r="I1254" s="242"/>
      <c r="J1254" s="242"/>
      <c r="K1254" s="242"/>
      <c r="L1254" s="242"/>
      <c r="M1254" s="242"/>
      <c r="N1254" s="242"/>
      <c r="O1254" s="222"/>
      <c r="P1254" s="222"/>
      <c r="Q1254" s="243"/>
      <c r="R1254" s="224"/>
      <c r="S1254" s="225"/>
      <c r="T1254" s="226"/>
      <c r="U1254" s="222"/>
      <c r="V1254" s="227"/>
      <c r="W1254" s="222"/>
      <c r="X1254" s="222"/>
      <c r="Y1254" s="222"/>
      <c r="Z1254" s="222"/>
      <c r="AA1254" s="222"/>
      <c r="AB1254" s="222"/>
      <c r="AC1254" s="224"/>
      <c r="AD1254" s="224"/>
      <c r="AE1254" s="224"/>
      <c r="AF1254" s="224"/>
      <c r="AG1254" s="224"/>
      <c r="AH1254" s="224"/>
      <c r="AI1254" s="229"/>
      <c r="AJ1254" s="224"/>
    </row>
    <row r="1255" spans="2:36" s="144" customFormat="1" ht="20.100000000000001" customHeight="1">
      <c r="B1255" s="125">
        <v>1250</v>
      </c>
      <c r="C1255" s="162" t="s">
        <v>118</v>
      </c>
      <c r="D1255" s="145" t="s">
        <v>2019</v>
      </c>
      <c r="E1255" s="165" t="s">
        <v>505</v>
      </c>
      <c r="F1255" s="189">
        <v>14959</v>
      </c>
      <c r="G1255" s="540">
        <f t="shared" si="20"/>
        <v>6.6849388328096794E-5</v>
      </c>
      <c r="H1255" s="59" t="s">
        <v>28</v>
      </c>
      <c r="I1255" s="184">
        <v>1</v>
      </c>
      <c r="J1255" s="184">
        <v>1</v>
      </c>
      <c r="K1255" s="184">
        <v>1</v>
      </c>
      <c r="L1255" s="184">
        <v>0</v>
      </c>
      <c r="M1255" s="184">
        <v>1</v>
      </c>
      <c r="N1255" s="184">
        <v>0</v>
      </c>
      <c r="O1255" s="79">
        <v>0</v>
      </c>
      <c r="P1255" s="79">
        <v>0</v>
      </c>
      <c r="Q1255" s="333" t="s">
        <v>37</v>
      </c>
      <c r="R1255" s="104" t="s">
        <v>32</v>
      </c>
      <c r="S1255" s="104" t="s">
        <v>32</v>
      </c>
      <c r="T1255" s="106" t="s">
        <v>37</v>
      </c>
      <c r="U1255" s="79">
        <v>15</v>
      </c>
      <c r="V1255" s="120" t="s">
        <v>1107</v>
      </c>
      <c r="W1255" s="79">
        <v>1</v>
      </c>
      <c r="X1255" s="79">
        <v>0</v>
      </c>
      <c r="Y1255" s="79">
        <v>1</v>
      </c>
      <c r="Z1255" s="79">
        <v>0</v>
      </c>
      <c r="AA1255" s="79">
        <v>0</v>
      </c>
      <c r="AB1255" s="79">
        <v>0</v>
      </c>
      <c r="AC1255" s="104" t="s">
        <v>28</v>
      </c>
      <c r="AD1255" s="104" t="s">
        <v>32</v>
      </c>
      <c r="AE1255" s="104" t="s">
        <v>32</v>
      </c>
      <c r="AF1255" s="104" t="s">
        <v>32</v>
      </c>
      <c r="AG1255" s="104" t="s">
        <v>32</v>
      </c>
      <c r="AH1255" s="104" t="s">
        <v>32</v>
      </c>
      <c r="AI1255" s="119">
        <v>7</v>
      </c>
      <c r="AJ1255" s="104" t="s">
        <v>32</v>
      </c>
    </row>
    <row r="1256" spans="2:36" s="144" customFormat="1" ht="20.100000000000001" customHeight="1">
      <c r="B1256" s="125">
        <v>1251</v>
      </c>
      <c r="C1256" s="162" t="s">
        <v>120</v>
      </c>
      <c r="D1256" s="145" t="s">
        <v>2020</v>
      </c>
      <c r="E1256" s="165" t="s">
        <v>2021</v>
      </c>
      <c r="F1256" s="158">
        <v>188465</v>
      </c>
      <c r="G1256" s="540">
        <f t="shared" si="20"/>
        <v>1.0612049982755418E-5</v>
      </c>
      <c r="H1256" s="59" t="s">
        <v>28</v>
      </c>
      <c r="I1256" s="184">
        <v>2</v>
      </c>
      <c r="J1256" s="184">
        <v>2</v>
      </c>
      <c r="K1256" s="184">
        <v>2</v>
      </c>
      <c r="L1256" s="184">
        <v>2</v>
      </c>
      <c r="M1256" s="184">
        <v>0</v>
      </c>
      <c r="N1256" s="184">
        <v>0</v>
      </c>
      <c r="O1256" s="79">
        <v>0</v>
      </c>
      <c r="P1256" s="79">
        <v>0</v>
      </c>
      <c r="Q1256" s="86" t="s">
        <v>29</v>
      </c>
      <c r="R1256" s="104" t="s">
        <v>28</v>
      </c>
      <c r="S1256" s="159" t="s">
        <v>3136</v>
      </c>
      <c r="T1256" s="73" t="s">
        <v>31</v>
      </c>
      <c r="U1256" s="79">
        <v>39</v>
      </c>
      <c r="V1256" s="74" t="s">
        <v>32</v>
      </c>
      <c r="W1256" s="79">
        <v>2</v>
      </c>
      <c r="X1256" s="79">
        <v>0</v>
      </c>
      <c r="Y1256" s="79">
        <v>0</v>
      </c>
      <c r="Z1256" s="79">
        <v>2</v>
      </c>
      <c r="AA1256" s="79">
        <v>0</v>
      </c>
      <c r="AB1256" s="79">
        <v>0</v>
      </c>
      <c r="AC1256" s="104" t="s">
        <v>32</v>
      </c>
      <c r="AD1256" s="104" t="s">
        <v>32</v>
      </c>
      <c r="AE1256" s="104" t="s">
        <v>32</v>
      </c>
      <c r="AF1256" s="104" t="s">
        <v>32</v>
      </c>
      <c r="AG1256" s="104" t="s">
        <v>32</v>
      </c>
      <c r="AH1256" s="104" t="s">
        <v>32</v>
      </c>
      <c r="AI1256" s="170" t="s">
        <v>32</v>
      </c>
      <c r="AJ1256" s="104" t="s">
        <v>32</v>
      </c>
    </row>
    <row r="1257" spans="2:36" s="144" customFormat="1" ht="20.100000000000001" customHeight="1">
      <c r="B1257" s="125">
        <v>1252</v>
      </c>
      <c r="C1257" s="162" t="s">
        <v>120</v>
      </c>
      <c r="D1257" s="145" t="s">
        <v>2022</v>
      </c>
      <c r="E1257" s="287" t="s">
        <v>2023</v>
      </c>
      <c r="F1257" s="188">
        <v>147317</v>
      </c>
      <c r="G1257" s="540">
        <f t="shared" si="20"/>
        <v>2.0364248525289002E-5</v>
      </c>
      <c r="H1257" s="543" t="s">
        <v>28</v>
      </c>
      <c r="I1257" s="288">
        <v>1</v>
      </c>
      <c r="J1257" s="288">
        <v>1</v>
      </c>
      <c r="K1257" s="288">
        <v>1</v>
      </c>
      <c r="L1257" s="288">
        <v>0</v>
      </c>
      <c r="M1257" s="288">
        <v>1</v>
      </c>
      <c r="N1257" s="288">
        <v>0</v>
      </c>
      <c r="O1257" s="135">
        <v>0</v>
      </c>
      <c r="P1257" s="135">
        <v>0</v>
      </c>
      <c r="Q1257" s="289" t="s">
        <v>144</v>
      </c>
      <c r="R1257" s="133" t="s">
        <v>28</v>
      </c>
      <c r="S1257" s="152" t="s">
        <v>3137</v>
      </c>
      <c r="T1257" s="134" t="s">
        <v>144</v>
      </c>
      <c r="U1257" s="135">
        <v>10</v>
      </c>
      <c r="V1257" s="131" t="s">
        <v>614</v>
      </c>
      <c r="W1257" s="135">
        <v>3</v>
      </c>
      <c r="X1257" s="135">
        <v>0</v>
      </c>
      <c r="Y1257" s="135">
        <v>2</v>
      </c>
      <c r="Z1257" s="135">
        <v>0</v>
      </c>
      <c r="AA1257" s="135">
        <v>1</v>
      </c>
      <c r="AB1257" s="135">
        <v>0</v>
      </c>
      <c r="AC1257" s="133" t="s">
        <v>28</v>
      </c>
      <c r="AD1257" s="133" t="s">
        <v>154</v>
      </c>
      <c r="AE1257" s="133" t="s">
        <v>32</v>
      </c>
      <c r="AF1257" s="133" t="s">
        <v>32</v>
      </c>
      <c r="AG1257" s="133" t="s">
        <v>28</v>
      </c>
      <c r="AH1257" s="133" t="s">
        <v>28</v>
      </c>
      <c r="AI1257" s="298" t="s">
        <v>2024</v>
      </c>
      <c r="AJ1257" s="133" t="s">
        <v>28</v>
      </c>
    </row>
    <row r="1258" spans="2:36" s="144" customFormat="1" ht="20.100000000000001" customHeight="1">
      <c r="B1258" s="125">
        <v>1253</v>
      </c>
      <c r="C1258" s="162" t="s">
        <v>120</v>
      </c>
      <c r="D1258" s="145" t="s">
        <v>2025</v>
      </c>
      <c r="E1258" s="287" t="s">
        <v>1853</v>
      </c>
      <c r="F1258" s="188">
        <v>46485</v>
      </c>
      <c r="G1258" s="540">
        <f t="shared" si="20"/>
        <v>1.2907389480477574E-4</v>
      </c>
      <c r="H1258" s="543" t="s">
        <v>28</v>
      </c>
      <c r="I1258" s="288">
        <v>1</v>
      </c>
      <c r="J1258" s="288">
        <v>1</v>
      </c>
      <c r="K1258" s="288">
        <v>1</v>
      </c>
      <c r="L1258" s="288">
        <v>1</v>
      </c>
      <c r="M1258" s="288">
        <v>0</v>
      </c>
      <c r="N1258" s="288">
        <v>0</v>
      </c>
      <c r="O1258" s="135">
        <v>0</v>
      </c>
      <c r="P1258" s="135">
        <v>0</v>
      </c>
      <c r="Q1258" s="289" t="s">
        <v>99</v>
      </c>
      <c r="R1258" s="133" t="s">
        <v>28</v>
      </c>
      <c r="S1258" s="159" t="s">
        <v>3138</v>
      </c>
      <c r="T1258" s="134" t="s">
        <v>144</v>
      </c>
      <c r="U1258" s="135">
        <v>10</v>
      </c>
      <c r="V1258" s="131" t="s">
        <v>144</v>
      </c>
      <c r="W1258" s="135">
        <v>6</v>
      </c>
      <c r="X1258" s="135">
        <v>0</v>
      </c>
      <c r="Y1258" s="135">
        <v>4</v>
      </c>
      <c r="Z1258" s="135">
        <v>2</v>
      </c>
      <c r="AA1258" s="135">
        <v>0</v>
      </c>
      <c r="AB1258" s="135">
        <v>0</v>
      </c>
      <c r="AC1258" s="133" t="s">
        <v>28</v>
      </c>
      <c r="AD1258" s="133" t="s">
        <v>28</v>
      </c>
      <c r="AE1258" s="133" t="s">
        <v>32</v>
      </c>
      <c r="AF1258" s="133" t="s">
        <v>32</v>
      </c>
      <c r="AG1258" s="133" t="s">
        <v>28</v>
      </c>
      <c r="AH1258" s="133" t="s">
        <v>32</v>
      </c>
      <c r="AI1258" s="136" t="s">
        <v>2026</v>
      </c>
      <c r="AJ1258" s="133" t="s">
        <v>32</v>
      </c>
    </row>
    <row r="1259" spans="2:36" s="144" customFormat="1" ht="20.100000000000001" customHeight="1">
      <c r="B1259" s="125">
        <v>1254</v>
      </c>
      <c r="C1259" s="162" t="s">
        <v>120</v>
      </c>
      <c r="D1259" s="145" t="s">
        <v>2027</v>
      </c>
      <c r="E1259" s="165" t="s">
        <v>1260</v>
      </c>
      <c r="F1259" s="158">
        <v>32740</v>
      </c>
      <c r="G1259" s="540">
        <f t="shared" si="20"/>
        <v>3.0543677458766035E-5</v>
      </c>
      <c r="H1259" s="59" t="s">
        <v>28</v>
      </c>
      <c r="I1259" s="184">
        <v>1</v>
      </c>
      <c r="J1259" s="184">
        <v>1</v>
      </c>
      <c r="K1259" s="184">
        <v>1</v>
      </c>
      <c r="L1259" s="184">
        <v>0</v>
      </c>
      <c r="M1259" s="184">
        <v>1</v>
      </c>
      <c r="N1259" s="184">
        <v>0</v>
      </c>
      <c r="O1259" s="79">
        <v>0</v>
      </c>
      <c r="P1259" s="79">
        <v>0</v>
      </c>
      <c r="Q1259" s="86" t="s">
        <v>79</v>
      </c>
      <c r="R1259" s="104" t="s">
        <v>32</v>
      </c>
      <c r="S1259" s="104" t="s">
        <v>32</v>
      </c>
      <c r="T1259" s="73" t="s">
        <v>79</v>
      </c>
      <c r="U1259" s="79">
        <v>10</v>
      </c>
      <c r="V1259" s="74" t="s">
        <v>32</v>
      </c>
      <c r="W1259" s="79">
        <v>1</v>
      </c>
      <c r="X1259" s="79">
        <v>0</v>
      </c>
      <c r="Y1259" s="79">
        <v>1</v>
      </c>
      <c r="Z1259" s="79">
        <v>0</v>
      </c>
      <c r="AA1259" s="79">
        <v>0</v>
      </c>
      <c r="AB1259" s="79">
        <v>0</v>
      </c>
      <c r="AC1259" s="104" t="s">
        <v>28</v>
      </c>
      <c r="AD1259" s="104" t="s">
        <v>32</v>
      </c>
      <c r="AE1259" s="104" t="s">
        <v>32</v>
      </c>
      <c r="AF1259" s="104" t="s">
        <v>32</v>
      </c>
      <c r="AG1259" s="104" t="s">
        <v>32</v>
      </c>
      <c r="AH1259" s="104" t="s">
        <v>32</v>
      </c>
      <c r="AI1259" s="119">
        <v>0.03</v>
      </c>
      <c r="AJ1259" s="104" t="s">
        <v>28</v>
      </c>
    </row>
    <row r="1260" spans="2:36" s="144" customFormat="1" ht="20.100000000000001" customHeight="1">
      <c r="B1260" s="125">
        <v>1255</v>
      </c>
      <c r="C1260" s="162" t="s">
        <v>120</v>
      </c>
      <c r="D1260" s="145" t="s">
        <v>2028</v>
      </c>
      <c r="E1260" s="241"/>
      <c r="F1260" s="238"/>
      <c r="G1260" s="536" t="str">
        <f t="shared" si="20"/>
        <v/>
      </c>
      <c r="H1260" s="219"/>
      <c r="I1260" s="242"/>
      <c r="J1260" s="242"/>
      <c r="K1260" s="242"/>
      <c r="L1260" s="242"/>
      <c r="M1260" s="242"/>
      <c r="N1260" s="242"/>
      <c r="O1260" s="222"/>
      <c r="P1260" s="222"/>
      <c r="Q1260" s="243"/>
      <c r="R1260" s="224"/>
      <c r="S1260" s="225"/>
      <c r="T1260" s="226"/>
      <c r="U1260" s="222"/>
      <c r="V1260" s="227"/>
      <c r="W1260" s="222"/>
      <c r="X1260" s="222"/>
      <c r="Y1260" s="222"/>
      <c r="Z1260" s="222"/>
      <c r="AA1260" s="222"/>
      <c r="AB1260" s="222"/>
      <c r="AC1260" s="224"/>
      <c r="AD1260" s="224"/>
      <c r="AE1260" s="224"/>
      <c r="AF1260" s="224"/>
      <c r="AG1260" s="224"/>
      <c r="AH1260" s="224"/>
      <c r="AI1260" s="229"/>
      <c r="AJ1260" s="224"/>
    </row>
    <row r="1261" spans="2:36" s="144" customFormat="1" ht="20.100000000000001" customHeight="1">
      <c r="B1261" s="125">
        <v>1256</v>
      </c>
      <c r="C1261" s="162" t="s">
        <v>120</v>
      </c>
      <c r="D1261" s="145" t="s">
        <v>2029</v>
      </c>
      <c r="E1261" s="241"/>
      <c r="F1261" s="238"/>
      <c r="G1261" s="536" t="str">
        <f t="shared" si="20"/>
        <v/>
      </c>
      <c r="H1261" s="219"/>
      <c r="I1261" s="242"/>
      <c r="J1261" s="242"/>
      <c r="K1261" s="242"/>
      <c r="L1261" s="242"/>
      <c r="M1261" s="242"/>
      <c r="N1261" s="242"/>
      <c r="O1261" s="222"/>
      <c r="P1261" s="222"/>
      <c r="Q1261" s="243"/>
      <c r="R1261" s="224"/>
      <c r="S1261" s="225"/>
      <c r="T1261" s="226"/>
      <c r="U1261" s="222"/>
      <c r="V1261" s="227"/>
      <c r="W1261" s="222"/>
      <c r="X1261" s="222"/>
      <c r="Y1261" s="222"/>
      <c r="Z1261" s="222"/>
      <c r="AA1261" s="222"/>
      <c r="AB1261" s="222"/>
      <c r="AC1261" s="224"/>
      <c r="AD1261" s="224"/>
      <c r="AE1261" s="224"/>
      <c r="AF1261" s="224"/>
      <c r="AG1261" s="224"/>
      <c r="AH1261" s="224"/>
      <c r="AI1261" s="229"/>
      <c r="AJ1261" s="224"/>
    </row>
    <row r="1262" spans="2:36" s="144" customFormat="1" ht="20.100000000000001" customHeight="1">
      <c r="B1262" s="125">
        <v>1257</v>
      </c>
      <c r="C1262" s="162" t="s">
        <v>120</v>
      </c>
      <c r="D1262" s="145" t="s">
        <v>2030</v>
      </c>
      <c r="E1262" s="251"/>
      <c r="F1262" s="240"/>
      <c r="G1262" s="536" t="str">
        <f t="shared" si="20"/>
        <v/>
      </c>
      <c r="H1262" s="549"/>
      <c r="I1262" s="252"/>
      <c r="J1262" s="252"/>
      <c r="K1262" s="252"/>
      <c r="L1262" s="252"/>
      <c r="M1262" s="252"/>
      <c r="N1262" s="252"/>
      <c r="O1262" s="253"/>
      <c r="P1262" s="253"/>
      <c r="Q1262" s="254"/>
      <c r="R1262" s="255"/>
      <c r="S1262" s="256"/>
      <c r="T1262" s="257"/>
      <c r="U1262" s="253"/>
      <c r="V1262" s="258"/>
      <c r="W1262" s="253"/>
      <c r="X1262" s="253"/>
      <c r="Y1262" s="253"/>
      <c r="Z1262" s="253"/>
      <c r="AA1262" s="253"/>
      <c r="AB1262" s="253"/>
      <c r="AC1262" s="255"/>
      <c r="AD1262" s="255"/>
      <c r="AE1262" s="255"/>
      <c r="AF1262" s="255"/>
      <c r="AG1262" s="255"/>
      <c r="AH1262" s="255"/>
      <c r="AI1262" s="259"/>
      <c r="AJ1262" s="255"/>
    </row>
    <row r="1263" spans="2:36" s="144" customFormat="1" ht="20.100000000000001" customHeight="1">
      <c r="B1263" s="125">
        <v>1258</v>
      </c>
      <c r="C1263" s="162" t="s">
        <v>120</v>
      </c>
      <c r="D1263" s="145" t="s">
        <v>2031</v>
      </c>
      <c r="E1263" s="241"/>
      <c r="F1263" s="238"/>
      <c r="G1263" s="536" t="str">
        <f t="shared" si="20"/>
        <v/>
      </c>
      <c r="H1263" s="219"/>
      <c r="I1263" s="242"/>
      <c r="J1263" s="242"/>
      <c r="K1263" s="242"/>
      <c r="L1263" s="242"/>
      <c r="M1263" s="242"/>
      <c r="N1263" s="242"/>
      <c r="O1263" s="222"/>
      <c r="P1263" s="222"/>
      <c r="Q1263" s="243"/>
      <c r="R1263" s="224"/>
      <c r="S1263" s="225"/>
      <c r="T1263" s="226"/>
      <c r="U1263" s="222"/>
      <c r="V1263" s="227"/>
      <c r="W1263" s="222"/>
      <c r="X1263" s="222"/>
      <c r="Y1263" s="222"/>
      <c r="Z1263" s="222"/>
      <c r="AA1263" s="222"/>
      <c r="AB1263" s="222"/>
      <c r="AC1263" s="224"/>
      <c r="AD1263" s="224"/>
      <c r="AE1263" s="224"/>
      <c r="AF1263" s="224"/>
      <c r="AG1263" s="224"/>
      <c r="AH1263" s="224"/>
      <c r="AI1263" s="229"/>
      <c r="AJ1263" s="224"/>
    </row>
    <row r="1264" spans="2:36" s="144" customFormat="1" ht="20.100000000000001" customHeight="1">
      <c r="B1264" s="125">
        <v>1259</v>
      </c>
      <c r="C1264" s="162" t="s">
        <v>120</v>
      </c>
      <c r="D1264" s="145" t="s">
        <v>2032</v>
      </c>
      <c r="E1264" s="165" t="s">
        <v>2747</v>
      </c>
      <c r="F1264" s="158">
        <v>6060</v>
      </c>
      <c r="G1264" s="540">
        <f t="shared" si="20"/>
        <v>1.6501650165016502E-4</v>
      </c>
      <c r="H1264" s="59" t="s">
        <v>28</v>
      </c>
      <c r="I1264" s="184">
        <v>1</v>
      </c>
      <c r="J1264" s="184">
        <v>1</v>
      </c>
      <c r="K1264" s="184">
        <v>1</v>
      </c>
      <c r="L1264" s="184">
        <v>1</v>
      </c>
      <c r="M1264" s="184">
        <v>0</v>
      </c>
      <c r="N1264" s="184">
        <v>0</v>
      </c>
      <c r="O1264" s="79">
        <v>0</v>
      </c>
      <c r="P1264" s="79">
        <v>0</v>
      </c>
      <c r="Q1264" s="86" t="s">
        <v>29</v>
      </c>
      <c r="R1264" s="104" t="s">
        <v>32</v>
      </c>
      <c r="S1264" s="104" t="s">
        <v>32</v>
      </c>
      <c r="T1264" s="73" t="s">
        <v>29</v>
      </c>
      <c r="U1264" s="74" t="s">
        <v>32</v>
      </c>
      <c r="V1264" s="74" t="s">
        <v>3360</v>
      </c>
      <c r="W1264" s="79">
        <v>1</v>
      </c>
      <c r="X1264" s="79">
        <v>0</v>
      </c>
      <c r="Y1264" s="79">
        <v>1</v>
      </c>
      <c r="Z1264" s="79">
        <v>0</v>
      </c>
      <c r="AA1264" s="79">
        <v>0</v>
      </c>
      <c r="AB1264" s="79">
        <v>0</v>
      </c>
      <c r="AC1264" s="104" t="s">
        <v>28</v>
      </c>
      <c r="AD1264" s="104" t="s">
        <v>32</v>
      </c>
      <c r="AE1264" s="104" t="s">
        <v>32</v>
      </c>
      <c r="AF1264" s="104" t="s">
        <v>32</v>
      </c>
      <c r="AG1264" s="104" t="s">
        <v>32</v>
      </c>
      <c r="AH1264" s="104" t="s">
        <v>32</v>
      </c>
      <c r="AI1264" s="119">
        <v>3.9</v>
      </c>
      <c r="AJ1264" s="104" t="s">
        <v>28</v>
      </c>
    </row>
    <row r="1265" spans="2:36" s="144" customFormat="1" ht="20.100000000000001" customHeight="1">
      <c r="B1265" s="125">
        <v>1260</v>
      </c>
      <c r="C1265" s="162" t="s">
        <v>120</v>
      </c>
      <c r="D1265" s="145" t="s">
        <v>2033</v>
      </c>
      <c r="E1265" s="165" t="s">
        <v>505</v>
      </c>
      <c r="F1265" s="158">
        <v>16055</v>
      </c>
      <c r="G1265" s="540">
        <f t="shared" si="20"/>
        <v>6.2285892245406415E-5</v>
      </c>
      <c r="H1265" s="59" t="s">
        <v>28</v>
      </c>
      <c r="I1265" s="184">
        <v>1</v>
      </c>
      <c r="J1265" s="184">
        <v>1</v>
      </c>
      <c r="K1265" s="184">
        <v>1</v>
      </c>
      <c r="L1265" s="184">
        <v>0</v>
      </c>
      <c r="M1265" s="184">
        <v>1</v>
      </c>
      <c r="N1265" s="184">
        <v>0</v>
      </c>
      <c r="O1265" s="79">
        <v>0</v>
      </c>
      <c r="P1265" s="79">
        <v>0</v>
      </c>
      <c r="Q1265" s="86" t="s">
        <v>37</v>
      </c>
      <c r="R1265" s="104" t="s">
        <v>28</v>
      </c>
      <c r="S1265" s="379" t="s">
        <v>3139</v>
      </c>
      <c r="T1265" s="73" t="s">
        <v>2034</v>
      </c>
      <c r="U1265" s="79">
        <v>10</v>
      </c>
      <c r="V1265" s="74" t="s">
        <v>170</v>
      </c>
      <c r="W1265" s="79">
        <v>1</v>
      </c>
      <c r="X1265" s="79">
        <v>0</v>
      </c>
      <c r="Y1265" s="79">
        <v>1</v>
      </c>
      <c r="Z1265" s="79">
        <v>0</v>
      </c>
      <c r="AA1265" s="79">
        <v>0</v>
      </c>
      <c r="AB1265" s="79">
        <v>0</v>
      </c>
      <c r="AC1265" s="104" t="s">
        <v>28</v>
      </c>
      <c r="AD1265" s="104" t="s">
        <v>32</v>
      </c>
      <c r="AE1265" s="104" t="s">
        <v>32</v>
      </c>
      <c r="AF1265" s="104" t="s">
        <v>32</v>
      </c>
      <c r="AG1265" s="104" t="s">
        <v>28</v>
      </c>
      <c r="AH1265" s="104" t="s">
        <v>28</v>
      </c>
      <c r="AI1265" s="119" t="s">
        <v>91</v>
      </c>
      <c r="AJ1265" s="104" t="s">
        <v>28</v>
      </c>
    </row>
    <row r="1266" spans="2:36" s="144" customFormat="1" ht="20.100000000000001" customHeight="1">
      <c r="B1266" s="125">
        <v>1261</v>
      </c>
      <c r="C1266" s="162" t="s">
        <v>120</v>
      </c>
      <c r="D1266" s="145" t="s">
        <v>2035</v>
      </c>
      <c r="E1266" s="287" t="s">
        <v>3307</v>
      </c>
      <c r="F1266" s="188">
        <v>16365</v>
      </c>
      <c r="G1266" s="540">
        <f t="shared" si="20"/>
        <v>0</v>
      </c>
      <c r="H1266" s="543" t="s">
        <v>28</v>
      </c>
      <c r="I1266" s="288">
        <v>1</v>
      </c>
      <c r="J1266" s="288">
        <v>1</v>
      </c>
      <c r="K1266" s="288">
        <v>1</v>
      </c>
      <c r="L1266" s="288">
        <v>1</v>
      </c>
      <c r="M1266" s="288">
        <v>0</v>
      </c>
      <c r="N1266" s="288">
        <v>0</v>
      </c>
      <c r="O1266" s="135">
        <v>0</v>
      </c>
      <c r="P1266" s="135">
        <v>0</v>
      </c>
      <c r="Q1266" s="289" t="s">
        <v>2034</v>
      </c>
      <c r="R1266" s="133" t="s">
        <v>28</v>
      </c>
      <c r="S1266" s="159" t="s">
        <v>3308</v>
      </c>
      <c r="T1266" s="134" t="s">
        <v>2034</v>
      </c>
      <c r="U1266" s="135">
        <v>7</v>
      </c>
      <c r="V1266" s="131" t="s">
        <v>3309</v>
      </c>
      <c r="W1266" s="135">
        <v>0</v>
      </c>
      <c r="X1266" s="135">
        <v>0</v>
      </c>
      <c r="Y1266" s="135">
        <v>1</v>
      </c>
      <c r="Z1266" s="135">
        <v>0</v>
      </c>
      <c r="AA1266" s="135">
        <v>0</v>
      </c>
      <c r="AB1266" s="135">
        <v>0</v>
      </c>
      <c r="AC1266" s="133" t="s">
        <v>32</v>
      </c>
      <c r="AD1266" s="133" t="s">
        <v>32</v>
      </c>
      <c r="AE1266" s="133" t="s">
        <v>32</v>
      </c>
      <c r="AF1266" s="133" t="s">
        <v>28</v>
      </c>
      <c r="AG1266" s="133" t="s">
        <v>32</v>
      </c>
      <c r="AH1266" s="133" t="s">
        <v>32</v>
      </c>
      <c r="AI1266" s="292" t="s">
        <v>32</v>
      </c>
      <c r="AJ1266" s="133" t="s">
        <v>32</v>
      </c>
    </row>
    <row r="1267" spans="2:36" s="144" customFormat="1" ht="20.100000000000001" customHeight="1">
      <c r="B1267" s="125">
        <v>1262</v>
      </c>
      <c r="C1267" s="162" t="s">
        <v>120</v>
      </c>
      <c r="D1267" s="145" t="s">
        <v>2036</v>
      </c>
      <c r="E1267" s="165" t="s">
        <v>2037</v>
      </c>
      <c r="F1267" s="158">
        <v>14228</v>
      </c>
      <c r="G1267" s="540">
        <f t="shared" si="20"/>
        <v>2.1085184143941523E-4</v>
      </c>
      <c r="H1267" s="59" t="s">
        <v>28</v>
      </c>
      <c r="I1267" s="184">
        <v>2</v>
      </c>
      <c r="J1267" s="184">
        <v>2</v>
      </c>
      <c r="K1267" s="184">
        <v>2</v>
      </c>
      <c r="L1267" s="184">
        <v>0</v>
      </c>
      <c r="M1267" s="184">
        <v>2</v>
      </c>
      <c r="N1267" s="184">
        <v>0</v>
      </c>
      <c r="O1267" s="79">
        <v>0</v>
      </c>
      <c r="P1267" s="79">
        <v>0</v>
      </c>
      <c r="Q1267" s="86" t="s">
        <v>37</v>
      </c>
      <c r="R1267" s="104" t="s">
        <v>28</v>
      </c>
      <c r="S1267" s="159" t="s">
        <v>3140</v>
      </c>
      <c r="T1267" s="73" t="s">
        <v>79</v>
      </c>
      <c r="U1267" s="79">
        <v>10</v>
      </c>
      <c r="V1267" s="74" t="s">
        <v>50</v>
      </c>
      <c r="W1267" s="79">
        <v>3</v>
      </c>
      <c r="X1267" s="79">
        <v>0</v>
      </c>
      <c r="Y1267" s="79">
        <v>2</v>
      </c>
      <c r="Z1267" s="79">
        <v>1</v>
      </c>
      <c r="AA1267" s="79">
        <v>0</v>
      </c>
      <c r="AB1267" s="79">
        <v>0</v>
      </c>
      <c r="AC1267" s="104" t="s">
        <v>28</v>
      </c>
      <c r="AD1267" s="104" t="s">
        <v>28</v>
      </c>
      <c r="AE1267" s="104" t="s">
        <v>32</v>
      </c>
      <c r="AF1267" s="104" t="s">
        <v>28</v>
      </c>
      <c r="AG1267" s="104" t="s">
        <v>32</v>
      </c>
      <c r="AH1267" s="104" t="s">
        <v>32</v>
      </c>
      <c r="AI1267" s="170" t="s">
        <v>32</v>
      </c>
      <c r="AJ1267" s="104" t="s">
        <v>32</v>
      </c>
    </row>
    <row r="1268" spans="2:36" s="144" customFormat="1" ht="20.100000000000001" customHeight="1">
      <c r="B1268" s="125">
        <v>1263</v>
      </c>
      <c r="C1268" s="162" t="s">
        <v>120</v>
      </c>
      <c r="D1268" s="145" t="s">
        <v>2038</v>
      </c>
      <c r="E1268" s="241"/>
      <c r="F1268" s="238"/>
      <c r="G1268" s="536" t="str">
        <f t="shared" si="20"/>
        <v/>
      </c>
      <c r="H1268" s="219"/>
      <c r="I1268" s="242"/>
      <c r="J1268" s="242"/>
      <c r="K1268" s="242"/>
      <c r="L1268" s="242"/>
      <c r="M1268" s="242"/>
      <c r="N1268" s="242"/>
      <c r="O1268" s="222"/>
      <c r="P1268" s="222"/>
      <c r="Q1268" s="243"/>
      <c r="R1268" s="224"/>
      <c r="S1268" s="225"/>
      <c r="T1268" s="226"/>
      <c r="U1268" s="222"/>
      <c r="V1268" s="227"/>
      <c r="W1268" s="222"/>
      <c r="X1268" s="222"/>
      <c r="Y1268" s="222"/>
      <c r="Z1268" s="222"/>
      <c r="AA1268" s="222"/>
      <c r="AB1268" s="222"/>
      <c r="AC1268" s="224"/>
      <c r="AD1268" s="224"/>
      <c r="AE1268" s="224"/>
      <c r="AF1268" s="224"/>
      <c r="AG1268" s="224"/>
      <c r="AH1268" s="224"/>
      <c r="AI1268" s="229"/>
      <c r="AJ1268" s="224"/>
    </row>
    <row r="1269" spans="2:36" s="144" customFormat="1" ht="20.100000000000001" customHeight="1">
      <c r="B1269" s="125">
        <v>1264</v>
      </c>
      <c r="C1269" s="162" t="s">
        <v>120</v>
      </c>
      <c r="D1269" s="145" t="s">
        <v>2039</v>
      </c>
      <c r="E1269" s="241"/>
      <c r="F1269" s="238"/>
      <c r="G1269" s="536" t="str">
        <f t="shared" si="20"/>
        <v/>
      </c>
      <c r="H1269" s="219"/>
      <c r="I1269" s="242"/>
      <c r="J1269" s="242"/>
      <c r="K1269" s="242"/>
      <c r="L1269" s="242"/>
      <c r="M1269" s="242"/>
      <c r="N1269" s="242"/>
      <c r="O1269" s="222"/>
      <c r="P1269" s="222"/>
      <c r="Q1269" s="243"/>
      <c r="R1269" s="224"/>
      <c r="S1269" s="225"/>
      <c r="T1269" s="226"/>
      <c r="U1269" s="222"/>
      <c r="V1269" s="227"/>
      <c r="W1269" s="222"/>
      <c r="X1269" s="222"/>
      <c r="Y1269" s="222"/>
      <c r="Z1269" s="222"/>
      <c r="AA1269" s="222"/>
      <c r="AB1269" s="222"/>
      <c r="AC1269" s="224"/>
      <c r="AD1269" s="224"/>
      <c r="AE1269" s="224"/>
      <c r="AF1269" s="224"/>
      <c r="AG1269" s="224"/>
      <c r="AH1269" s="224"/>
      <c r="AI1269" s="229"/>
      <c r="AJ1269" s="224"/>
    </row>
    <row r="1270" spans="2:36" s="144" customFormat="1" ht="20.100000000000001" customHeight="1">
      <c r="B1270" s="125">
        <v>1265</v>
      </c>
      <c r="C1270" s="162" t="s">
        <v>120</v>
      </c>
      <c r="D1270" s="145" t="s">
        <v>506</v>
      </c>
      <c r="E1270" s="272"/>
      <c r="F1270" s="238"/>
      <c r="G1270" s="536" t="str">
        <f t="shared" si="20"/>
        <v/>
      </c>
      <c r="H1270" s="219"/>
      <c r="I1270" s="242"/>
      <c r="J1270" s="242"/>
      <c r="K1270" s="242"/>
      <c r="L1270" s="242"/>
      <c r="M1270" s="242"/>
      <c r="N1270" s="242"/>
      <c r="O1270" s="222"/>
      <c r="P1270" s="222"/>
      <c r="Q1270" s="243"/>
      <c r="R1270" s="224"/>
      <c r="S1270" s="260"/>
      <c r="T1270" s="226"/>
      <c r="U1270" s="222"/>
      <c r="V1270" s="227"/>
      <c r="W1270" s="222"/>
      <c r="X1270" s="222"/>
      <c r="Y1270" s="222"/>
      <c r="Z1270" s="222"/>
      <c r="AA1270" s="222"/>
      <c r="AB1270" s="222"/>
      <c r="AC1270" s="224"/>
      <c r="AD1270" s="224"/>
      <c r="AE1270" s="224"/>
      <c r="AF1270" s="224"/>
      <c r="AG1270" s="224"/>
      <c r="AH1270" s="224"/>
      <c r="AI1270" s="229"/>
      <c r="AJ1270" s="224"/>
    </row>
    <row r="1271" spans="2:36" s="144" customFormat="1" ht="20.100000000000001" customHeight="1">
      <c r="B1271" s="125">
        <v>1266</v>
      </c>
      <c r="C1271" s="162" t="s">
        <v>120</v>
      </c>
      <c r="D1271" s="145" t="s">
        <v>2040</v>
      </c>
      <c r="E1271" s="165" t="s">
        <v>598</v>
      </c>
      <c r="F1271" s="158">
        <v>10696</v>
      </c>
      <c r="G1271" s="540">
        <f t="shared" si="20"/>
        <v>9.3492894540014957E-5</v>
      </c>
      <c r="H1271" s="59" t="s">
        <v>28</v>
      </c>
      <c r="I1271" s="184">
        <v>1</v>
      </c>
      <c r="J1271" s="184">
        <v>1</v>
      </c>
      <c r="K1271" s="184">
        <v>1</v>
      </c>
      <c r="L1271" s="184">
        <v>0</v>
      </c>
      <c r="M1271" s="184">
        <v>1</v>
      </c>
      <c r="N1271" s="184">
        <v>0</v>
      </c>
      <c r="O1271" s="79">
        <v>0</v>
      </c>
      <c r="P1271" s="79">
        <v>0</v>
      </c>
      <c r="Q1271" s="86" t="s">
        <v>3360</v>
      </c>
      <c r="R1271" s="104" t="s">
        <v>32</v>
      </c>
      <c r="S1271" s="104" t="s">
        <v>32</v>
      </c>
      <c r="T1271" s="73" t="s">
        <v>37</v>
      </c>
      <c r="U1271" s="79">
        <v>10</v>
      </c>
      <c r="V1271" s="74" t="s">
        <v>32</v>
      </c>
      <c r="W1271" s="79">
        <v>1</v>
      </c>
      <c r="X1271" s="79">
        <v>0</v>
      </c>
      <c r="Y1271" s="79">
        <v>1</v>
      </c>
      <c r="Z1271" s="79">
        <v>0</v>
      </c>
      <c r="AA1271" s="79">
        <v>0</v>
      </c>
      <c r="AB1271" s="79">
        <v>0</v>
      </c>
      <c r="AC1271" s="104" t="s">
        <v>28</v>
      </c>
      <c r="AD1271" s="104" t="s">
        <v>32</v>
      </c>
      <c r="AE1271" s="104" t="s">
        <v>32</v>
      </c>
      <c r="AF1271" s="104" t="s">
        <v>32</v>
      </c>
      <c r="AG1271" s="104" t="s">
        <v>28</v>
      </c>
      <c r="AH1271" s="104" t="s">
        <v>28</v>
      </c>
      <c r="AI1271" s="119">
        <v>1.3</v>
      </c>
      <c r="AJ1271" s="104" t="s">
        <v>28</v>
      </c>
    </row>
    <row r="1272" spans="2:36" s="144" customFormat="1" ht="20.100000000000001" customHeight="1">
      <c r="B1272" s="125">
        <v>1267</v>
      </c>
      <c r="C1272" s="162" t="s">
        <v>120</v>
      </c>
      <c r="D1272" s="145" t="s">
        <v>2041</v>
      </c>
      <c r="E1272" s="165" t="s">
        <v>505</v>
      </c>
      <c r="F1272" s="158">
        <v>4196</v>
      </c>
      <c r="G1272" s="540">
        <f t="shared" si="20"/>
        <v>2.3832221163012392E-4</v>
      </c>
      <c r="H1272" s="130" t="s">
        <v>28</v>
      </c>
      <c r="I1272" s="315">
        <v>1</v>
      </c>
      <c r="J1272" s="315">
        <v>1</v>
      </c>
      <c r="K1272" s="315">
        <v>1</v>
      </c>
      <c r="L1272" s="315">
        <v>0</v>
      </c>
      <c r="M1272" s="315">
        <v>1</v>
      </c>
      <c r="N1272" s="315">
        <v>0</v>
      </c>
      <c r="O1272" s="79">
        <v>0</v>
      </c>
      <c r="P1272" s="79">
        <v>0</v>
      </c>
      <c r="Q1272" s="86" t="s">
        <v>37</v>
      </c>
      <c r="R1272" s="105" t="s">
        <v>28</v>
      </c>
      <c r="S1272" s="167" t="s">
        <v>3141</v>
      </c>
      <c r="T1272" s="73" t="s">
        <v>79</v>
      </c>
      <c r="U1272" s="79">
        <v>10</v>
      </c>
      <c r="V1272" s="59" t="s">
        <v>50</v>
      </c>
      <c r="W1272" s="79">
        <v>1</v>
      </c>
      <c r="X1272" s="79">
        <v>0</v>
      </c>
      <c r="Y1272" s="79">
        <v>1</v>
      </c>
      <c r="Z1272" s="79">
        <v>0</v>
      </c>
      <c r="AA1272" s="79">
        <v>0</v>
      </c>
      <c r="AB1272" s="79">
        <v>0</v>
      </c>
      <c r="AC1272" s="104" t="s">
        <v>28</v>
      </c>
      <c r="AD1272" s="104" t="s">
        <v>32</v>
      </c>
      <c r="AE1272" s="104" t="s">
        <v>32</v>
      </c>
      <c r="AF1272" s="104" t="s">
        <v>32</v>
      </c>
      <c r="AG1272" s="104" t="s">
        <v>32</v>
      </c>
      <c r="AH1272" s="104" t="s">
        <v>32</v>
      </c>
      <c r="AI1272" s="119">
        <v>9.8800000000000008</v>
      </c>
      <c r="AJ1272" s="104" t="s">
        <v>28</v>
      </c>
    </row>
    <row r="1273" spans="2:36" s="144" customFormat="1" ht="20.100000000000001" customHeight="1">
      <c r="B1273" s="125">
        <v>1268</v>
      </c>
      <c r="C1273" s="162" t="s">
        <v>120</v>
      </c>
      <c r="D1273" s="145" t="s">
        <v>1773</v>
      </c>
      <c r="E1273" s="165" t="s">
        <v>2042</v>
      </c>
      <c r="F1273" s="158">
        <v>2907</v>
      </c>
      <c r="G1273" s="540">
        <f t="shared" si="20"/>
        <v>3.4399724802201581E-4</v>
      </c>
      <c r="H1273" s="59" t="s">
        <v>28</v>
      </c>
      <c r="I1273" s="184">
        <v>1</v>
      </c>
      <c r="J1273" s="184">
        <v>1</v>
      </c>
      <c r="K1273" s="184">
        <v>1</v>
      </c>
      <c r="L1273" s="184">
        <v>0</v>
      </c>
      <c r="M1273" s="184">
        <v>1</v>
      </c>
      <c r="N1273" s="184">
        <v>0</v>
      </c>
      <c r="O1273" s="79">
        <v>0</v>
      </c>
      <c r="P1273" s="79">
        <v>0</v>
      </c>
      <c r="Q1273" s="86" t="s">
        <v>79</v>
      </c>
      <c r="R1273" s="104" t="s">
        <v>32</v>
      </c>
      <c r="S1273" s="104" t="s">
        <v>32</v>
      </c>
      <c r="T1273" s="73" t="s">
        <v>170</v>
      </c>
      <c r="U1273" s="79">
        <v>10</v>
      </c>
      <c r="V1273" s="74" t="s">
        <v>32</v>
      </c>
      <c r="W1273" s="79">
        <v>1</v>
      </c>
      <c r="X1273" s="79">
        <v>0</v>
      </c>
      <c r="Y1273" s="79">
        <v>1</v>
      </c>
      <c r="Z1273" s="79">
        <v>0</v>
      </c>
      <c r="AA1273" s="79">
        <v>0</v>
      </c>
      <c r="AB1273" s="79">
        <v>0</v>
      </c>
      <c r="AC1273" s="104" t="s">
        <v>32</v>
      </c>
      <c r="AD1273" s="104" t="s">
        <v>32</v>
      </c>
      <c r="AE1273" s="104" t="s">
        <v>32</v>
      </c>
      <c r="AF1273" s="104" t="s">
        <v>32</v>
      </c>
      <c r="AG1273" s="104" t="s">
        <v>28</v>
      </c>
      <c r="AH1273" s="104" t="s">
        <v>32</v>
      </c>
      <c r="AI1273" s="104" t="s">
        <v>32</v>
      </c>
      <c r="AJ1273" s="104" t="s">
        <v>28</v>
      </c>
    </row>
    <row r="1274" spans="2:36" s="144" customFormat="1" ht="20.100000000000001" customHeight="1">
      <c r="B1274" s="125">
        <v>1269</v>
      </c>
      <c r="C1274" s="162" t="s">
        <v>120</v>
      </c>
      <c r="D1274" s="145" t="s">
        <v>2043</v>
      </c>
      <c r="E1274" s="165" t="s">
        <v>505</v>
      </c>
      <c r="F1274" s="158">
        <v>2672</v>
      </c>
      <c r="G1274" s="540">
        <f t="shared" si="20"/>
        <v>3.7425149700598805E-4</v>
      </c>
      <c r="H1274" s="59" t="s">
        <v>28</v>
      </c>
      <c r="I1274" s="184">
        <v>1</v>
      </c>
      <c r="J1274" s="184">
        <v>1</v>
      </c>
      <c r="K1274" s="184">
        <v>1</v>
      </c>
      <c r="L1274" s="184">
        <v>0</v>
      </c>
      <c r="M1274" s="184">
        <v>1</v>
      </c>
      <c r="N1274" s="184">
        <v>0</v>
      </c>
      <c r="O1274" s="79">
        <v>0</v>
      </c>
      <c r="P1274" s="79">
        <v>0</v>
      </c>
      <c r="Q1274" s="86" t="s">
        <v>79</v>
      </c>
      <c r="R1274" s="104" t="s">
        <v>32</v>
      </c>
      <c r="S1274" s="104" t="s">
        <v>32</v>
      </c>
      <c r="T1274" s="73" t="s">
        <v>170</v>
      </c>
      <c r="U1274" s="79">
        <v>25</v>
      </c>
      <c r="V1274" s="74" t="s">
        <v>32</v>
      </c>
      <c r="W1274" s="79">
        <v>1</v>
      </c>
      <c r="X1274" s="79">
        <v>0</v>
      </c>
      <c r="Y1274" s="79">
        <v>0</v>
      </c>
      <c r="Z1274" s="79">
        <v>1</v>
      </c>
      <c r="AA1274" s="79">
        <v>0</v>
      </c>
      <c r="AB1274" s="79">
        <v>0</v>
      </c>
      <c r="AC1274" s="104" t="s">
        <v>32</v>
      </c>
      <c r="AD1274" s="104" t="s">
        <v>32</v>
      </c>
      <c r="AE1274" s="104" t="s">
        <v>32</v>
      </c>
      <c r="AF1274" s="104" t="s">
        <v>28</v>
      </c>
      <c r="AG1274" s="104" t="s">
        <v>32</v>
      </c>
      <c r="AH1274" s="104" t="s">
        <v>32</v>
      </c>
      <c r="AI1274" s="119">
        <v>0</v>
      </c>
      <c r="AJ1274" s="104" t="s">
        <v>28</v>
      </c>
    </row>
    <row r="1275" spans="2:36" s="144" customFormat="1" ht="20.100000000000001" customHeight="1">
      <c r="B1275" s="125">
        <v>1270</v>
      </c>
      <c r="C1275" s="162" t="s">
        <v>123</v>
      </c>
      <c r="D1275" s="145" t="s">
        <v>2044</v>
      </c>
      <c r="E1275" s="165" t="s">
        <v>1378</v>
      </c>
      <c r="F1275" s="158">
        <v>203616</v>
      </c>
      <c r="G1275" s="540">
        <f t="shared" si="20"/>
        <v>4.9112054062549115E-5</v>
      </c>
      <c r="H1275" s="59" t="s">
        <v>28</v>
      </c>
      <c r="I1275" s="184">
        <v>2</v>
      </c>
      <c r="J1275" s="184">
        <v>2</v>
      </c>
      <c r="K1275" s="184">
        <v>2</v>
      </c>
      <c r="L1275" s="184">
        <v>0</v>
      </c>
      <c r="M1275" s="184">
        <v>2</v>
      </c>
      <c r="N1275" s="184">
        <v>0</v>
      </c>
      <c r="O1275" s="79">
        <v>0</v>
      </c>
      <c r="P1275" s="79">
        <v>0</v>
      </c>
      <c r="Q1275" s="86" t="s">
        <v>37</v>
      </c>
      <c r="R1275" s="104" t="s">
        <v>32</v>
      </c>
      <c r="S1275" s="104" t="s">
        <v>32</v>
      </c>
      <c r="T1275" s="73" t="s">
        <v>37</v>
      </c>
      <c r="U1275" s="79">
        <v>25</v>
      </c>
      <c r="V1275" s="74" t="s">
        <v>32</v>
      </c>
      <c r="W1275" s="79">
        <v>10</v>
      </c>
      <c r="X1275" s="79">
        <v>0</v>
      </c>
      <c r="Y1275" s="79">
        <v>10</v>
      </c>
      <c r="Z1275" s="79">
        <v>0</v>
      </c>
      <c r="AA1275" s="79">
        <v>0</v>
      </c>
      <c r="AB1275" s="79">
        <v>0</v>
      </c>
      <c r="AC1275" s="104" t="s">
        <v>28</v>
      </c>
      <c r="AD1275" s="104" t="s">
        <v>32</v>
      </c>
      <c r="AE1275" s="104" t="s">
        <v>32</v>
      </c>
      <c r="AF1275" s="104" t="s">
        <v>28</v>
      </c>
      <c r="AG1275" s="104" t="s">
        <v>28</v>
      </c>
      <c r="AH1275" s="104" t="s">
        <v>28</v>
      </c>
      <c r="AI1275" s="312" t="s">
        <v>2045</v>
      </c>
      <c r="AJ1275" s="104" t="s">
        <v>28</v>
      </c>
    </row>
    <row r="1276" spans="2:36" s="144" customFormat="1" ht="20.100000000000001" customHeight="1">
      <c r="B1276" s="125">
        <v>1271</v>
      </c>
      <c r="C1276" s="162" t="s">
        <v>123</v>
      </c>
      <c r="D1276" s="145" t="s">
        <v>2046</v>
      </c>
      <c r="E1276" s="397"/>
      <c r="F1276" s="158">
        <v>54592</v>
      </c>
      <c r="G1276" s="422" t="str">
        <f t="shared" si="20"/>
        <v/>
      </c>
      <c r="H1276" s="59" t="s">
        <v>217</v>
      </c>
      <c r="I1276" s="184">
        <v>1</v>
      </c>
      <c r="J1276" s="184">
        <v>1</v>
      </c>
      <c r="K1276" s="184">
        <v>0</v>
      </c>
      <c r="L1276" s="279"/>
      <c r="M1276" s="279"/>
      <c r="N1276" s="279"/>
      <c r="O1276" s="280"/>
      <c r="P1276" s="280"/>
      <c r="Q1276" s="86" t="s">
        <v>170</v>
      </c>
      <c r="R1276" s="281"/>
      <c r="S1276" s="276"/>
      <c r="T1276" s="283"/>
      <c r="U1276" s="280"/>
      <c r="V1276" s="284"/>
      <c r="W1276" s="280"/>
      <c r="X1276" s="280"/>
      <c r="Y1276" s="280"/>
      <c r="Z1276" s="280"/>
      <c r="AA1276" s="280"/>
      <c r="AB1276" s="280"/>
      <c r="AC1276" s="281"/>
      <c r="AD1276" s="281"/>
      <c r="AE1276" s="281"/>
      <c r="AF1276" s="281"/>
      <c r="AG1276" s="281"/>
      <c r="AH1276" s="281"/>
      <c r="AI1276" s="285"/>
      <c r="AJ1276" s="281"/>
    </row>
    <row r="1277" spans="2:36" s="144" customFormat="1" ht="20.100000000000001" customHeight="1">
      <c r="B1277" s="125">
        <v>1272</v>
      </c>
      <c r="C1277" s="162" t="s">
        <v>123</v>
      </c>
      <c r="D1277" s="145" t="s">
        <v>2047</v>
      </c>
      <c r="E1277" s="165" t="s">
        <v>2748</v>
      </c>
      <c r="F1277" s="158">
        <v>172775</v>
      </c>
      <c r="G1277" s="540">
        <f t="shared" si="20"/>
        <v>7.5242367240630872E-5</v>
      </c>
      <c r="H1277" s="59" t="s">
        <v>28</v>
      </c>
      <c r="I1277" s="184">
        <v>1</v>
      </c>
      <c r="J1277" s="184">
        <v>1</v>
      </c>
      <c r="K1277" s="184">
        <v>1</v>
      </c>
      <c r="L1277" s="184">
        <v>0</v>
      </c>
      <c r="M1277" s="184">
        <v>1</v>
      </c>
      <c r="N1277" s="184">
        <v>0</v>
      </c>
      <c r="O1277" s="79">
        <v>0</v>
      </c>
      <c r="P1277" s="79">
        <v>0</v>
      </c>
      <c r="Q1277" s="86" t="s">
        <v>79</v>
      </c>
      <c r="R1277" s="104" t="s">
        <v>32</v>
      </c>
      <c r="S1277" s="104" t="s">
        <v>32</v>
      </c>
      <c r="T1277" s="73" t="s">
        <v>170</v>
      </c>
      <c r="U1277" s="79">
        <v>10</v>
      </c>
      <c r="V1277" s="74" t="s">
        <v>32</v>
      </c>
      <c r="W1277" s="79">
        <v>13</v>
      </c>
      <c r="X1277" s="79">
        <v>1</v>
      </c>
      <c r="Y1277" s="79">
        <v>9</v>
      </c>
      <c r="Z1277" s="79">
        <v>3</v>
      </c>
      <c r="AA1277" s="79">
        <v>0</v>
      </c>
      <c r="AB1277" s="79">
        <v>0</v>
      </c>
      <c r="AC1277" s="104" t="s">
        <v>28</v>
      </c>
      <c r="AD1277" s="104" t="s">
        <v>32</v>
      </c>
      <c r="AE1277" s="104" t="s">
        <v>32</v>
      </c>
      <c r="AF1277" s="104" t="s">
        <v>32</v>
      </c>
      <c r="AG1277" s="104" t="s">
        <v>28</v>
      </c>
      <c r="AH1277" s="104" t="s">
        <v>32</v>
      </c>
      <c r="AI1277" s="119">
        <v>21.5</v>
      </c>
      <c r="AJ1277" s="104" t="s">
        <v>28</v>
      </c>
    </row>
    <row r="1278" spans="2:36" s="144" customFormat="1" ht="20.100000000000001" customHeight="1">
      <c r="B1278" s="125">
        <v>1273</v>
      </c>
      <c r="C1278" s="162" t="s">
        <v>123</v>
      </c>
      <c r="D1278" s="145" t="s">
        <v>2048</v>
      </c>
      <c r="E1278" s="165" t="s">
        <v>2049</v>
      </c>
      <c r="F1278" s="158">
        <v>45003</v>
      </c>
      <c r="G1278" s="540">
        <f t="shared" si="20"/>
        <v>8.8882963357998361E-5</v>
      </c>
      <c r="H1278" s="59" t="s">
        <v>28</v>
      </c>
      <c r="I1278" s="184">
        <v>2</v>
      </c>
      <c r="J1278" s="184">
        <v>2</v>
      </c>
      <c r="K1278" s="184">
        <v>2</v>
      </c>
      <c r="L1278" s="184">
        <v>0</v>
      </c>
      <c r="M1278" s="184">
        <v>2</v>
      </c>
      <c r="N1278" s="184">
        <v>0</v>
      </c>
      <c r="O1278" s="79">
        <v>0</v>
      </c>
      <c r="P1278" s="79">
        <v>1</v>
      </c>
      <c r="Q1278" s="86" t="s">
        <v>3360</v>
      </c>
      <c r="R1278" s="104" t="s">
        <v>28</v>
      </c>
      <c r="S1278" s="105" t="s">
        <v>3142</v>
      </c>
      <c r="T1278" s="73" t="s">
        <v>37</v>
      </c>
      <c r="U1278" s="79">
        <v>6</v>
      </c>
      <c r="V1278" s="74" t="s">
        <v>95</v>
      </c>
      <c r="W1278" s="79">
        <v>4</v>
      </c>
      <c r="X1278" s="79">
        <v>0</v>
      </c>
      <c r="Y1278" s="79">
        <v>2</v>
      </c>
      <c r="Z1278" s="79">
        <v>1</v>
      </c>
      <c r="AA1278" s="79">
        <v>1</v>
      </c>
      <c r="AB1278" s="79">
        <v>0</v>
      </c>
      <c r="AC1278" s="104" t="s">
        <v>32</v>
      </c>
      <c r="AD1278" s="104" t="s">
        <v>32</v>
      </c>
      <c r="AE1278" s="104" t="s">
        <v>32</v>
      </c>
      <c r="AF1278" s="104" t="s">
        <v>28</v>
      </c>
      <c r="AG1278" s="104" t="s">
        <v>28</v>
      </c>
      <c r="AH1278" s="104" t="s">
        <v>28</v>
      </c>
      <c r="AI1278" s="170" t="s">
        <v>32</v>
      </c>
      <c r="AJ1278" s="104" t="s">
        <v>28</v>
      </c>
    </row>
    <row r="1279" spans="2:36" s="144" customFormat="1" ht="20.100000000000001" customHeight="1">
      <c r="B1279" s="125">
        <v>1274</v>
      </c>
      <c r="C1279" s="162" t="s">
        <v>123</v>
      </c>
      <c r="D1279" s="145" t="s">
        <v>2050</v>
      </c>
      <c r="E1279" s="447"/>
      <c r="F1279" s="158">
        <v>32846</v>
      </c>
      <c r="G1279" s="422" t="s">
        <v>3270</v>
      </c>
      <c r="H1279" s="59" t="s">
        <v>3271</v>
      </c>
      <c r="I1279" s="122">
        <v>1</v>
      </c>
      <c r="J1279" s="122">
        <v>1</v>
      </c>
      <c r="K1279" s="122">
        <v>0</v>
      </c>
      <c r="L1279" s="374"/>
      <c r="M1279" s="374"/>
      <c r="N1279" s="374"/>
      <c r="O1279" s="280"/>
      <c r="P1279" s="280"/>
      <c r="Q1279" s="128" t="s">
        <v>151</v>
      </c>
      <c r="R1279" s="281"/>
      <c r="S1279" s="276"/>
      <c r="T1279" s="283"/>
      <c r="U1279" s="280"/>
      <c r="V1279" s="284"/>
      <c r="W1279" s="280"/>
      <c r="X1279" s="280"/>
      <c r="Y1279" s="280"/>
      <c r="Z1279" s="280"/>
      <c r="AA1279" s="280"/>
      <c r="AB1279" s="280"/>
      <c r="AC1279" s="281"/>
      <c r="AD1279" s="281"/>
      <c r="AE1279" s="281"/>
      <c r="AF1279" s="281"/>
      <c r="AG1279" s="281"/>
      <c r="AH1279" s="281"/>
      <c r="AI1279" s="285"/>
      <c r="AJ1279" s="281"/>
    </row>
    <row r="1280" spans="2:36" s="144" customFormat="1" ht="20.100000000000001" customHeight="1">
      <c r="B1280" s="125">
        <v>1275</v>
      </c>
      <c r="C1280" s="162" t="s">
        <v>123</v>
      </c>
      <c r="D1280" s="145" t="s">
        <v>2051</v>
      </c>
      <c r="E1280" s="165" t="s">
        <v>2749</v>
      </c>
      <c r="F1280" s="158">
        <v>37062</v>
      </c>
      <c r="G1280" s="540">
        <f t="shared" si="20"/>
        <v>2.6981814257190653E-5</v>
      </c>
      <c r="H1280" s="59" t="s">
        <v>28</v>
      </c>
      <c r="I1280" s="184">
        <v>1</v>
      </c>
      <c r="J1280" s="184">
        <v>1</v>
      </c>
      <c r="K1280" s="184">
        <v>1</v>
      </c>
      <c r="L1280" s="184">
        <v>0</v>
      </c>
      <c r="M1280" s="184">
        <v>1</v>
      </c>
      <c r="N1280" s="184">
        <v>0</v>
      </c>
      <c r="O1280" s="79">
        <v>0</v>
      </c>
      <c r="P1280" s="79">
        <v>0</v>
      </c>
      <c r="Q1280" s="86" t="s">
        <v>79</v>
      </c>
      <c r="R1280" s="104" t="s">
        <v>28</v>
      </c>
      <c r="S1280" s="105" t="s">
        <v>3143</v>
      </c>
      <c r="T1280" s="73" t="s">
        <v>79</v>
      </c>
      <c r="U1280" s="79">
        <v>30</v>
      </c>
      <c r="V1280" s="74" t="s">
        <v>32</v>
      </c>
      <c r="W1280" s="79">
        <v>1</v>
      </c>
      <c r="X1280" s="79">
        <v>1</v>
      </c>
      <c r="Y1280" s="79">
        <v>0</v>
      </c>
      <c r="Z1280" s="79">
        <v>0</v>
      </c>
      <c r="AA1280" s="79">
        <v>0</v>
      </c>
      <c r="AB1280" s="79">
        <v>0</v>
      </c>
      <c r="AC1280" s="104" t="s">
        <v>28</v>
      </c>
      <c r="AD1280" s="104" t="s">
        <v>32</v>
      </c>
      <c r="AE1280" s="104" t="s">
        <v>32</v>
      </c>
      <c r="AF1280" s="104" t="s">
        <v>32</v>
      </c>
      <c r="AG1280" s="104" t="s">
        <v>32</v>
      </c>
      <c r="AH1280" s="104" t="s">
        <v>32</v>
      </c>
      <c r="AI1280" s="119">
        <v>63</v>
      </c>
      <c r="AJ1280" s="104" t="s">
        <v>28</v>
      </c>
    </row>
    <row r="1281" spans="2:36" s="144" customFormat="1" ht="20.100000000000001" customHeight="1">
      <c r="B1281" s="125">
        <v>1276</v>
      </c>
      <c r="C1281" s="162" t="s">
        <v>123</v>
      </c>
      <c r="D1281" s="145" t="s">
        <v>2052</v>
      </c>
      <c r="E1281" s="165" t="s">
        <v>1732</v>
      </c>
      <c r="F1281" s="158">
        <v>22959</v>
      </c>
      <c r="G1281" s="540">
        <f t="shared" si="20"/>
        <v>4.3555904002787577E-5</v>
      </c>
      <c r="H1281" s="59" t="s">
        <v>28</v>
      </c>
      <c r="I1281" s="184">
        <v>1</v>
      </c>
      <c r="J1281" s="184">
        <v>1</v>
      </c>
      <c r="K1281" s="184">
        <v>1</v>
      </c>
      <c r="L1281" s="184">
        <v>0</v>
      </c>
      <c r="M1281" s="184">
        <v>1</v>
      </c>
      <c r="N1281" s="184">
        <v>0</v>
      </c>
      <c r="O1281" s="79" t="s">
        <v>33</v>
      </c>
      <c r="P1281" s="79" t="s">
        <v>33</v>
      </c>
      <c r="Q1281" s="86" t="s">
        <v>37</v>
      </c>
      <c r="R1281" s="104" t="s">
        <v>32</v>
      </c>
      <c r="S1281" s="104" t="s">
        <v>32</v>
      </c>
      <c r="T1281" s="73" t="s">
        <v>79</v>
      </c>
      <c r="U1281" s="79">
        <v>10</v>
      </c>
      <c r="V1281" s="74" t="s">
        <v>112</v>
      </c>
      <c r="W1281" s="79">
        <v>1</v>
      </c>
      <c r="X1281" s="79">
        <v>0</v>
      </c>
      <c r="Y1281" s="79">
        <v>1</v>
      </c>
      <c r="Z1281" s="79">
        <v>0</v>
      </c>
      <c r="AA1281" s="79">
        <v>0</v>
      </c>
      <c r="AB1281" s="79">
        <v>0</v>
      </c>
      <c r="AC1281" s="104" t="s">
        <v>32</v>
      </c>
      <c r="AD1281" s="104" t="s">
        <v>32</v>
      </c>
      <c r="AE1281" s="104" t="s">
        <v>32</v>
      </c>
      <c r="AF1281" s="104" t="s">
        <v>32</v>
      </c>
      <c r="AG1281" s="104" t="s">
        <v>28</v>
      </c>
      <c r="AH1281" s="104" t="s">
        <v>32</v>
      </c>
      <c r="AI1281" s="170" t="s">
        <v>32</v>
      </c>
      <c r="AJ1281" s="170" t="s">
        <v>32</v>
      </c>
    </row>
    <row r="1282" spans="2:36" s="144" customFormat="1" ht="20.100000000000001" customHeight="1">
      <c r="B1282" s="125">
        <v>1277</v>
      </c>
      <c r="C1282" s="162" t="s">
        <v>123</v>
      </c>
      <c r="D1282" s="145" t="s">
        <v>2053</v>
      </c>
      <c r="E1282" s="165" t="s">
        <v>2054</v>
      </c>
      <c r="F1282" s="158">
        <v>36007</v>
      </c>
      <c r="G1282" s="540">
        <f t="shared" si="20"/>
        <v>8.3317132779737267E-5</v>
      </c>
      <c r="H1282" s="59" t="s">
        <v>28</v>
      </c>
      <c r="I1282" s="184">
        <v>1</v>
      </c>
      <c r="J1282" s="184">
        <v>1</v>
      </c>
      <c r="K1282" s="184">
        <v>1</v>
      </c>
      <c r="L1282" s="184">
        <v>0</v>
      </c>
      <c r="M1282" s="184">
        <v>1</v>
      </c>
      <c r="N1282" s="184">
        <v>0</v>
      </c>
      <c r="O1282" s="79">
        <v>0</v>
      </c>
      <c r="P1282" s="79">
        <v>0</v>
      </c>
      <c r="Q1282" s="86" t="s">
        <v>37</v>
      </c>
      <c r="R1282" s="104" t="s">
        <v>28</v>
      </c>
      <c r="S1282" s="159" t="s">
        <v>3144</v>
      </c>
      <c r="T1282" s="73" t="s">
        <v>79</v>
      </c>
      <c r="U1282" s="79">
        <v>10</v>
      </c>
      <c r="V1282" s="74" t="s">
        <v>50</v>
      </c>
      <c r="W1282" s="79">
        <v>3</v>
      </c>
      <c r="X1282" s="79">
        <v>0</v>
      </c>
      <c r="Y1282" s="79">
        <v>3</v>
      </c>
      <c r="Z1282" s="79">
        <v>0</v>
      </c>
      <c r="AA1282" s="79">
        <v>0</v>
      </c>
      <c r="AB1282" s="79">
        <v>0</v>
      </c>
      <c r="AC1282" s="104" t="s">
        <v>32</v>
      </c>
      <c r="AD1282" s="104" t="s">
        <v>32</v>
      </c>
      <c r="AE1282" s="104" t="s">
        <v>32</v>
      </c>
      <c r="AF1282" s="104" t="s">
        <v>32</v>
      </c>
      <c r="AG1282" s="104" t="s">
        <v>32</v>
      </c>
      <c r="AH1282" s="104" t="s">
        <v>32</v>
      </c>
      <c r="AI1282" s="170" t="s">
        <v>32</v>
      </c>
      <c r="AJ1282" s="104" t="s">
        <v>32</v>
      </c>
    </row>
    <row r="1283" spans="2:36" s="144" customFormat="1" ht="20.100000000000001" customHeight="1">
      <c r="B1283" s="125">
        <v>1278</v>
      </c>
      <c r="C1283" s="162" t="s">
        <v>123</v>
      </c>
      <c r="D1283" s="145" t="s">
        <v>2055</v>
      </c>
      <c r="E1283" s="165" t="s">
        <v>2056</v>
      </c>
      <c r="F1283" s="158">
        <v>11859</v>
      </c>
      <c r="G1283" s="540">
        <f t="shared" si="20"/>
        <v>1.6864828400371025E-4</v>
      </c>
      <c r="H1283" s="59" t="s">
        <v>28</v>
      </c>
      <c r="I1283" s="184">
        <v>1</v>
      </c>
      <c r="J1283" s="184">
        <v>1</v>
      </c>
      <c r="K1283" s="184">
        <v>1</v>
      </c>
      <c r="L1283" s="184">
        <v>0</v>
      </c>
      <c r="M1283" s="184">
        <v>1</v>
      </c>
      <c r="N1283" s="184">
        <v>0</v>
      </c>
      <c r="O1283" s="79">
        <v>0</v>
      </c>
      <c r="P1283" s="79">
        <v>0</v>
      </c>
      <c r="Q1283" s="86" t="s">
        <v>79</v>
      </c>
      <c r="R1283" s="104" t="s">
        <v>32</v>
      </c>
      <c r="S1283" s="104" t="s">
        <v>32</v>
      </c>
      <c r="T1283" s="73" t="s">
        <v>79</v>
      </c>
      <c r="U1283" s="79">
        <v>30</v>
      </c>
      <c r="V1283" s="74" t="s">
        <v>32</v>
      </c>
      <c r="W1283" s="79">
        <v>2</v>
      </c>
      <c r="X1283" s="79">
        <v>0</v>
      </c>
      <c r="Y1283" s="79">
        <v>1</v>
      </c>
      <c r="Z1283" s="79">
        <v>1</v>
      </c>
      <c r="AA1283" s="79">
        <v>0</v>
      </c>
      <c r="AB1283" s="79">
        <v>0</v>
      </c>
      <c r="AC1283" s="104" t="s">
        <v>28</v>
      </c>
      <c r="AD1283" s="104" t="s">
        <v>28</v>
      </c>
      <c r="AE1283" s="104" t="s">
        <v>32</v>
      </c>
      <c r="AF1283" s="104" t="s">
        <v>32</v>
      </c>
      <c r="AG1283" s="104" t="s">
        <v>28</v>
      </c>
      <c r="AH1283" s="104" t="s">
        <v>28</v>
      </c>
      <c r="AI1283" s="119">
        <v>54</v>
      </c>
      <c r="AJ1283" s="104" t="s">
        <v>28</v>
      </c>
    </row>
    <row r="1284" spans="2:36" s="144" customFormat="1" ht="20.100000000000001" customHeight="1">
      <c r="B1284" s="125">
        <v>1279</v>
      </c>
      <c r="C1284" s="162" t="s">
        <v>123</v>
      </c>
      <c r="D1284" s="145" t="s">
        <v>2057</v>
      </c>
      <c r="E1284" s="447"/>
      <c r="F1284" s="158">
        <v>4622</v>
      </c>
      <c r="G1284" s="422" t="s">
        <v>3270</v>
      </c>
      <c r="H1284" s="59" t="s">
        <v>3271</v>
      </c>
      <c r="I1284" s="122">
        <v>1</v>
      </c>
      <c r="J1284" s="122">
        <v>1</v>
      </c>
      <c r="K1284" s="122">
        <v>0</v>
      </c>
      <c r="L1284" s="374"/>
      <c r="M1284" s="374"/>
      <c r="N1284" s="374"/>
      <c r="O1284" s="280"/>
      <c r="P1284" s="280"/>
      <c r="Q1284" s="128" t="s">
        <v>151</v>
      </c>
      <c r="R1284" s="281"/>
      <c r="S1284" s="276"/>
      <c r="T1284" s="283"/>
      <c r="U1284" s="280"/>
      <c r="V1284" s="284"/>
      <c r="W1284" s="280"/>
      <c r="X1284" s="280"/>
      <c r="Y1284" s="280"/>
      <c r="Z1284" s="280"/>
      <c r="AA1284" s="280"/>
      <c r="AB1284" s="280"/>
      <c r="AC1284" s="281"/>
      <c r="AD1284" s="281"/>
      <c r="AE1284" s="281"/>
      <c r="AF1284" s="281"/>
      <c r="AG1284" s="281"/>
      <c r="AH1284" s="281"/>
      <c r="AI1284" s="285"/>
      <c r="AJ1284" s="281"/>
    </row>
    <row r="1285" spans="2:36" s="144" customFormat="1" ht="20.100000000000001" customHeight="1">
      <c r="B1285" s="125">
        <v>1280</v>
      </c>
      <c r="C1285" s="162" t="s">
        <v>123</v>
      </c>
      <c r="D1285" s="145" t="s">
        <v>2058</v>
      </c>
      <c r="E1285" s="165" t="s">
        <v>2059</v>
      </c>
      <c r="F1285" s="158">
        <v>3248</v>
      </c>
      <c r="G1285" s="540">
        <f t="shared" si="20"/>
        <v>6.1576354679802956E-4</v>
      </c>
      <c r="H1285" s="59" t="s">
        <v>28</v>
      </c>
      <c r="I1285" s="184">
        <v>1</v>
      </c>
      <c r="J1285" s="184">
        <v>1</v>
      </c>
      <c r="K1285" s="184">
        <v>1</v>
      </c>
      <c r="L1285" s="184">
        <v>0</v>
      </c>
      <c r="M1285" s="184">
        <v>1</v>
      </c>
      <c r="N1285" s="184">
        <v>0</v>
      </c>
      <c r="O1285" s="79">
        <v>0</v>
      </c>
      <c r="P1285" s="79">
        <v>0</v>
      </c>
      <c r="Q1285" s="86" t="s">
        <v>37</v>
      </c>
      <c r="R1285" s="104" t="s">
        <v>32</v>
      </c>
      <c r="S1285" s="104" t="s">
        <v>32</v>
      </c>
      <c r="T1285" s="73" t="s">
        <v>79</v>
      </c>
      <c r="U1285" s="79">
        <v>10</v>
      </c>
      <c r="V1285" s="74" t="s">
        <v>50</v>
      </c>
      <c r="W1285" s="79">
        <v>2</v>
      </c>
      <c r="X1285" s="79">
        <v>0</v>
      </c>
      <c r="Y1285" s="79">
        <v>2</v>
      </c>
      <c r="Z1285" s="79">
        <v>0</v>
      </c>
      <c r="AA1285" s="79">
        <v>0</v>
      </c>
      <c r="AB1285" s="79">
        <v>0</v>
      </c>
      <c r="AC1285" s="104" t="s">
        <v>28</v>
      </c>
      <c r="AD1285" s="104" t="s">
        <v>32</v>
      </c>
      <c r="AE1285" s="104" t="s">
        <v>32</v>
      </c>
      <c r="AF1285" s="104" t="s">
        <v>32</v>
      </c>
      <c r="AG1285" s="104" t="s">
        <v>32</v>
      </c>
      <c r="AH1285" s="104" t="s">
        <v>32</v>
      </c>
      <c r="AI1285" s="119">
        <v>4</v>
      </c>
      <c r="AJ1285" s="104" t="s">
        <v>32</v>
      </c>
    </row>
    <row r="1286" spans="2:36" s="144" customFormat="1" ht="20.100000000000001" customHeight="1">
      <c r="B1286" s="125">
        <v>1281</v>
      </c>
      <c r="C1286" s="162" t="s">
        <v>123</v>
      </c>
      <c r="D1286" s="145" t="s">
        <v>645</v>
      </c>
      <c r="E1286" s="157" t="s">
        <v>505</v>
      </c>
      <c r="F1286" s="158">
        <v>4355</v>
      </c>
      <c r="G1286" s="540">
        <f t="shared" si="20"/>
        <v>6.1997703788748562E-3</v>
      </c>
      <c r="H1286" s="59" t="s">
        <v>28</v>
      </c>
      <c r="I1286" s="184">
        <v>2</v>
      </c>
      <c r="J1286" s="184">
        <v>2</v>
      </c>
      <c r="K1286" s="184">
        <v>2</v>
      </c>
      <c r="L1286" s="184">
        <v>0</v>
      </c>
      <c r="M1286" s="184">
        <v>2</v>
      </c>
      <c r="N1286" s="184">
        <v>0</v>
      </c>
      <c r="O1286" s="79">
        <v>0</v>
      </c>
      <c r="P1286" s="79">
        <v>0</v>
      </c>
      <c r="Q1286" s="86" t="s">
        <v>37</v>
      </c>
      <c r="R1286" s="104" t="s">
        <v>28</v>
      </c>
      <c r="S1286" s="105" t="s">
        <v>3145</v>
      </c>
      <c r="T1286" s="73" t="s">
        <v>79</v>
      </c>
      <c r="U1286" s="79">
        <v>10</v>
      </c>
      <c r="V1286" s="74" t="s">
        <v>50</v>
      </c>
      <c r="W1286" s="79">
        <v>27</v>
      </c>
      <c r="X1286" s="79">
        <v>3</v>
      </c>
      <c r="Y1286" s="79">
        <v>7</v>
      </c>
      <c r="Z1286" s="79">
        <v>17</v>
      </c>
      <c r="AA1286" s="79">
        <v>0</v>
      </c>
      <c r="AB1286" s="79">
        <v>0</v>
      </c>
      <c r="AC1286" s="104" t="s">
        <v>28</v>
      </c>
      <c r="AD1286" s="104" t="s">
        <v>32</v>
      </c>
      <c r="AE1286" s="104" t="s">
        <v>32</v>
      </c>
      <c r="AF1286" s="104" t="s">
        <v>32</v>
      </c>
      <c r="AG1286" s="104" t="s">
        <v>28</v>
      </c>
      <c r="AH1286" s="104" t="s">
        <v>28</v>
      </c>
      <c r="AI1286" s="119">
        <v>19.100000000000001</v>
      </c>
      <c r="AJ1286" s="104" t="s">
        <v>28</v>
      </c>
    </row>
    <row r="1287" spans="2:36" s="144" customFormat="1" ht="20.100000000000001" customHeight="1">
      <c r="B1287" s="125">
        <v>1282</v>
      </c>
      <c r="C1287" s="162" t="s">
        <v>123</v>
      </c>
      <c r="D1287" s="145" t="s">
        <v>2060</v>
      </c>
      <c r="E1287" s="241"/>
      <c r="F1287" s="238"/>
      <c r="G1287" s="536" t="str">
        <f t="shared" si="20"/>
        <v/>
      </c>
      <c r="H1287" s="219"/>
      <c r="I1287" s="242"/>
      <c r="J1287" s="242"/>
      <c r="K1287" s="242"/>
      <c r="L1287" s="242"/>
      <c r="M1287" s="242"/>
      <c r="N1287" s="242"/>
      <c r="O1287" s="222"/>
      <c r="P1287" s="222"/>
      <c r="Q1287" s="243"/>
      <c r="R1287" s="224"/>
      <c r="S1287" s="225"/>
      <c r="T1287" s="226"/>
      <c r="U1287" s="222"/>
      <c r="V1287" s="227"/>
      <c r="W1287" s="222"/>
      <c r="X1287" s="222"/>
      <c r="Y1287" s="222"/>
      <c r="Z1287" s="222"/>
      <c r="AA1287" s="222"/>
      <c r="AB1287" s="222"/>
      <c r="AC1287" s="224"/>
      <c r="AD1287" s="224"/>
      <c r="AE1287" s="224"/>
      <c r="AF1287" s="224"/>
      <c r="AG1287" s="224"/>
      <c r="AH1287" s="224"/>
      <c r="AI1287" s="229"/>
      <c r="AJ1287" s="224"/>
    </row>
    <row r="1288" spans="2:36" s="144" customFormat="1" ht="20.100000000000001" customHeight="1">
      <c r="B1288" s="125">
        <v>1283</v>
      </c>
      <c r="C1288" s="162" t="s">
        <v>123</v>
      </c>
      <c r="D1288" s="145" t="s">
        <v>2061</v>
      </c>
      <c r="E1288" s="413"/>
      <c r="F1288" s="238"/>
      <c r="G1288" s="536" t="str">
        <f t="shared" si="20"/>
        <v/>
      </c>
      <c r="H1288" s="219"/>
      <c r="I1288" s="242"/>
      <c r="J1288" s="242"/>
      <c r="K1288" s="242"/>
      <c r="L1288" s="242"/>
      <c r="M1288" s="242"/>
      <c r="N1288" s="242"/>
      <c r="O1288" s="222"/>
      <c r="P1288" s="222"/>
      <c r="Q1288" s="243"/>
      <c r="R1288" s="224"/>
      <c r="S1288" s="225"/>
      <c r="T1288" s="226"/>
      <c r="U1288" s="222"/>
      <c r="V1288" s="227"/>
      <c r="W1288" s="222"/>
      <c r="X1288" s="222"/>
      <c r="Y1288" s="222"/>
      <c r="Z1288" s="222"/>
      <c r="AA1288" s="222"/>
      <c r="AB1288" s="222"/>
      <c r="AC1288" s="224"/>
      <c r="AD1288" s="224"/>
      <c r="AE1288" s="224"/>
      <c r="AF1288" s="224"/>
      <c r="AG1288" s="224"/>
      <c r="AH1288" s="224"/>
      <c r="AI1288" s="415"/>
      <c r="AJ1288" s="224"/>
    </row>
    <row r="1289" spans="2:36" s="144" customFormat="1" ht="20.100000000000001" customHeight="1">
      <c r="B1289" s="125">
        <v>1284</v>
      </c>
      <c r="C1289" s="162" t="s">
        <v>123</v>
      </c>
      <c r="D1289" s="145" t="s">
        <v>2062</v>
      </c>
      <c r="E1289" s="241"/>
      <c r="F1289" s="238"/>
      <c r="G1289" s="536" t="str">
        <f t="shared" si="20"/>
        <v/>
      </c>
      <c r="H1289" s="219"/>
      <c r="I1289" s="242"/>
      <c r="J1289" s="242"/>
      <c r="K1289" s="242"/>
      <c r="L1289" s="242"/>
      <c r="M1289" s="242"/>
      <c r="N1289" s="242"/>
      <c r="O1289" s="222"/>
      <c r="P1289" s="222"/>
      <c r="Q1289" s="243"/>
      <c r="R1289" s="224"/>
      <c r="S1289" s="225"/>
      <c r="T1289" s="226"/>
      <c r="U1289" s="222"/>
      <c r="V1289" s="227"/>
      <c r="W1289" s="222"/>
      <c r="X1289" s="222"/>
      <c r="Y1289" s="222"/>
      <c r="Z1289" s="222"/>
      <c r="AA1289" s="222"/>
      <c r="AB1289" s="222"/>
      <c r="AC1289" s="224"/>
      <c r="AD1289" s="224"/>
      <c r="AE1289" s="224"/>
      <c r="AF1289" s="224"/>
      <c r="AG1289" s="224"/>
      <c r="AH1289" s="224"/>
      <c r="AI1289" s="229"/>
      <c r="AJ1289" s="224"/>
    </row>
    <row r="1290" spans="2:36" s="144" customFormat="1" ht="20.100000000000001" customHeight="1">
      <c r="B1290" s="125">
        <v>1285</v>
      </c>
      <c r="C1290" s="162" t="s">
        <v>123</v>
      </c>
      <c r="D1290" s="145" t="s">
        <v>2063</v>
      </c>
      <c r="E1290" s="413"/>
      <c r="F1290" s="238"/>
      <c r="G1290" s="536"/>
      <c r="H1290" s="219"/>
      <c r="I1290" s="414"/>
      <c r="J1290" s="414"/>
      <c r="K1290" s="414"/>
      <c r="L1290" s="414"/>
      <c r="M1290" s="414"/>
      <c r="N1290" s="414"/>
      <c r="O1290" s="222"/>
      <c r="P1290" s="222"/>
      <c r="Q1290" s="223"/>
      <c r="R1290" s="225"/>
      <c r="S1290" s="225"/>
      <c r="T1290" s="226"/>
      <c r="U1290" s="222"/>
      <c r="V1290" s="227"/>
      <c r="W1290" s="222"/>
      <c r="X1290" s="222"/>
      <c r="Y1290" s="222"/>
      <c r="Z1290" s="222"/>
      <c r="AA1290" s="222"/>
      <c r="AB1290" s="222"/>
      <c r="AC1290" s="224"/>
      <c r="AD1290" s="224"/>
      <c r="AE1290" s="224"/>
      <c r="AF1290" s="224"/>
      <c r="AG1290" s="224"/>
      <c r="AH1290" s="224"/>
      <c r="AI1290" s="224"/>
      <c r="AJ1290" s="224"/>
    </row>
    <row r="1291" spans="2:36" s="144" customFormat="1" ht="20.100000000000001" customHeight="1">
      <c r="B1291" s="125">
        <v>1286</v>
      </c>
      <c r="C1291" s="162" t="s">
        <v>123</v>
      </c>
      <c r="D1291" s="145" t="s">
        <v>2064</v>
      </c>
      <c r="E1291" s="447"/>
      <c r="F1291" s="158">
        <v>2624</v>
      </c>
      <c r="G1291" s="422" t="s">
        <v>3270</v>
      </c>
      <c r="H1291" s="59" t="s">
        <v>3271</v>
      </c>
      <c r="I1291" s="122">
        <v>1</v>
      </c>
      <c r="J1291" s="122">
        <v>1</v>
      </c>
      <c r="K1291" s="122">
        <v>0</v>
      </c>
      <c r="L1291" s="374"/>
      <c r="M1291" s="374"/>
      <c r="N1291" s="374"/>
      <c r="O1291" s="280"/>
      <c r="P1291" s="280"/>
      <c r="Q1291" s="128" t="s">
        <v>151</v>
      </c>
      <c r="R1291" s="281"/>
      <c r="S1291" s="276"/>
      <c r="T1291" s="283"/>
      <c r="U1291" s="280"/>
      <c r="V1291" s="284"/>
      <c r="W1291" s="280"/>
      <c r="X1291" s="280"/>
      <c r="Y1291" s="280"/>
      <c r="Z1291" s="280"/>
      <c r="AA1291" s="280"/>
      <c r="AB1291" s="280"/>
      <c r="AC1291" s="281"/>
      <c r="AD1291" s="281"/>
      <c r="AE1291" s="281"/>
      <c r="AF1291" s="281"/>
      <c r="AG1291" s="281"/>
      <c r="AH1291" s="281"/>
      <c r="AI1291" s="285"/>
      <c r="AJ1291" s="281"/>
    </row>
    <row r="1292" spans="2:36" s="144" customFormat="1" ht="20.100000000000001" customHeight="1">
      <c r="B1292" s="125">
        <v>1287</v>
      </c>
      <c r="C1292" s="162" t="s">
        <v>123</v>
      </c>
      <c r="D1292" s="145" t="s">
        <v>2065</v>
      </c>
      <c r="E1292" s="413"/>
      <c r="F1292" s="238"/>
      <c r="G1292" s="536" t="str">
        <f t="shared" si="20"/>
        <v/>
      </c>
      <c r="H1292" s="219"/>
      <c r="I1292" s="242"/>
      <c r="J1292" s="242"/>
      <c r="K1292" s="242"/>
      <c r="L1292" s="242"/>
      <c r="M1292" s="242"/>
      <c r="N1292" s="242"/>
      <c r="O1292" s="222"/>
      <c r="P1292" s="222"/>
      <c r="Q1292" s="243"/>
      <c r="R1292" s="224"/>
      <c r="S1292" s="225"/>
      <c r="T1292" s="226"/>
      <c r="U1292" s="222"/>
      <c r="V1292" s="227"/>
      <c r="W1292" s="222"/>
      <c r="X1292" s="222"/>
      <c r="Y1292" s="222"/>
      <c r="Z1292" s="222"/>
      <c r="AA1292" s="222"/>
      <c r="AB1292" s="222"/>
      <c r="AC1292" s="224"/>
      <c r="AD1292" s="224"/>
      <c r="AE1292" s="224"/>
      <c r="AF1292" s="224"/>
      <c r="AG1292" s="224"/>
      <c r="AH1292" s="224"/>
      <c r="AI1292" s="415"/>
      <c r="AJ1292" s="224"/>
    </row>
    <row r="1293" spans="2:36" s="144" customFormat="1" ht="20.100000000000001" customHeight="1">
      <c r="B1293" s="125">
        <v>1288</v>
      </c>
      <c r="C1293" s="162" t="s">
        <v>123</v>
      </c>
      <c r="D1293" s="145" t="s">
        <v>2066</v>
      </c>
      <c r="E1293" s="397"/>
      <c r="F1293" s="158">
        <v>13433</v>
      </c>
      <c r="G1293" s="422" t="str">
        <f t="shared" si="20"/>
        <v/>
      </c>
      <c r="H1293" s="59" t="s">
        <v>217</v>
      </c>
      <c r="I1293" s="184">
        <v>1</v>
      </c>
      <c r="J1293" s="184">
        <v>1</v>
      </c>
      <c r="K1293" s="184">
        <v>0</v>
      </c>
      <c r="L1293" s="279"/>
      <c r="M1293" s="279"/>
      <c r="N1293" s="279"/>
      <c r="O1293" s="280"/>
      <c r="P1293" s="280"/>
      <c r="Q1293" s="86" t="s">
        <v>170</v>
      </c>
      <c r="R1293" s="281"/>
      <c r="S1293" s="276"/>
      <c r="T1293" s="283"/>
      <c r="U1293" s="280"/>
      <c r="V1293" s="284"/>
      <c r="W1293" s="280"/>
      <c r="X1293" s="280"/>
      <c r="Y1293" s="280"/>
      <c r="Z1293" s="280"/>
      <c r="AA1293" s="280"/>
      <c r="AB1293" s="280"/>
      <c r="AC1293" s="281"/>
      <c r="AD1293" s="281"/>
      <c r="AE1293" s="281"/>
      <c r="AF1293" s="281"/>
      <c r="AG1293" s="281"/>
      <c r="AH1293" s="281"/>
      <c r="AI1293" s="285"/>
      <c r="AJ1293" s="281"/>
    </row>
    <row r="1294" spans="2:36" s="144" customFormat="1" ht="20.100000000000001" customHeight="1">
      <c r="B1294" s="125">
        <v>1289</v>
      </c>
      <c r="C1294" s="162" t="s">
        <v>125</v>
      </c>
      <c r="D1294" s="145" t="s">
        <v>2067</v>
      </c>
      <c r="E1294" s="165" t="s">
        <v>2068</v>
      </c>
      <c r="F1294" s="158">
        <v>474592</v>
      </c>
      <c r="G1294" s="540">
        <f t="shared" si="20"/>
        <v>1.0535365113613378E-5</v>
      </c>
      <c r="H1294" s="59" t="s">
        <v>28</v>
      </c>
      <c r="I1294" s="184">
        <v>1</v>
      </c>
      <c r="J1294" s="184">
        <v>1</v>
      </c>
      <c r="K1294" s="184">
        <v>1</v>
      </c>
      <c r="L1294" s="184">
        <v>0</v>
      </c>
      <c r="M1294" s="184">
        <v>1</v>
      </c>
      <c r="N1294" s="184">
        <v>0</v>
      </c>
      <c r="O1294" s="79">
        <v>0</v>
      </c>
      <c r="P1294" s="79">
        <v>0</v>
      </c>
      <c r="Q1294" s="86" t="s">
        <v>198</v>
      </c>
      <c r="R1294" s="104" t="s">
        <v>28</v>
      </c>
      <c r="S1294" s="105" t="s">
        <v>3146</v>
      </c>
      <c r="T1294" s="73" t="s">
        <v>199</v>
      </c>
      <c r="U1294" s="79">
        <v>10</v>
      </c>
      <c r="V1294" s="74" t="s">
        <v>32</v>
      </c>
      <c r="W1294" s="79">
        <v>5</v>
      </c>
      <c r="X1294" s="79">
        <v>0</v>
      </c>
      <c r="Y1294" s="79">
        <v>3</v>
      </c>
      <c r="Z1294" s="79">
        <v>2</v>
      </c>
      <c r="AA1294" s="79">
        <v>0</v>
      </c>
      <c r="AB1294" s="79">
        <v>0</v>
      </c>
      <c r="AC1294" s="104" t="s">
        <v>28</v>
      </c>
      <c r="AD1294" s="104" t="s">
        <v>32</v>
      </c>
      <c r="AE1294" s="104" t="s">
        <v>28</v>
      </c>
      <c r="AF1294" s="104" t="s">
        <v>32</v>
      </c>
      <c r="AG1294" s="104" t="s">
        <v>28</v>
      </c>
      <c r="AH1294" s="104" t="s">
        <v>28</v>
      </c>
      <c r="AI1294" s="312" t="s">
        <v>2069</v>
      </c>
      <c r="AJ1294" s="104" t="s">
        <v>32</v>
      </c>
    </row>
    <row r="1295" spans="2:36" s="144" customFormat="1" ht="20.100000000000001" customHeight="1">
      <c r="B1295" s="125">
        <v>1290</v>
      </c>
      <c r="C1295" s="162" t="s">
        <v>125</v>
      </c>
      <c r="D1295" s="145" t="s">
        <v>2070</v>
      </c>
      <c r="E1295" s="165" t="s">
        <v>2071</v>
      </c>
      <c r="F1295" s="158">
        <v>99937</v>
      </c>
      <c r="G1295" s="540">
        <f t="shared" ref="G1295:G1358" si="21">IF(W1295="","",W1295/F1295)</f>
        <v>1.0006303971502046E-5</v>
      </c>
      <c r="H1295" s="59" t="s">
        <v>28</v>
      </c>
      <c r="I1295" s="184">
        <v>1</v>
      </c>
      <c r="J1295" s="184">
        <v>1</v>
      </c>
      <c r="K1295" s="184">
        <v>1</v>
      </c>
      <c r="L1295" s="184">
        <v>0</v>
      </c>
      <c r="M1295" s="184">
        <v>1</v>
      </c>
      <c r="N1295" s="184">
        <v>0</v>
      </c>
      <c r="O1295" s="79">
        <v>0</v>
      </c>
      <c r="P1295" s="79">
        <v>0</v>
      </c>
      <c r="Q1295" s="86" t="s">
        <v>204</v>
      </c>
      <c r="R1295" s="104" t="s">
        <v>32</v>
      </c>
      <c r="S1295" s="104" t="s">
        <v>32</v>
      </c>
      <c r="T1295" s="73" t="s">
        <v>202</v>
      </c>
      <c r="U1295" s="79">
        <v>5</v>
      </c>
      <c r="V1295" s="74" t="s">
        <v>32</v>
      </c>
      <c r="W1295" s="79">
        <v>1</v>
      </c>
      <c r="X1295" s="79">
        <v>0</v>
      </c>
      <c r="Y1295" s="79">
        <v>0</v>
      </c>
      <c r="Z1295" s="79">
        <v>1</v>
      </c>
      <c r="AA1295" s="79">
        <v>0</v>
      </c>
      <c r="AB1295" s="79">
        <v>0</v>
      </c>
      <c r="AC1295" s="104" t="s">
        <v>28</v>
      </c>
      <c r="AD1295" s="104" t="s">
        <v>32</v>
      </c>
      <c r="AE1295" s="104" t="s">
        <v>32</v>
      </c>
      <c r="AF1295" s="104" t="s">
        <v>32</v>
      </c>
      <c r="AG1295" s="104" t="s">
        <v>32</v>
      </c>
      <c r="AH1295" s="104" t="s">
        <v>32</v>
      </c>
      <c r="AI1295" s="119">
        <v>18</v>
      </c>
      <c r="AJ1295" s="104" t="s">
        <v>32</v>
      </c>
    </row>
    <row r="1296" spans="2:36" s="144" customFormat="1" ht="20.100000000000001" customHeight="1">
      <c r="B1296" s="125">
        <v>1291</v>
      </c>
      <c r="C1296" s="162" t="s">
        <v>125</v>
      </c>
      <c r="D1296" s="145" t="s">
        <v>2072</v>
      </c>
      <c r="E1296" s="413"/>
      <c r="F1296" s="238"/>
      <c r="G1296" s="536" t="str">
        <f t="shared" si="21"/>
        <v/>
      </c>
      <c r="H1296" s="219"/>
      <c r="I1296" s="242"/>
      <c r="J1296" s="242"/>
      <c r="K1296" s="242"/>
      <c r="L1296" s="242"/>
      <c r="M1296" s="242"/>
      <c r="N1296" s="242"/>
      <c r="O1296" s="222"/>
      <c r="P1296" s="222"/>
      <c r="Q1296" s="243"/>
      <c r="R1296" s="224"/>
      <c r="S1296" s="225"/>
      <c r="T1296" s="226"/>
      <c r="U1296" s="222"/>
      <c r="V1296" s="227"/>
      <c r="W1296" s="222"/>
      <c r="X1296" s="222"/>
      <c r="Y1296" s="222"/>
      <c r="Z1296" s="222"/>
      <c r="AA1296" s="222"/>
      <c r="AB1296" s="222"/>
      <c r="AC1296" s="224"/>
      <c r="AD1296" s="224"/>
      <c r="AE1296" s="224"/>
      <c r="AF1296" s="224"/>
      <c r="AG1296" s="224"/>
      <c r="AH1296" s="224"/>
      <c r="AI1296" s="415"/>
      <c r="AJ1296" s="224"/>
    </row>
    <row r="1297" spans="1:37" s="144" customFormat="1" ht="20.100000000000001" customHeight="1">
      <c r="B1297" s="125">
        <v>1292</v>
      </c>
      <c r="C1297" s="162" t="s">
        <v>125</v>
      </c>
      <c r="D1297" s="145" t="s">
        <v>2073</v>
      </c>
      <c r="E1297" s="165" t="s">
        <v>254</v>
      </c>
      <c r="F1297" s="158">
        <v>46088</v>
      </c>
      <c r="G1297" s="540">
        <f t="shared" si="21"/>
        <v>2.1697621940635307E-5</v>
      </c>
      <c r="H1297" s="59" t="s">
        <v>28</v>
      </c>
      <c r="I1297" s="184">
        <v>1</v>
      </c>
      <c r="J1297" s="184">
        <v>1</v>
      </c>
      <c r="K1297" s="184">
        <v>1</v>
      </c>
      <c r="L1297" s="184">
        <v>0</v>
      </c>
      <c r="M1297" s="184">
        <v>1</v>
      </c>
      <c r="N1297" s="184">
        <v>0</v>
      </c>
      <c r="O1297" s="79">
        <v>0</v>
      </c>
      <c r="P1297" s="79">
        <v>0</v>
      </c>
      <c r="Q1297" s="86" t="s">
        <v>54</v>
      </c>
      <c r="R1297" s="104" t="s">
        <v>32</v>
      </c>
      <c r="S1297" s="104" t="s">
        <v>32</v>
      </c>
      <c r="T1297" s="73" t="s">
        <v>198</v>
      </c>
      <c r="U1297" s="79">
        <v>35</v>
      </c>
      <c r="V1297" s="74" t="s">
        <v>32</v>
      </c>
      <c r="W1297" s="79">
        <v>1</v>
      </c>
      <c r="X1297" s="79">
        <v>0</v>
      </c>
      <c r="Y1297" s="79">
        <v>0</v>
      </c>
      <c r="Z1297" s="79">
        <v>2</v>
      </c>
      <c r="AA1297" s="79">
        <v>0</v>
      </c>
      <c r="AB1297" s="79">
        <v>0</v>
      </c>
      <c r="AC1297" s="104" t="s">
        <v>28</v>
      </c>
      <c r="AD1297" s="104" t="s">
        <v>32</v>
      </c>
      <c r="AE1297" s="104" t="s">
        <v>32</v>
      </c>
      <c r="AF1297" s="104" t="s">
        <v>32</v>
      </c>
      <c r="AG1297" s="104" t="s">
        <v>32</v>
      </c>
      <c r="AH1297" s="104" t="s">
        <v>32</v>
      </c>
      <c r="AI1297" s="119">
        <v>4.5999999999999996</v>
      </c>
      <c r="AJ1297" s="104" t="s">
        <v>32</v>
      </c>
    </row>
    <row r="1298" spans="1:37" s="144" customFormat="1" ht="20.100000000000001" customHeight="1">
      <c r="B1298" s="125">
        <v>1293</v>
      </c>
      <c r="C1298" s="162" t="s">
        <v>125</v>
      </c>
      <c r="D1298" s="145" t="s">
        <v>2074</v>
      </c>
      <c r="E1298" s="447"/>
      <c r="F1298" s="158">
        <v>38384</v>
      </c>
      <c r="G1298" s="422" t="s">
        <v>3270</v>
      </c>
      <c r="H1298" s="59" t="s">
        <v>3271</v>
      </c>
      <c r="I1298" s="122">
        <v>1</v>
      </c>
      <c r="J1298" s="122">
        <v>1</v>
      </c>
      <c r="K1298" s="122">
        <v>0</v>
      </c>
      <c r="L1298" s="374"/>
      <c r="M1298" s="374"/>
      <c r="N1298" s="374"/>
      <c r="O1298" s="280"/>
      <c r="P1298" s="280"/>
      <c r="Q1298" s="128" t="s">
        <v>151</v>
      </c>
      <c r="R1298" s="281"/>
      <c r="S1298" s="276"/>
      <c r="T1298" s="283"/>
      <c r="U1298" s="280"/>
      <c r="V1298" s="284"/>
      <c r="W1298" s="280"/>
      <c r="X1298" s="280"/>
      <c r="Y1298" s="280"/>
      <c r="Z1298" s="280"/>
      <c r="AA1298" s="280"/>
      <c r="AB1298" s="280"/>
      <c r="AC1298" s="281"/>
      <c r="AD1298" s="281"/>
      <c r="AE1298" s="281"/>
      <c r="AF1298" s="281"/>
      <c r="AG1298" s="281"/>
      <c r="AH1298" s="281"/>
      <c r="AI1298" s="285"/>
      <c r="AJ1298" s="281"/>
    </row>
    <row r="1299" spans="1:37" s="144" customFormat="1" ht="20.100000000000001" customHeight="1">
      <c r="B1299" s="125">
        <v>1294</v>
      </c>
      <c r="C1299" s="162" t="s">
        <v>125</v>
      </c>
      <c r="D1299" s="145" t="s">
        <v>2075</v>
      </c>
      <c r="E1299" s="397"/>
      <c r="F1299" s="158">
        <v>69030</v>
      </c>
      <c r="G1299" s="422" t="str">
        <f t="shared" si="21"/>
        <v/>
      </c>
      <c r="H1299" s="59" t="s">
        <v>217</v>
      </c>
      <c r="I1299" s="184">
        <v>1</v>
      </c>
      <c r="J1299" s="184">
        <v>1</v>
      </c>
      <c r="K1299" s="184">
        <v>0</v>
      </c>
      <c r="L1299" s="279"/>
      <c r="M1299" s="279"/>
      <c r="N1299" s="279"/>
      <c r="O1299" s="280"/>
      <c r="P1299" s="280"/>
      <c r="Q1299" s="86" t="s">
        <v>170</v>
      </c>
      <c r="R1299" s="281"/>
      <c r="S1299" s="276"/>
      <c r="T1299" s="283"/>
      <c r="U1299" s="280"/>
      <c r="V1299" s="284"/>
      <c r="W1299" s="280"/>
      <c r="X1299" s="280"/>
      <c r="Y1299" s="280"/>
      <c r="Z1299" s="280"/>
      <c r="AA1299" s="280"/>
      <c r="AB1299" s="280"/>
      <c r="AC1299" s="281"/>
      <c r="AD1299" s="281"/>
      <c r="AE1299" s="281"/>
      <c r="AF1299" s="281"/>
      <c r="AG1299" s="281"/>
      <c r="AH1299" s="281"/>
      <c r="AI1299" s="285"/>
      <c r="AJ1299" s="281"/>
    </row>
    <row r="1300" spans="1:37" s="144" customFormat="1" ht="20.100000000000001" customHeight="1">
      <c r="B1300" s="125">
        <v>1295</v>
      </c>
      <c r="C1300" s="162" t="s">
        <v>125</v>
      </c>
      <c r="D1300" s="145" t="s">
        <v>2076</v>
      </c>
      <c r="E1300" s="447"/>
      <c r="F1300" s="158">
        <v>29072</v>
      </c>
      <c r="G1300" s="422" t="s">
        <v>3270</v>
      </c>
      <c r="H1300" s="59" t="s">
        <v>3271</v>
      </c>
      <c r="I1300" s="122">
        <v>1</v>
      </c>
      <c r="J1300" s="122">
        <v>1</v>
      </c>
      <c r="K1300" s="122">
        <v>0</v>
      </c>
      <c r="L1300" s="374"/>
      <c r="M1300" s="374"/>
      <c r="N1300" s="374"/>
      <c r="O1300" s="280"/>
      <c r="P1300" s="280"/>
      <c r="Q1300" s="128" t="s">
        <v>151</v>
      </c>
      <c r="R1300" s="281"/>
      <c r="S1300" s="276"/>
      <c r="T1300" s="283"/>
      <c r="U1300" s="280"/>
      <c r="V1300" s="284"/>
      <c r="W1300" s="280"/>
      <c r="X1300" s="280"/>
      <c r="Y1300" s="280"/>
      <c r="Z1300" s="280"/>
      <c r="AA1300" s="280"/>
      <c r="AB1300" s="280"/>
      <c r="AC1300" s="281"/>
      <c r="AD1300" s="281"/>
      <c r="AE1300" s="281"/>
      <c r="AF1300" s="281"/>
      <c r="AG1300" s="281"/>
      <c r="AH1300" s="281"/>
      <c r="AI1300" s="285"/>
      <c r="AJ1300" s="281"/>
    </row>
    <row r="1301" spans="1:37" s="144" customFormat="1" ht="20.100000000000001" customHeight="1">
      <c r="B1301" s="125">
        <v>1296</v>
      </c>
      <c r="C1301" s="162" t="s">
        <v>125</v>
      </c>
      <c r="D1301" s="145" t="s">
        <v>2077</v>
      </c>
      <c r="E1301" s="165" t="s">
        <v>2078</v>
      </c>
      <c r="F1301" s="158">
        <v>28079</v>
      </c>
      <c r="G1301" s="540">
        <f t="shared" si="21"/>
        <v>7.1227607820791339E-5</v>
      </c>
      <c r="H1301" s="59" t="s">
        <v>28</v>
      </c>
      <c r="I1301" s="184">
        <v>1</v>
      </c>
      <c r="J1301" s="184">
        <v>1</v>
      </c>
      <c r="K1301" s="184">
        <v>1</v>
      </c>
      <c r="L1301" s="184">
        <v>0</v>
      </c>
      <c r="M1301" s="184">
        <v>1</v>
      </c>
      <c r="N1301" s="184">
        <v>0</v>
      </c>
      <c r="O1301" s="79">
        <v>0</v>
      </c>
      <c r="P1301" s="79">
        <v>1</v>
      </c>
      <c r="Q1301" s="86" t="s">
        <v>54</v>
      </c>
      <c r="R1301" s="104" t="s">
        <v>28</v>
      </c>
      <c r="S1301" s="105" t="s">
        <v>3147</v>
      </c>
      <c r="T1301" s="73" t="s">
        <v>198</v>
      </c>
      <c r="U1301" s="79">
        <v>6</v>
      </c>
      <c r="V1301" s="74" t="s">
        <v>198</v>
      </c>
      <c r="W1301" s="79">
        <v>2</v>
      </c>
      <c r="X1301" s="79">
        <v>0</v>
      </c>
      <c r="Y1301" s="79">
        <v>2</v>
      </c>
      <c r="Z1301" s="79">
        <v>0</v>
      </c>
      <c r="AA1301" s="79">
        <v>0</v>
      </c>
      <c r="AB1301" s="79">
        <v>0</v>
      </c>
      <c r="AC1301" s="104" t="s">
        <v>28</v>
      </c>
      <c r="AD1301" s="104" t="s">
        <v>32</v>
      </c>
      <c r="AE1301" s="104" t="s">
        <v>32</v>
      </c>
      <c r="AF1301" s="104" t="s">
        <v>32</v>
      </c>
      <c r="AG1301" s="104" t="s">
        <v>32</v>
      </c>
      <c r="AH1301" s="104" t="s">
        <v>32</v>
      </c>
      <c r="AI1301" s="119">
        <v>0</v>
      </c>
      <c r="AJ1301" s="104" t="s">
        <v>28</v>
      </c>
    </row>
    <row r="1302" spans="1:37" s="144" customFormat="1" ht="20.100000000000001" customHeight="1">
      <c r="B1302" s="125">
        <v>1297</v>
      </c>
      <c r="C1302" s="162" t="s">
        <v>125</v>
      </c>
      <c r="D1302" s="145" t="s">
        <v>2079</v>
      </c>
      <c r="E1302" s="165" t="s">
        <v>2080</v>
      </c>
      <c r="F1302" s="158">
        <v>32320</v>
      </c>
      <c r="G1302" s="540">
        <f t="shared" si="21"/>
        <v>1.2376237623762376E-4</v>
      </c>
      <c r="H1302" s="59" t="s">
        <v>28</v>
      </c>
      <c r="I1302" s="184">
        <v>4</v>
      </c>
      <c r="J1302" s="184">
        <v>4</v>
      </c>
      <c r="K1302" s="184">
        <v>4</v>
      </c>
      <c r="L1302" s="184">
        <v>0</v>
      </c>
      <c r="M1302" s="184">
        <v>4</v>
      </c>
      <c r="N1302" s="184">
        <v>0</v>
      </c>
      <c r="O1302" s="79">
        <v>0</v>
      </c>
      <c r="P1302" s="79">
        <v>0</v>
      </c>
      <c r="Q1302" s="86" t="s">
        <v>198</v>
      </c>
      <c r="R1302" s="104" t="s">
        <v>28</v>
      </c>
      <c r="S1302" s="105" t="s">
        <v>3148</v>
      </c>
      <c r="T1302" s="73" t="s">
        <v>198</v>
      </c>
      <c r="U1302" s="79">
        <v>10</v>
      </c>
      <c r="V1302" s="74" t="s">
        <v>112</v>
      </c>
      <c r="W1302" s="79">
        <v>4</v>
      </c>
      <c r="X1302" s="79">
        <v>0</v>
      </c>
      <c r="Y1302" s="79">
        <v>7</v>
      </c>
      <c r="Z1302" s="79">
        <v>1</v>
      </c>
      <c r="AA1302" s="79">
        <v>1</v>
      </c>
      <c r="AB1302" s="79">
        <v>0</v>
      </c>
      <c r="AC1302" s="104" t="s">
        <v>32</v>
      </c>
      <c r="AD1302" s="104" t="s">
        <v>32</v>
      </c>
      <c r="AE1302" s="104" t="s">
        <v>28</v>
      </c>
      <c r="AF1302" s="104" t="s">
        <v>28</v>
      </c>
      <c r="AG1302" s="104" t="s">
        <v>32</v>
      </c>
      <c r="AH1302" s="104" t="s">
        <v>32</v>
      </c>
      <c r="AI1302" s="119">
        <v>1.8</v>
      </c>
      <c r="AJ1302" s="104" t="s">
        <v>28</v>
      </c>
    </row>
    <row r="1303" spans="1:37" s="144" customFormat="1" ht="20.100000000000001" customHeight="1">
      <c r="B1303" s="125">
        <v>1298</v>
      </c>
      <c r="C1303" s="162" t="s">
        <v>125</v>
      </c>
      <c r="D1303" s="145" t="s">
        <v>2081</v>
      </c>
      <c r="E1303" s="241"/>
      <c r="F1303" s="238"/>
      <c r="G1303" s="536" t="str">
        <f t="shared" si="21"/>
        <v/>
      </c>
      <c r="H1303" s="219"/>
      <c r="I1303" s="242"/>
      <c r="J1303" s="242"/>
      <c r="K1303" s="242"/>
      <c r="L1303" s="242"/>
      <c r="M1303" s="242"/>
      <c r="N1303" s="242"/>
      <c r="O1303" s="222"/>
      <c r="P1303" s="222"/>
      <c r="Q1303" s="243"/>
      <c r="R1303" s="224"/>
      <c r="S1303" s="225"/>
      <c r="T1303" s="226"/>
      <c r="U1303" s="222"/>
      <c r="V1303" s="227"/>
      <c r="W1303" s="222"/>
      <c r="X1303" s="222"/>
      <c r="Y1303" s="222"/>
      <c r="Z1303" s="222"/>
      <c r="AA1303" s="222"/>
      <c r="AB1303" s="222"/>
      <c r="AC1303" s="224"/>
      <c r="AD1303" s="224"/>
      <c r="AE1303" s="224"/>
      <c r="AF1303" s="224"/>
      <c r="AG1303" s="224"/>
      <c r="AH1303" s="224"/>
      <c r="AI1303" s="229"/>
      <c r="AJ1303" s="224"/>
    </row>
    <row r="1304" spans="1:37" s="144" customFormat="1" ht="20.100000000000001" customHeight="1">
      <c r="B1304" s="125">
        <v>1299</v>
      </c>
      <c r="C1304" s="162" t="s">
        <v>125</v>
      </c>
      <c r="D1304" s="145" t="s">
        <v>2082</v>
      </c>
      <c r="E1304" s="413"/>
      <c r="F1304" s="238"/>
      <c r="G1304" s="536" t="str">
        <f t="shared" si="21"/>
        <v/>
      </c>
      <c r="H1304" s="219"/>
      <c r="I1304" s="242"/>
      <c r="J1304" s="242"/>
      <c r="K1304" s="242"/>
      <c r="L1304" s="242"/>
      <c r="M1304" s="242"/>
      <c r="N1304" s="242"/>
      <c r="O1304" s="222"/>
      <c r="P1304" s="222"/>
      <c r="Q1304" s="243"/>
      <c r="R1304" s="224"/>
      <c r="S1304" s="225"/>
      <c r="T1304" s="226"/>
      <c r="U1304" s="222"/>
      <c r="V1304" s="227"/>
      <c r="W1304" s="222"/>
      <c r="X1304" s="222"/>
      <c r="Y1304" s="222"/>
      <c r="Z1304" s="222"/>
      <c r="AA1304" s="222"/>
      <c r="AB1304" s="222"/>
      <c r="AC1304" s="224"/>
      <c r="AD1304" s="224"/>
      <c r="AE1304" s="224"/>
      <c r="AF1304" s="224"/>
      <c r="AG1304" s="224"/>
      <c r="AH1304" s="224"/>
      <c r="AI1304" s="415"/>
      <c r="AJ1304" s="224"/>
    </row>
    <row r="1305" spans="1:37" s="144" customFormat="1" ht="20.100000000000001" customHeight="1">
      <c r="A1305" s="457"/>
      <c r="B1305" s="459">
        <v>1300</v>
      </c>
      <c r="C1305" s="162" t="s">
        <v>125</v>
      </c>
      <c r="D1305" s="145" t="s">
        <v>2083</v>
      </c>
      <c r="E1305" s="278"/>
      <c r="F1305" s="158">
        <v>42725</v>
      </c>
      <c r="G1305" s="422" t="s">
        <v>3270</v>
      </c>
      <c r="H1305" s="59" t="s">
        <v>3271</v>
      </c>
      <c r="I1305" s="122">
        <v>1</v>
      </c>
      <c r="J1305" s="122">
        <v>1</v>
      </c>
      <c r="K1305" s="122">
        <v>0</v>
      </c>
      <c r="L1305" s="374"/>
      <c r="M1305" s="374"/>
      <c r="N1305" s="374"/>
      <c r="O1305" s="280"/>
      <c r="P1305" s="280"/>
      <c r="Q1305" s="128" t="s">
        <v>301</v>
      </c>
      <c r="R1305" s="281"/>
      <c r="S1305" s="276"/>
      <c r="T1305" s="283"/>
      <c r="U1305" s="280"/>
      <c r="V1305" s="284"/>
      <c r="W1305" s="280"/>
      <c r="X1305" s="280"/>
      <c r="Y1305" s="280"/>
      <c r="Z1305" s="280"/>
      <c r="AA1305" s="280"/>
      <c r="AB1305" s="280"/>
      <c r="AC1305" s="281"/>
      <c r="AD1305" s="281"/>
      <c r="AE1305" s="281"/>
      <c r="AF1305" s="281"/>
      <c r="AG1305" s="281"/>
      <c r="AH1305" s="281"/>
      <c r="AI1305" s="285"/>
      <c r="AJ1305" s="281"/>
      <c r="AK1305" s="487"/>
    </row>
    <row r="1306" spans="1:37" s="144" customFormat="1" ht="20.100000000000001" customHeight="1">
      <c r="A1306" s="458"/>
      <c r="B1306" s="460">
        <v>1301</v>
      </c>
      <c r="C1306" s="162" t="s">
        <v>125</v>
      </c>
      <c r="D1306" s="145" t="s">
        <v>2084</v>
      </c>
      <c r="E1306" s="278"/>
      <c r="F1306" s="158">
        <v>25963</v>
      </c>
      <c r="G1306" s="422" t="s">
        <v>3270</v>
      </c>
      <c r="H1306" s="59" t="s">
        <v>3271</v>
      </c>
      <c r="I1306" s="122">
        <v>1</v>
      </c>
      <c r="J1306" s="122">
        <v>1</v>
      </c>
      <c r="K1306" s="122">
        <v>0</v>
      </c>
      <c r="L1306" s="374"/>
      <c r="M1306" s="374"/>
      <c r="N1306" s="374"/>
      <c r="O1306" s="280"/>
      <c r="P1306" s="280"/>
      <c r="Q1306" s="128" t="s">
        <v>151</v>
      </c>
      <c r="R1306" s="281"/>
      <c r="S1306" s="276"/>
      <c r="T1306" s="283"/>
      <c r="U1306" s="280"/>
      <c r="V1306" s="284"/>
      <c r="W1306" s="280"/>
      <c r="X1306" s="280"/>
      <c r="Y1306" s="280"/>
      <c r="Z1306" s="280"/>
      <c r="AA1306" s="280"/>
      <c r="AB1306" s="280"/>
      <c r="AC1306" s="281"/>
      <c r="AD1306" s="281"/>
      <c r="AE1306" s="281"/>
      <c r="AF1306" s="281"/>
      <c r="AG1306" s="281"/>
      <c r="AH1306" s="281"/>
      <c r="AI1306" s="285"/>
      <c r="AJ1306" s="281"/>
      <c r="AK1306" s="487"/>
    </row>
    <row r="1307" spans="1:37" s="144" customFormat="1" ht="20.100000000000001" customHeight="1">
      <c r="B1307" s="125">
        <v>1302</v>
      </c>
      <c r="C1307" s="145" t="s">
        <v>125</v>
      </c>
      <c r="D1307" s="145" t="s">
        <v>2085</v>
      </c>
      <c r="E1307" s="413"/>
      <c r="F1307" s="238"/>
      <c r="G1307" s="536" t="str">
        <f t="shared" si="21"/>
        <v/>
      </c>
      <c r="H1307" s="219"/>
      <c r="I1307" s="242"/>
      <c r="J1307" s="242"/>
      <c r="K1307" s="242"/>
      <c r="L1307" s="242"/>
      <c r="M1307" s="242"/>
      <c r="N1307" s="242"/>
      <c r="O1307" s="222"/>
      <c r="P1307" s="222"/>
      <c r="Q1307" s="243"/>
      <c r="R1307" s="224"/>
      <c r="S1307" s="225"/>
      <c r="T1307" s="226"/>
      <c r="U1307" s="222"/>
      <c r="V1307" s="227"/>
      <c r="W1307" s="222"/>
      <c r="X1307" s="222"/>
      <c r="Y1307" s="222"/>
      <c r="Z1307" s="222"/>
      <c r="AA1307" s="222"/>
      <c r="AB1307" s="222"/>
      <c r="AC1307" s="224"/>
      <c r="AD1307" s="224"/>
      <c r="AE1307" s="224"/>
      <c r="AF1307" s="224"/>
      <c r="AG1307" s="224"/>
      <c r="AH1307" s="224"/>
      <c r="AI1307" s="415"/>
      <c r="AJ1307" s="224"/>
    </row>
    <row r="1308" spans="1:37" s="144" customFormat="1" ht="20.100000000000001" customHeight="1">
      <c r="B1308" s="125">
        <v>1303</v>
      </c>
      <c r="C1308" s="145" t="s">
        <v>125</v>
      </c>
      <c r="D1308" s="145" t="s">
        <v>2086</v>
      </c>
      <c r="E1308" s="165" t="s">
        <v>309</v>
      </c>
      <c r="F1308" s="158">
        <v>13623</v>
      </c>
      <c r="G1308" s="540">
        <f t="shared" si="21"/>
        <v>7.3405270498421791E-5</v>
      </c>
      <c r="H1308" s="59" t="s">
        <v>28</v>
      </c>
      <c r="I1308" s="184">
        <v>1</v>
      </c>
      <c r="J1308" s="184">
        <v>1</v>
      </c>
      <c r="K1308" s="184">
        <v>1</v>
      </c>
      <c r="L1308" s="184">
        <v>0</v>
      </c>
      <c r="M1308" s="184">
        <v>1</v>
      </c>
      <c r="N1308" s="184">
        <v>0</v>
      </c>
      <c r="O1308" s="79">
        <v>0</v>
      </c>
      <c r="P1308" s="79">
        <v>0</v>
      </c>
      <c r="Q1308" s="73" t="s">
        <v>3273</v>
      </c>
      <c r="R1308" s="104" t="s">
        <v>32</v>
      </c>
      <c r="S1308" s="104" t="s">
        <v>32</v>
      </c>
      <c r="T1308" s="73" t="s">
        <v>199</v>
      </c>
      <c r="U1308" s="79">
        <v>10</v>
      </c>
      <c r="V1308" s="74" t="s">
        <v>270</v>
      </c>
      <c r="W1308" s="79">
        <v>1</v>
      </c>
      <c r="X1308" s="79">
        <v>0</v>
      </c>
      <c r="Y1308" s="79">
        <v>1</v>
      </c>
      <c r="Z1308" s="79">
        <v>0</v>
      </c>
      <c r="AA1308" s="79">
        <v>0</v>
      </c>
      <c r="AB1308" s="79">
        <v>0</v>
      </c>
      <c r="AC1308" s="104" t="s">
        <v>28</v>
      </c>
      <c r="AD1308" s="104" t="s">
        <v>32</v>
      </c>
      <c r="AE1308" s="104" t="s">
        <v>32</v>
      </c>
      <c r="AF1308" s="104" t="s">
        <v>32</v>
      </c>
      <c r="AG1308" s="104" t="s">
        <v>28</v>
      </c>
      <c r="AH1308" s="104" t="s">
        <v>32</v>
      </c>
      <c r="AI1308" s="119">
        <v>23.3</v>
      </c>
      <c r="AJ1308" s="104" t="s">
        <v>28</v>
      </c>
    </row>
    <row r="1309" spans="1:37" s="144" customFormat="1" ht="20.100000000000001" customHeight="1">
      <c r="B1309" s="125">
        <v>1304</v>
      </c>
      <c r="C1309" s="162" t="s">
        <v>125</v>
      </c>
      <c r="D1309" s="145" t="s">
        <v>2087</v>
      </c>
      <c r="E1309" s="165" t="s">
        <v>2088</v>
      </c>
      <c r="F1309" s="158">
        <v>12368</v>
      </c>
      <c r="G1309" s="540">
        <f t="shared" si="21"/>
        <v>8.0853816300129373E-5</v>
      </c>
      <c r="H1309" s="59" t="s">
        <v>28</v>
      </c>
      <c r="I1309" s="184">
        <v>1</v>
      </c>
      <c r="J1309" s="184">
        <v>1</v>
      </c>
      <c r="K1309" s="184">
        <v>1</v>
      </c>
      <c r="L1309" s="184">
        <v>0</v>
      </c>
      <c r="M1309" s="184">
        <v>1</v>
      </c>
      <c r="N1309" s="184">
        <v>0</v>
      </c>
      <c r="O1309" s="79">
        <v>0</v>
      </c>
      <c r="P1309" s="79">
        <v>0</v>
      </c>
      <c r="Q1309" s="86" t="s">
        <v>54</v>
      </c>
      <c r="R1309" s="104" t="s">
        <v>28</v>
      </c>
      <c r="S1309" s="105" t="s">
        <v>3149</v>
      </c>
      <c r="T1309" s="73" t="s">
        <v>198</v>
      </c>
      <c r="U1309" s="79">
        <v>10</v>
      </c>
      <c r="V1309" s="74" t="s">
        <v>270</v>
      </c>
      <c r="W1309" s="79">
        <v>1</v>
      </c>
      <c r="X1309" s="79">
        <v>0</v>
      </c>
      <c r="Y1309" s="79">
        <v>1</v>
      </c>
      <c r="Z1309" s="79">
        <v>0</v>
      </c>
      <c r="AA1309" s="79">
        <v>0</v>
      </c>
      <c r="AB1309" s="79">
        <v>0</v>
      </c>
      <c r="AC1309" s="104" t="s">
        <v>28</v>
      </c>
      <c r="AD1309" s="104" t="s">
        <v>32</v>
      </c>
      <c r="AE1309" s="104" t="s">
        <v>32</v>
      </c>
      <c r="AF1309" s="104" t="s">
        <v>32</v>
      </c>
      <c r="AG1309" s="104" t="s">
        <v>28</v>
      </c>
      <c r="AH1309" s="104" t="s">
        <v>28</v>
      </c>
      <c r="AI1309" s="119">
        <v>4.7</v>
      </c>
      <c r="AJ1309" s="104" t="s">
        <v>28</v>
      </c>
    </row>
    <row r="1310" spans="1:37" s="144" customFormat="1" ht="20.100000000000001" customHeight="1">
      <c r="B1310" s="125">
        <v>1305</v>
      </c>
      <c r="C1310" s="162" t="s">
        <v>125</v>
      </c>
      <c r="D1310" s="145" t="s">
        <v>2089</v>
      </c>
      <c r="E1310" s="447"/>
      <c r="F1310" s="158">
        <v>10950</v>
      </c>
      <c r="G1310" s="422" t="s">
        <v>3270</v>
      </c>
      <c r="H1310" s="59" t="s">
        <v>3271</v>
      </c>
      <c r="I1310" s="122">
        <v>1</v>
      </c>
      <c r="J1310" s="122">
        <v>1</v>
      </c>
      <c r="K1310" s="122">
        <v>0</v>
      </c>
      <c r="L1310" s="374"/>
      <c r="M1310" s="374"/>
      <c r="N1310" s="374"/>
      <c r="O1310" s="280"/>
      <c r="P1310" s="280"/>
      <c r="Q1310" s="128" t="s">
        <v>151</v>
      </c>
      <c r="R1310" s="281"/>
      <c r="S1310" s="276"/>
      <c r="T1310" s="283"/>
      <c r="U1310" s="280"/>
      <c r="V1310" s="284"/>
      <c r="W1310" s="280"/>
      <c r="X1310" s="280"/>
      <c r="Y1310" s="280"/>
      <c r="Z1310" s="280"/>
      <c r="AA1310" s="280"/>
      <c r="AB1310" s="280"/>
      <c r="AC1310" s="281"/>
      <c r="AD1310" s="281"/>
      <c r="AE1310" s="281"/>
      <c r="AF1310" s="281"/>
      <c r="AG1310" s="281"/>
      <c r="AH1310" s="281"/>
      <c r="AI1310" s="285"/>
      <c r="AJ1310" s="281"/>
    </row>
    <row r="1311" spans="1:37" s="144" customFormat="1" ht="20.100000000000001" customHeight="1">
      <c r="B1311" s="125">
        <v>1306</v>
      </c>
      <c r="C1311" s="162" t="s">
        <v>125</v>
      </c>
      <c r="D1311" s="145" t="s">
        <v>2090</v>
      </c>
      <c r="E1311" s="165" t="s">
        <v>2091</v>
      </c>
      <c r="F1311" s="158">
        <v>13414</v>
      </c>
      <c r="G1311" s="540">
        <f t="shared" si="21"/>
        <v>7.4548978678992101E-5</v>
      </c>
      <c r="H1311" s="59" t="s">
        <v>28</v>
      </c>
      <c r="I1311" s="184">
        <v>1</v>
      </c>
      <c r="J1311" s="184">
        <v>1</v>
      </c>
      <c r="K1311" s="184">
        <v>1</v>
      </c>
      <c r="L1311" s="184">
        <v>1</v>
      </c>
      <c r="M1311" s="184">
        <v>0</v>
      </c>
      <c r="N1311" s="184">
        <v>0</v>
      </c>
      <c r="O1311" s="79">
        <v>0</v>
      </c>
      <c r="P1311" s="79">
        <v>0</v>
      </c>
      <c r="Q1311" s="86" t="s">
        <v>204</v>
      </c>
      <c r="R1311" s="104" t="s">
        <v>32</v>
      </c>
      <c r="S1311" s="104" t="s">
        <v>32</v>
      </c>
      <c r="T1311" s="73" t="s">
        <v>127</v>
      </c>
      <c r="U1311" s="79">
        <v>10</v>
      </c>
      <c r="V1311" s="74" t="s">
        <v>112</v>
      </c>
      <c r="W1311" s="79">
        <v>1</v>
      </c>
      <c r="X1311" s="79">
        <v>0</v>
      </c>
      <c r="Y1311" s="79">
        <v>1</v>
      </c>
      <c r="Z1311" s="79">
        <v>0</v>
      </c>
      <c r="AA1311" s="79">
        <v>0</v>
      </c>
      <c r="AB1311" s="79">
        <v>0</v>
      </c>
      <c r="AC1311" s="104" t="s">
        <v>28</v>
      </c>
      <c r="AD1311" s="104" t="s">
        <v>32</v>
      </c>
      <c r="AE1311" s="104" t="s">
        <v>32</v>
      </c>
      <c r="AF1311" s="104" t="s">
        <v>32</v>
      </c>
      <c r="AG1311" s="104" t="s">
        <v>28</v>
      </c>
      <c r="AH1311" s="104" t="s">
        <v>28</v>
      </c>
      <c r="AI1311" s="119">
        <v>4</v>
      </c>
      <c r="AJ1311" s="104" t="s">
        <v>28</v>
      </c>
    </row>
    <row r="1312" spans="1:37" s="144" customFormat="1" ht="20.100000000000001" customHeight="1">
      <c r="B1312" s="125">
        <v>1307</v>
      </c>
      <c r="C1312" s="145" t="s">
        <v>125</v>
      </c>
      <c r="D1312" s="145" t="s">
        <v>2092</v>
      </c>
      <c r="E1312" s="241"/>
      <c r="F1312" s="238"/>
      <c r="G1312" s="536" t="str">
        <f t="shared" si="21"/>
        <v/>
      </c>
      <c r="H1312" s="219"/>
      <c r="I1312" s="242"/>
      <c r="J1312" s="242"/>
      <c r="K1312" s="242"/>
      <c r="L1312" s="242"/>
      <c r="M1312" s="242"/>
      <c r="N1312" s="242"/>
      <c r="O1312" s="222"/>
      <c r="P1312" s="222"/>
      <c r="Q1312" s="243"/>
      <c r="R1312" s="224"/>
      <c r="S1312" s="225"/>
      <c r="T1312" s="226"/>
      <c r="U1312" s="222"/>
      <c r="V1312" s="227"/>
      <c r="W1312" s="222"/>
      <c r="X1312" s="222"/>
      <c r="Y1312" s="222"/>
      <c r="Z1312" s="222"/>
      <c r="AA1312" s="222"/>
      <c r="AB1312" s="222"/>
      <c r="AC1312" s="224"/>
      <c r="AD1312" s="224"/>
      <c r="AE1312" s="224"/>
      <c r="AF1312" s="224"/>
      <c r="AG1312" s="224"/>
      <c r="AH1312" s="224"/>
      <c r="AI1312" s="229"/>
      <c r="AJ1312" s="224"/>
    </row>
    <row r="1313" spans="2:36" s="144" customFormat="1" ht="20.100000000000001" customHeight="1">
      <c r="B1313" s="125">
        <v>1308</v>
      </c>
      <c r="C1313" s="162" t="s">
        <v>125</v>
      </c>
      <c r="D1313" s="145" t="s">
        <v>2093</v>
      </c>
      <c r="E1313" s="165" t="s">
        <v>505</v>
      </c>
      <c r="F1313" s="158">
        <v>12062</v>
      </c>
      <c r="G1313" s="540">
        <f t="shared" si="21"/>
        <v>1.6580998176090201E-3</v>
      </c>
      <c r="H1313" s="59" t="s">
        <v>28</v>
      </c>
      <c r="I1313" s="184">
        <v>1</v>
      </c>
      <c r="J1313" s="184">
        <v>1</v>
      </c>
      <c r="K1313" s="184">
        <v>1</v>
      </c>
      <c r="L1313" s="184">
        <v>1</v>
      </c>
      <c r="M1313" s="184">
        <v>0</v>
      </c>
      <c r="N1313" s="184">
        <v>0</v>
      </c>
      <c r="O1313" s="79">
        <v>0</v>
      </c>
      <c r="P1313" s="79">
        <v>0</v>
      </c>
      <c r="Q1313" s="86" t="s">
        <v>54</v>
      </c>
      <c r="R1313" s="104" t="s">
        <v>28</v>
      </c>
      <c r="S1313" s="105" t="s">
        <v>3150</v>
      </c>
      <c r="T1313" s="73" t="s">
        <v>54</v>
      </c>
      <c r="U1313" s="79">
        <v>35</v>
      </c>
      <c r="V1313" s="74" t="s">
        <v>270</v>
      </c>
      <c r="W1313" s="79">
        <v>20</v>
      </c>
      <c r="X1313" s="79">
        <v>6</v>
      </c>
      <c r="Y1313" s="79">
        <v>10</v>
      </c>
      <c r="Z1313" s="79">
        <v>4</v>
      </c>
      <c r="AA1313" s="79">
        <v>0</v>
      </c>
      <c r="AB1313" s="79">
        <v>0</v>
      </c>
      <c r="AC1313" s="104" t="s">
        <v>28</v>
      </c>
      <c r="AD1313" s="104" t="s">
        <v>28</v>
      </c>
      <c r="AE1313" s="104" t="s">
        <v>32</v>
      </c>
      <c r="AF1313" s="104" t="s">
        <v>32</v>
      </c>
      <c r="AG1313" s="104" t="s">
        <v>28</v>
      </c>
      <c r="AH1313" s="104" t="s">
        <v>28</v>
      </c>
      <c r="AI1313" s="312" t="s">
        <v>2094</v>
      </c>
      <c r="AJ1313" s="104" t="s">
        <v>28</v>
      </c>
    </row>
    <row r="1314" spans="2:36" s="144" customFormat="1" ht="20.100000000000001" customHeight="1">
      <c r="B1314" s="125">
        <v>1309</v>
      </c>
      <c r="C1314" s="162" t="s">
        <v>125</v>
      </c>
      <c r="D1314" s="145" t="s">
        <v>2095</v>
      </c>
      <c r="E1314" s="165" t="s">
        <v>2096</v>
      </c>
      <c r="F1314" s="158">
        <v>10888</v>
      </c>
      <c r="G1314" s="540">
        <f t="shared" si="21"/>
        <v>9.184423218221895E-5</v>
      </c>
      <c r="H1314" s="59" t="s">
        <v>28</v>
      </c>
      <c r="I1314" s="184">
        <v>1</v>
      </c>
      <c r="J1314" s="184">
        <v>1</v>
      </c>
      <c r="K1314" s="184">
        <v>1</v>
      </c>
      <c r="L1314" s="184">
        <v>0</v>
      </c>
      <c r="M1314" s="184">
        <v>1</v>
      </c>
      <c r="N1314" s="184">
        <v>0</v>
      </c>
      <c r="O1314" s="79">
        <v>0</v>
      </c>
      <c r="P1314" s="79">
        <v>0</v>
      </c>
      <c r="Q1314" s="86" t="s">
        <v>54</v>
      </c>
      <c r="R1314" s="104" t="s">
        <v>28</v>
      </c>
      <c r="S1314" s="105" t="s">
        <v>3151</v>
      </c>
      <c r="T1314" s="73" t="s">
        <v>54</v>
      </c>
      <c r="U1314" s="79">
        <v>10</v>
      </c>
      <c r="V1314" s="74" t="s">
        <v>270</v>
      </c>
      <c r="W1314" s="79">
        <v>1</v>
      </c>
      <c r="X1314" s="79">
        <v>1</v>
      </c>
      <c r="Y1314" s="79">
        <v>0</v>
      </c>
      <c r="Z1314" s="79">
        <v>0</v>
      </c>
      <c r="AA1314" s="79">
        <v>0</v>
      </c>
      <c r="AB1314" s="79">
        <v>0</v>
      </c>
      <c r="AC1314" s="104" t="s">
        <v>28</v>
      </c>
      <c r="AD1314" s="104" t="s">
        <v>32</v>
      </c>
      <c r="AE1314" s="104" t="s">
        <v>32</v>
      </c>
      <c r="AF1314" s="104" t="s">
        <v>32</v>
      </c>
      <c r="AG1314" s="104" t="s">
        <v>28</v>
      </c>
      <c r="AH1314" s="104" t="s">
        <v>28</v>
      </c>
      <c r="AI1314" s="119">
        <v>2</v>
      </c>
      <c r="AJ1314" s="104" t="s">
        <v>28</v>
      </c>
    </row>
    <row r="1315" spans="2:36" s="144" customFormat="1" ht="20.100000000000001" customHeight="1">
      <c r="B1315" s="125">
        <v>1310</v>
      </c>
      <c r="C1315" s="162" t="s">
        <v>125</v>
      </c>
      <c r="D1315" s="145" t="s">
        <v>2097</v>
      </c>
      <c r="E1315" s="165" t="s">
        <v>750</v>
      </c>
      <c r="F1315" s="158">
        <v>5736</v>
      </c>
      <c r="G1315" s="540">
        <f t="shared" si="21"/>
        <v>1.7433751743375174E-4</v>
      </c>
      <c r="H1315" s="59" t="s">
        <v>28</v>
      </c>
      <c r="I1315" s="184">
        <v>2</v>
      </c>
      <c r="J1315" s="184">
        <v>2</v>
      </c>
      <c r="K1315" s="184">
        <v>2</v>
      </c>
      <c r="L1315" s="184">
        <v>2</v>
      </c>
      <c r="M1315" s="184">
        <v>0</v>
      </c>
      <c r="N1315" s="184">
        <v>0</v>
      </c>
      <c r="O1315" s="79">
        <v>0</v>
      </c>
      <c r="P1315" s="79">
        <v>0</v>
      </c>
      <c r="Q1315" s="86" t="s">
        <v>3359</v>
      </c>
      <c r="R1315" s="104" t="s">
        <v>28</v>
      </c>
      <c r="S1315" s="105" t="s">
        <v>3152</v>
      </c>
      <c r="T1315" s="73" t="s">
        <v>3359</v>
      </c>
      <c r="U1315" s="79">
        <v>10</v>
      </c>
      <c r="V1315" s="74" t="s">
        <v>270</v>
      </c>
      <c r="W1315" s="79">
        <v>1</v>
      </c>
      <c r="X1315" s="79">
        <v>0</v>
      </c>
      <c r="Y1315" s="79">
        <v>1</v>
      </c>
      <c r="Z1315" s="79">
        <v>0</v>
      </c>
      <c r="AA1315" s="79">
        <v>0</v>
      </c>
      <c r="AB1315" s="79">
        <v>0</v>
      </c>
      <c r="AC1315" s="104" t="s">
        <v>28</v>
      </c>
      <c r="AD1315" s="104" t="s">
        <v>32</v>
      </c>
      <c r="AE1315" s="104" t="s">
        <v>32</v>
      </c>
      <c r="AF1315" s="104" t="s">
        <v>32</v>
      </c>
      <c r="AG1315" s="104" t="s">
        <v>32</v>
      </c>
      <c r="AH1315" s="104" t="s">
        <v>32</v>
      </c>
      <c r="AI1315" s="170" t="s">
        <v>32</v>
      </c>
      <c r="AJ1315" s="104" t="s">
        <v>32</v>
      </c>
    </row>
    <row r="1316" spans="2:36" s="144" customFormat="1" ht="20.100000000000001" customHeight="1">
      <c r="B1316" s="125">
        <v>1311</v>
      </c>
      <c r="C1316" s="162" t="s">
        <v>125</v>
      </c>
      <c r="D1316" s="145" t="s">
        <v>2098</v>
      </c>
      <c r="E1316" s="241"/>
      <c r="F1316" s="238"/>
      <c r="G1316" s="536" t="str">
        <f t="shared" si="21"/>
        <v/>
      </c>
      <c r="H1316" s="219"/>
      <c r="I1316" s="242"/>
      <c r="J1316" s="242"/>
      <c r="K1316" s="242"/>
      <c r="L1316" s="242"/>
      <c r="M1316" s="242"/>
      <c r="N1316" s="242"/>
      <c r="O1316" s="222"/>
      <c r="P1316" s="222"/>
      <c r="Q1316" s="243"/>
      <c r="R1316" s="224"/>
      <c r="S1316" s="225"/>
      <c r="T1316" s="226"/>
      <c r="U1316" s="222"/>
      <c r="V1316" s="227"/>
      <c r="W1316" s="222"/>
      <c r="X1316" s="222"/>
      <c r="Y1316" s="222"/>
      <c r="Z1316" s="222"/>
      <c r="AA1316" s="222"/>
      <c r="AB1316" s="222"/>
      <c r="AC1316" s="224"/>
      <c r="AD1316" s="224"/>
      <c r="AE1316" s="224"/>
      <c r="AF1316" s="224"/>
      <c r="AG1316" s="224"/>
      <c r="AH1316" s="224"/>
      <c r="AI1316" s="229"/>
      <c r="AJ1316" s="224"/>
    </row>
    <row r="1317" spans="2:36" s="144" customFormat="1" ht="20.100000000000001" customHeight="1">
      <c r="B1317" s="125">
        <v>1312</v>
      </c>
      <c r="C1317" s="162" t="s">
        <v>125</v>
      </c>
      <c r="D1317" s="145" t="s">
        <v>2099</v>
      </c>
      <c r="E1317" s="165" t="s">
        <v>429</v>
      </c>
      <c r="F1317" s="158">
        <v>4534</v>
      </c>
      <c r="G1317" s="540">
        <f t="shared" si="21"/>
        <v>2.2055580061755624E-4</v>
      </c>
      <c r="H1317" s="59" t="s">
        <v>28</v>
      </c>
      <c r="I1317" s="184">
        <v>1</v>
      </c>
      <c r="J1317" s="184">
        <v>1</v>
      </c>
      <c r="K1317" s="184">
        <v>1</v>
      </c>
      <c r="L1317" s="184">
        <v>0</v>
      </c>
      <c r="M1317" s="184">
        <v>1</v>
      </c>
      <c r="N1317" s="184">
        <v>0</v>
      </c>
      <c r="O1317" s="79">
        <v>0</v>
      </c>
      <c r="P1317" s="79">
        <v>0</v>
      </c>
      <c r="Q1317" s="86" t="s">
        <v>198</v>
      </c>
      <c r="R1317" s="104" t="s">
        <v>28</v>
      </c>
      <c r="S1317" s="105" t="s">
        <v>3153</v>
      </c>
      <c r="T1317" s="73" t="s">
        <v>198</v>
      </c>
      <c r="U1317" s="79">
        <v>30</v>
      </c>
      <c r="V1317" s="74" t="s">
        <v>32</v>
      </c>
      <c r="W1317" s="79">
        <v>1</v>
      </c>
      <c r="X1317" s="79">
        <v>0</v>
      </c>
      <c r="Y1317" s="79">
        <v>1</v>
      </c>
      <c r="Z1317" s="79">
        <v>0</v>
      </c>
      <c r="AA1317" s="79">
        <v>0</v>
      </c>
      <c r="AB1317" s="79">
        <v>0</v>
      </c>
      <c r="AC1317" s="104" t="s">
        <v>28</v>
      </c>
      <c r="AD1317" s="104" t="s">
        <v>32</v>
      </c>
      <c r="AE1317" s="104" t="s">
        <v>32</v>
      </c>
      <c r="AF1317" s="104" t="s">
        <v>32</v>
      </c>
      <c r="AG1317" s="104" t="s">
        <v>28</v>
      </c>
      <c r="AH1317" s="104" t="s">
        <v>28</v>
      </c>
      <c r="AI1317" s="119">
        <v>22.9</v>
      </c>
      <c r="AJ1317" s="104" t="s">
        <v>28</v>
      </c>
    </row>
    <row r="1318" spans="2:36" s="144" customFormat="1" ht="20.100000000000001" customHeight="1">
      <c r="B1318" s="125">
        <v>1313</v>
      </c>
      <c r="C1318" s="162" t="s">
        <v>125</v>
      </c>
      <c r="D1318" s="145" t="s">
        <v>2100</v>
      </c>
      <c r="E1318" s="397"/>
      <c r="F1318" s="158">
        <v>13065</v>
      </c>
      <c r="G1318" s="422" t="str">
        <f t="shared" si="21"/>
        <v/>
      </c>
      <c r="H1318" s="59" t="s">
        <v>217</v>
      </c>
      <c r="I1318" s="184">
        <v>1</v>
      </c>
      <c r="J1318" s="184">
        <v>1</v>
      </c>
      <c r="K1318" s="184">
        <v>0</v>
      </c>
      <c r="L1318" s="279"/>
      <c r="M1318" s="279"/>
      <c r="N1318" s="279"/>
      <c r="O1318" s="280"/>
      <c r="P1318" s="280"/>
      <c r="Q1318" s="86" t="s">
        <v>170</v>
      </c>
      <c r="R1318" s="281"/>
      <c r="S1318" s="276"/>
      <c r="T1318" s="283"/>
      <c r="U1318" s="280"/>
      <c r="V1318" s="284"/>
      <c r="W1318" s="280"/>
      <c r="X1318" s="280"/>
      <c r="Y1318" s="280"/>
      <c r="Z1318" s="280"/>
      <c r="AA1318" s="280"/>
      <c r="AB1318" s="280"/>
      <c r="AC1318" s="281"/>
      <c r="AD1318" s="281"/>
      <c r="AE1318" s="281"/>
      <c r="AF1318" s="281"/>
      <c r="AG1318" s="281"/>
      <c r="AH1318" s="281"/>
      <c r="AI1318" s="285"/>
      <c r="AJ1318" s="281"/>
    </row>
    <row r="1319" spans="2:36" s="144" customFormat="1" ht="20.100000000000001" customHeight="1">
      <c r="B1319" s="125">
        <v>1314</v>
      </c>
      <c r="C1319" s="162" t="s">
        <v>125</v>
      </c>
      <c r="D1319" s="145" t="s">
        <v>2101</v>
      </c>
      <c r="E1319" s="241"/>
      <c r="F1319" s="238"/>
      <c r="G1319" s="536" t="str">
        <f t="shared" si="21"/>
        <v/>
      </c>
      <c r="H1319" s="219"/>
      <c r="I1319" s="242"/>
      <c r="J1319" s="242"/>
      <c r="K1319" s="242"/>
      <c r="L1319" s="242"/>
      <c r="M1319" s="242"/>
      <c r="N1319" s="242"/>
      <c r="O1319" s="222"/>
      <c r="P1319" s="222"/>
      <c r="Q1319" s="243"/>
      <c r="R1319" s="224"/>
      <c r="S1319" s="225"/>
      <c r="T1319" s="226"/>
      <c r="U1319" s="222"/>
      <c r="V1319" s="227"/>
      <c r="W1319" s="222"/>
      <c r="X1319" s="222"/>
      <c r="Y1319" s="222"/>
      <c r="Z1319" s="222"/>
      <c r="AA1319" s="222"/>
      <c r="AB1319" s="222"/>
      <c r="AC1319" s="224"/>
      <c r="AD1319" s="224"/>
      <c r="AE1319" s="224"/>
      <c r="AF1319" s="224"/>
      <c r="AG1319" s="224"/>
      <c r="AH1319" s="224"/>
      <c r="AI1319" s="229"/>
      <c r="AJ1319" s="224"/>
    </row>
    <row r="1320" spans="2:36" s="144" customFormat="1" ht="20.100000000000001" customHeight="1">
      <c r="B1320" s="125">
        <v>1315</v>
      </c>
      <c r="C1320" s="162" t="s">
        <v>129</v>
      </c>
      <c r="D1320" s="145" t="s">
        <v>2102</v>
      </c>
      <c r="E1320" s="165" t="s">
        <v>2103</v>
      </c>
      <c r="F1320" s="158">
        <v>214592</v>
      </c>
      <c r="G1320" s="540">
        <f t="shared" si="21"/>
        <v>9.3200119296152704E-6</v>
      </c>
      <c r="H1320" s="59" t="s">
        <v>28</v>
      </c>
      <c r="I1320" s="184">
        <v>1</v>
      </c>
      <c r="J1320" s="184">
        <v>1</v>
      </c>
      <c r="K1320" s="184">
        <v>1</v>
      </c>
      <c r="L1320" s="184">
        <v>0</v>
      </c>
      <c r="M1320" s="184">
        <v>1</v>
      </c>
      <c r="N1320" s="184">
        <v>0</v>
      </c>
      <c r="O1320" s="79">
        <v>0</v>
      </c>
      <c r="P1320" s="79">
        <v>0</v>
      </c>
      <c r="Q1320" s="86" t="s">
        <v>79</v>
      </c>
      <c r="R1320" s="104" t="s">
        <v>28</v>
      </c>
      <c r="S1320" s="105" t="s">
        <v>3154</v>
      </c>
      <c r="T1320" s="73" t="s">
        <v>79</v>
      </c>
      <c r="U1320" s="79">
        <v>20</v>
      </c>
      <c r="V1320" s="74" t="s">
        <v>32</v>
      </c>
      <c r="W1320" s="79">
        <v>2</v>
      </c>
      <c r="X1320" s="79">
        <v>1</v>
      </c>
      <c r="Y1320" s="79">
        <v>1</v>
      </c>
      <c r="Z1320" s="79">
        <v>0</v>
      </c>
      <c r="AA1320" s="79">
        <v>0</v>
      </c>
      <c r="AB1320" s="79">
        <v>0</v>
      </c>
      <c r="AC1320" s="104" t="s">
        <v>28</v>
      </c>
      <c r="AD1320" s="104" t="s">
        <v>32</v>
      </c>
      <c r="AE1320" s="104" t="s">
        <v>32</v>
      </c>
      <c r="AF1320" s="104" t="s">
        <v>32</v>
      </c>
      <c r="AG1320" s="104" t="s">
        <v>32</v>
      </c>
      <c r="AH1320" s="104" t="s">
        <v>32</v>
      </c>
      <c r="AI1320" s="119">
        <v>18.7</v>
      </c>
      <c r="AJ1320" s="104" t="s">
        <v>28</v>
      </c>
    </row>
    <row r="1321" spans="2:36" s="144" customFormat="1" ht="20.100000000000001" customHeight="1">
      <c r="B1321" s="125">
        <v>1316</v>
      </c>
      <c r="C1321" s="162" t="s">
        <v>129</v>
      </c>
      <c r="D1321" s="145" t="s">
        <v>2104</v>
      </c>
      <c r="E1321" s="165" t="s">
        <v>2105</v>
      </c>
      <c r="F1321" s="158">
        <v>23993</v>
      </c>
      <c r="G1321" s="540">
        <f t="shared" si="21"/>
        <v>4.1678822990038758E-5</v>
      </c>
      <c r="H1321" s="59" t="s">
        <v>28</v>
      </c>
      <c r="I1321" s="184">
        <v>1</v>
      </c>
      <c r="J1321" s="184">
        <v>1</v>
      </c>
      <c r="K1321" s="184">
        <v>1</v>
      </c>
      <c r="L1321" s="184">
        <v>0</v>
      </c>
      <c r="M1321" s="184">
        <v>1</v>
      </c>
      <c r="N1321" s="184">
        <v>0</v>
      </c>
      <c r="O1321" s="79">
        <v>0</v>
      </c>
      <c r="P1321" s="79">
        <v>0</v>
      </c>
      <c r="Q1321" s="86" t="s">
        <v>79</v>
      </c>
      <c r="R1321" s="104" t="s">
        <v>28</v>
      </c>
      <c r="S1321" s="105" t="s">
        <v>3155</v>
      </c>
      <c r="T1321" s="73" t="s">
        <v>79</v>
      </c>
      <c r="U1321" s="79">
        <v>6</v>
      </c>
      <c r="V1321" s="74" t="s">
        <v>84</v>
      </c>
      <c r="W1321" s="79">
        <v>1</v>
      </c>
      <c r="X1321" s="79">
        <v>0</v>
      </c>
      <c r="Y1321" s="79">
        <v>1</v>
      </c>
      <c r="Z1321" s="79">
        <v>0</v>
      </c>
      <c r="AA1321" s="79">
        <v>0</v>
      </c>
      <c r="AB1321" s="79">
        <v>0</v>
      </c>
      <c r="AC1321" s="104" t="s">
        <v>32</v>
      </c>
      <c r="AD1321" s="104" t="s">
        <v>32</v>
      </c>
      <c r="AE1321" s="104" t="s">
        <v>28</v>
      </c>
      <c r="AF1321" s="104" t="s">
        <v>32</v>
      </c>
      <c r="AG1321" s="104" t="s">
        <v>32</v>
      </c>
      <c r="AH1321" s="104" t="s">
        <v>32</v>
      </c>
      <c r="AI1321" s="170" t="s">
        <v>32</v>
      </c>
      <c r="AJ1321" s="170" t="s">
        <v>32</v>
      </c>
    </row>
    <row r="1322" spans="2:36" s="144" customFormat="1" ht="20.100000000000001" customHeight="1">
      <c r="B1322" s="125">
        <v>1317</v>
      </c>
      <c r="C1322" s="162" t="s">
        <v>129</v>
      </c>
      <c r="D1322" s="145" t="s">
        <v>2106</v>
      </c>
      <c r="E1322" s="165" t="s">
        <v>2107</v>
      </c>
      <c r="F1322" s="158">
        <v>90573</v>
      </c>
      <c r="G1322" s="540">
        <f t="shared" si="21"/>
        <v>3.3122453711370936E-5</v>
      </c>
      <c r="H1322" s="59" t="s">
        <v>28</v>
      </c>
      <c r="I1322" s="184">
        <v>1</v>
      </c>
      <c r="J1322" s="184">
        <v>1</v>
      </c>
      <c r="K1322" s="184">
        <v>1</v>
      </c>
      <c r="L1322" s="184">
        <v>1</v>
      </c>
      <c r="M1322" s="184">
        <v>0</v>
      </c>
      <c r="N1322" s="184">
        <v>0</v>
      </c>
      <c r="O1322" s="79">
        <v>0</v>
      </c>
      <c r="P1322" s="79">
        <v>1</v>
      </c>
      <c r="Q1322" s="86" t="s">
        <v>3360</v>
      </c>
      <c r="R1322" s="104" t="s">
        <v>32</v>
      </c>
      <c r="S1322" s="104" t="s">
        <v>32</v>
      </c>
      <c r="T1322" s="73" t="s">
        <v>3360</v>
      </c>
      <c r="U1322" s="79">
        <v>65</v>
      </c>
      <c r="V1322" s="74" t="s">
        <v>37</v>
      </c>
      <c r="W1322" s="79">
        <v>3</v>
      </c>
      <c r="X1322" s="79">
        <v>2</v>
      </c>
      <c r="Y1322" s="79">
        <v>1</v>
      </c>
      <c r="Z1322" s="79">
        <v>0</v>
      </c>
      <c r="AA1322" s="79">
        <v>0</v>
      </c>
      <c r="AB1322" s="79">
        <v>0</v>
      </c>
      <c r="AC1322" s="104" t="s">
        <v>28</v>
      </c>
      <c r="AD1322" s="104" t="s">
        <v>32</v>
      </c>
      <c r="AE1322" s="104" t="s">
        <v>32</v>
      </c>
      <c r="AF1322" s="104" t="s">
        <v>32</v>
      </c>
      <c r="AG1322" s="104" t="s">
        <v>32</v>
      </c>
      <c r="AH1322" s="104" t="s">
        <v>32</v>
      </c>
      <c r="AI1322" s="119">
        <v>89.4</v>
      </c>
      <c r="AJ1322" s="104" t="s">
        <v>32</v>
      </c>
    </row>
    <row r="1323" spans="2:36" s="144" customFormat="1" ht="20.100000000000001" customHeight="1">
      <c r="B1323" s="125">
        <v>1318</v>
      </c>
      <c r="C1323" s="162" t="s">
        <v>129</v>
      </c>
      <c r="D1323" s="145" t="s">
        <v>2108</v>
      </c>
      <c r="E1323" s="165" t="s">
        <v>2109</v>
      </c>
      <c r="F1323" s="158">
        <v>131170</v>
      </c>
      <c r="G1323" s="540">
        <f t="shared" si="21"/>
        <v>3.8118472211633758E-5</v>
      </c>
      <c r="H1323" s="59" t="s">
        <v>28</v>
      </c>
      <c r="I1323" s="184">
        <v>1</v>
      </c>
      <c r="J1323" s="184">
        <v>1</v>
      </c>
      <c r="K1323" s="184">
        <v>1</v>
      </c>
      <c r="L1323" s="184">
        <v>0</v>
      </c>
      <c r="M1323" s="184">
        <v>1</v>
      </c>
      <c r="N1323" s="184">
        <v>0</v>
      </c>
      <c r="O1323" s="79">
        <v>0</v>
      </c>
      <c r="P1323" s="79">
        <v>0</v>
      </c>
      <c r="Q1323" s="86" t="s">
        <v>54</v>
      </c>
      <c r="R1323" s="104" t="s">
        <v>28</v>
      </c>
      <c r="S1323" s="105" t="s">
        <v>3156</v>
      </c>
      <c r="T1323" s="73" t="s">
        <v>54</v>
      </c>
      <c r="U1323" s="79">
        <v>26</v>
      </c>
      <c r="V1323" s="74" t="s">
        <v>32</v>
      </c>
      <c r="W1323" s="79">
        <v>5</v>
      </c>
      <c r="X1323" s="79">
        <v>1</v>
      </c>
      <c r="Y1323" s="79">
        <v>2</v>
      </c>
      <c r="Z1323" s="79">
        <v>2</v>
      </c>
      <c r="AA1323" s="79">
        <v>0</v>
      </c>
      <c r="AB1323" s="79">
        <v>0</v>
      </c>
      <c r="AC1323" s="104" t="s">
        <v>28</v>
      </c>
      <c r="AD1323" s="104" t="s">
        <v>28</v>
      </c>
      <c r="AE1323" s="104" t="s">
        <v>32</v>
      </c>
      <c r="AF1323" s="104" t="s">
        <v>32</v>
      </c>
      <c r="AG1323" s="104" t="s">
        <v>32</v>
      </c>
      <c r="AH1323" s="104" t="s">
        <v>32</v>
      </c>
      <c r="AI1323" s="170" t="s">
        <v>32</v>
      </c>
      <c r="AJ1323" s="104" t="s">
        <v>32</v>
      </c>
    </row>
    <row r="1324" spans="2:36" s="144" customFormat="1" ht="20.100000000000001" customHeight="1">
      <c r="B1324" s="125">
        <v>1319</v>
      </c>
      <c r="C1324" s="162" t="s">
        <v>129</v>
      </c>
      <c r="D1324" s="145" t="s">
        <v>2110</v>
      </c>
      <c r="E1324" s="397"/>
      <c r="F1324" s="158">
        <v>460930</v>
      </c>
      <c r="G1324" s="422" t="str">
        <f t="shared" si="21"/>
        <v/>
      </c>
      <c r="H1324" s="59" t="s">
        <v>217</v>
      </c>
      <c r="I1324" s="184">
        <v>1</v>
      </c>
      <c r="J1324" s="184">
        <v>1</v>
      </c>
      <c r="K1324" s="184">
        <v>0</v>
      </c>
      <c r="L1324" s="279"/>
      <c r="M1324" s="279"/>
      <c r="N1324" s="279"/>
      <c r="O1324" s="280"/>
      <c r="P1324" s="280"/>
      <c r="Q1324" s="86" t="s">
        <v>170</v>
      </c>
      <c r="R1324" s="281"/>
      <c r="S1324" s="276"/>
      <c r="T1324" s="283"/>
      <c r="U1324" s="280"/>
      <c r="V1324" s="284"/>
      <c r="W1324" s="280"/>
      <c r="X1324" s="280"/>
      <c r="Y1324" s="280"/>
      <c r="Z1324" s="280"/>
      <c r="AA1324" s="280"/>
      <c r="AB1324" s="280"/>
      <c r="AC1324" s="281"/>
      <c r="AD1324" s="281"/>
      <c r="AE1324" s="281"/>
      <c r="AF1324" s="281"/>
      <c r="AG1324" s="281"/>
      <c r="AH1324" s="281"/>
      <c r="AI1324" s="285"/>
      <c r="AJ1324" s="281"/>
    </row>
    <row r="1325" spans="2:36" s="144" customFormat="1" ht="20.100000000000001" customHeight="1">
      <c r="B1325" s="125">
        <v>1320</v>
      </c>
      <c r="C1325" s="162" t="s">
        <v>129</v>
      </c>
      <c r="D1325" s="145" t="s">
        <v>1139</v>
      </c>
      <c r="E1325" s="165" t="s">
        <v>2111</v>
      </c>
      <c r="F1325" s="158">
        <v>37677</v>
      </c>
      <c r="G1325" s="540">
        <f t="shared" si="21"/>
        <v>2.6541391299731931E-5</v>
      </c>
      <c r="H1325" s="59" t="s">
        <v>28</v>
      </c>
      <c r="I1325" s="184">
        <v>1</v>
      </c>
      <c r="J1325" s="184">
        <v>1</v>
      </c>
      <c r="K1325" s="184">
        <v>1</v>
      </c>
      <c r="L1325" s="184">
        <v>0</v>
      </c>
      <c r="M1325" s="184">
        <v>1</v>
      </c>
      <c r="N1325" s="184">
        <v>0</v>
      </c>
      <c r="O1325" s="79">
        <v>0</v>
      </c>
      <c r="P1325" s="79">
        <v>0</v>
      </c>
      <c r="Q1325" s="86" t="s">
        <v>79</v>
      </c>
      <c r="R1325" s="104" t="s">
        <v>32</v>
      </c>
      <c r="S1325" s="104" t="s">
        <v>32</v>
      </c>
      <c r="T1325" s="73" t="s">
        <v>170</v>
      </c>
      <c r="U1325" s="79">
        <v>10</v>
      </c>
      <c r="V1325" s="74" t="s">
        <v>50</v>
      </c>
      <c r="W1325" s="79">
        <v>1</v>
      </c>
      <c r="X1325" s="79">
        <v>0</v>
      </c>
      <c r="Y1325" s="79">
        <v>1</v>
      </c>
      <c r="Z1325" s="79">
        <v>0</v>
      </c>
      <c r="AA1325" s="79">
        <v>0</v>
      </c>
      <c r="AB1325" s="79">
        <v>0</v>
      </c>
      <c r="AC1325" s="104" t="s">
        <v>28</v>
      </c>
      <c r="AD1325" s="104" t="s">
        <v>32</v>
      </c>
      <c r="AE1325" s="104" t="s">
        <v>28</v>
      </c>
      <c r="AF1325" s="104" t="s">
        <v>32</v>
      </c>
      <c r="AG1325" s="104" t="s">
        <v>28</v>
      </c>
      <c r="AH1325" s="104" t="s">
        <v>28</v>
      </c>
      <c r="AI1325" s="119">
        <v>24.9</v>
      </c>
      <c r="AJ1325" s="104" t="s">
        <v>28</v>
      </c>
    </row>
    <row r="1326" spans="2:36" s="144" customFormat="1" ht="20.100000000000001" customHeight="1">
      <c r="B1326" s="125">
        <v>1321</v>
      </c>
      <c r="C1326" s="162" t="s">
        <v>129</v>
      </c>
      <c r="D1326" s="145" t="s">
        <v>2112</v>
      </c>
      <c r="E1326" s="165" t="s">
        <v>2113</v>
      </c>
      <c r="F1326" s="158">
        <v>50681</v>
      </c>
      <c r="G1326" s="540">
        <f t="shared" si="21"/>
        <v>7.8925040942364984E-5</v>
      </c>
      <c r="H1326" s="59" t="s">
        <v>28</v>
      </c>
      <c r="I1326" s="184">
        <v>1</v>
      </c>
      <c r="J1326" s="184">
        <v>1</v>
      </c>
      <c r="K1326" s="184">
        <v>1</v>
      </c>
      <c r="L1326" s="184">
        <v>0</v>
      </c>
      <c r="M1326" s="184">
        <v>1</v>
      </c>
      <c r="N1326" s="184">
        <v>0</v>
      </c>
      <c r="O1326" s="79">
        <v>0</v>
      </c>
      <c r="P1326" s="79">
        <v>0</v>
      </c>
      <c r="Q1326" s="86" t="s">
        <v>37</v>
      </c>
      <c r="R1326" s="104" t="s">
        <v>28</v>
      </c>
      <c r="S1326" s="159" t="s">
        <v>3157</v>
      </c>
      <c r="T1326" s="73" t="s">
        <v>79</v>
      </c>
      <c r="U1326" s="79">
        <v>5</v>
      </c>
      <c r="V1326" s="74" t="s">
        <v>32</v>
      </c>
      <c r="W1326" s="79">
        <v>4</v>
      </c>
      <c r="X1326" s="79">
        <v>2</v>
      </c>
      <c r="Y1326" s="79">
        <v>2</v>
      </c>
      <c r="Z1326" s="79">
        <v>0</v>
      </c>
      <c r="AA1326" s="79">
        <v>0</v>
      </c>
      <c r="AB1326" s="79">
        <v>0</v>
      </c>
      <c r="AC1326" s="104" t="s">
        <v>28</v>
      </c>
      <c r="AD1326" s="104" t="s">
        <v>32</v>
      </c>
      <c r="AE1326" s="104" t="s">
        <v>32</v>
      </c>
      <c r="AF1326" s="104" t="s">
        <v>32</v>
      </c>
      <c r="AG1326" s="104" t="s">
        <v>28</v>
      </c>
      <c r="AH1326" s="104" t="s">
        <v>32</v>
      </c>
      <c r="AI1326" s="104" t="s">
        <v>32</v>
      </c>
      <c r="AJ1326" s="104" t="s">
        <v>32</v>
      </c>
    </row>
    <row r="1327" spans="2:36" s="144" customFormat="1" ht="20.100000000000001" customHeight="1">
      <c r="B1327" s="125">
        <v>1322</v>
      </c>
      <c r="C1327" s="162" t="s">
        <v>129</v>
      </c>
      <c r="D1327" s="145" t="s">
        <v>2114</v>
      </c>
      <c r="E1327" s="447"/>
      <c r="F1327" s="158">
        <v>33633</v>
      </c>
      <c r="G1327" s="422" t="s">
        <v>3270</v>
      </c>
      <c r="H1327" s="59" t="s">
        <v>3271</v>
      </c>
      <c r="I1327" s="122">
        <v>1</v>
      </c>
      <c r="J1327" s="122">
        <v>1</v>
      </c>
      <c r="K1327" s="122">
        <v>0</v>
      </c>
      <c r="L1327" s="374"/>
      <c r="M1327" s="374"/>
      <c r="N1327" s="374"/>
      <c r="O1327" s="280"/>
      <c r="P1327" s="280"/>
      <c r="Q1327" s="128" t="s">
        <v>151</v>
      </c>
      <c r="R1327" s="281"/>
      <c r="S1327" s="276"/>
      <c r="T1327" s="283"/>
      <c r="U1327" s="280"/>
      <c r="V1327" s="284"/>
      <c r="W1327" s="280"/>
      <c r="X1327" s="280"/>
      <c r="Y1327" s="280"/>
      <c r="Z1327" s="280"/>
      <c r="AA1327" s="280"/>
      <c r="AB1327" s="280"/>
      <c r="AC1327" s="281"/>
      <c r="AD1327" s="281"/>
      <c r="AE1327" s="281"/>
      <c r="AF1327" s="281"/>
      <c r="AG1327" s="281"/>
      <c r="AH1327" s="281"/>
      <c r="AI1327" s="286"/>
      <c r="AJ1327" s="281"/>
    </row>
    <row r="1328" spans="2:36" s="144" customFormat="1" ht="20.100000000000001" customHeight="1">
      <c r="B1328" s="125">
        <v>1323</v>
      </c>
      <c r="C1328" s="162" t="s">
        <v>129</v>
      </c>
      <c r="D1328" s="145" t="s">
        <v>2115</v>
      </c>
      <c r="E1328" s="165" t="s">
        <v>1347</v>
      </c>
      <c r="F1328" s="158">
        <v>26319</v>
      </c>
      <c r="G1328" s="540">
        <f t="shared" si="21"/>
        <v>3.7995364565523004E-5</v>
      </c>
      <c r="H1328" s="59" t="s">
        <v>28</v>
      </c>
      <c r="I1328" s="184">
        <v>1</v>
      </c>
      <c r="J1328" s="184">
        <v>1</v>
      </c>
      <c r="K1328" s="184">
        <v>1</v>
      </c>
      <c r="L1328" s="184">
        <v>0</v>
      </c>
      <c r="M1328" s="184">
        <v>1</v>
      </c>
      <c r="N1328" s="184">
        <v>0</v>
      </c>
      <c r="O1328" s="79">
        <v>0</v>
      </c>
      <c r="P1328" s="79">
        <v>0</v>
      </c>
      <c r="Q1328" s="86" t="s">
        <v>37</v>
      </c>
      <c r="R1328" s="104" t="s">
        <v>32</v>
      </c>
      <c r="S1328" s="104" t="s">
        <v>32</v>
      </c>
      <c r="T1328" s="73" t="s">
        <v>37</v>
      </c>
      <c r="U1328" s="79">
        <v>10</v>
      </c>
      <c r="V1328" s="74" t="s">
        <v>112</v>
      </c>
      <c r="W1328" s="79">
        <v>1</v>
      </c>
      <c r="X1328" s="79">
        <v>0</v>
      </c>
      <c r="Y1328" s="79">
        <v>1</v>
      </c>
      <c r="Z1328" s="79">
        <v>0</v>
      </c>
      <c r="AA1328" s="79">
        <v>0</v>
      </c>
      <c r="AB1328" s="79">
        <v>0</v>
      </c>
      <c r="AC1328" s="104" t="s">
        <v>28</v>
      </c>
      <c r="AD1328" s="104" t="s">
        <v>32</v>
      </c>
      <c r="AE1328" s="104" t="s">
        <v>32</v>
      </c>
      <c r="AF1328" s="104" t="s">
        <v>32</v>
      </c>
      <c r="AG1328" s="104" t="s">
        <v>28</v>
      </c>
      <c r="AH1328" s="104" t="s">
        <v>28</v>
      </c>
      <c r="AI1328" s="119">
        <v>3.5</v>
      </c>
      <c r="AJ1328" s="104" t="s">
        <v>28</v>
      </c>
    </row>
    <row r="1329" spans="2:36" s="144" customFormat="1" ht="20.100000000000001" customHeight="1">
      <c r="B1329" s="125">
        <v>1324</v>
      </c>
      <c r="C1329" s="162" t="s">
        <v>129</v>
      </c>
      <c r="D1329" s="145" t="s">
        <v>2116</v>
      </c>
      <c r="E1329" s="165" t="s">
        <v>2117</v>
      </c>
      <c r="F1329" s="158">
        <v>196608</v>
      </c>
      <c r="G1329" s="540">
        <f t="shared" si="21"/>
        <v>5.0862630208333331E-6</v>
      </c>
      <c r="H1329" s="59" t="s">
        <v>28</v>
      </c>
      <c r="I1329" s="184">
        <v>1</v>
      </c>
      <c r="J1329" s="184">
        <v>1</v>
      </c>
      <c r="K1329" s="184">
        <v>1</v>
      </c>
      <c r="L1329" s="184">
        <v>0</v>
      </c>
      <c r="M1329" s="184">
        <v>1</v>
      </c>
      <c r="N1329" s="184">
        <v>0</v>
      </c>
      <c r="O1329" s="79">
        <v>0</v>
      </c>
      <c r="P1329" s="79">
        <v>0</v>
      </c>
      <c r="Q1329" s="86" t="s">
        <v>37</v>
      </c>
      <c r="R1329" s="104" t="s">
        <v>32</v>
      </c>
      <c r="S1329" s="104" t="s">
        <v>32</v>
      </c>
      <c r="T1329" s="73" t="s">
        <v>37</v>
      </c>
      <c r="U1329" s="79">
        <v>20</v>
      </c>
      <c r="V1329" s="74" t="s">
        <v>50</v>
      </c>
      <c r="W1329" s="79">
        <v>1</v>
      </c>
      <c r="X1329" s="79">
        <v>1</v>
      </c>
      <c r="Y1329" s="79">
        <v>0</v>
      </c>
      <c r="Z1329" s="79">
        <v>0</v>
      </c>
      <c r="AA1329" s="79">
        <v>0</v>
      </c>
      <c r="AB1329" s="79">
        <v>0</v>
      </c>
      <c r="AC1329" s="104" t="s">
        <v>28</v>
      </c>
      <c r="AD1329" s="104" t="s">
        <v>32</v>
      </c>
      <c r="AE1329" s="104" t="s">
        <v>32</v>
      </c>
      <c r="AF1329" s="104" t="s">
        <v>32</v>
      </c>
      <c r="AG1329" s="104" t="s">
        <v>32</v>
      </c>
      <c r="AH1329" s="104" t="s">
        <v>28</v>
      </c>
      <c r="AI1329" s="119">
        <v>44.4</v>
      </c>
      <c r="AJ1329" s="104" t="s">
        <v>154</v>
      </c>
    </row>
    <row r="1330" spans="2:36" s="144" customFormat="1" ht="20.100000000000001" customHeight="1">
      <c r="B1330" s="125">
        <v>1325</v>
      </c>
      <c r="C1330" s="162" t="s">
        <v>129</v>
      </c>
      <c r="D1330" s="145" t="s">
        <v>2118</v>
      </c>
      <c r="E1330" s="287" t="s">
        <v>2119</v>
      </c>
      <c r="F1330" s="194">
        <v>114253</v>
      </c>
      <c r="G1330" s="542">
        <f t="shared" si="21"/>
        <v>1.7505010809344176E-5</v>
      </c>
      <c r="H1330" s="543" t="s">
        <v>28</v>
      </c>
      <c r="I1330" s="288">
        <v>2</v>
      </c>
      <c r="J1330" s="288">
        <v>2</v>
      </c>
      <c r="K1330" s="288">
        <v>2</v>
      </c>
      <c r="L1330" s="288">
        <v>0</v>
      </c>
      <c r="M1330" s="288">
        <v>2</v>
      </c>
      <c r="N1330" s="288">
        <v>0</v>
      </c>
      <c r="O1330" s="135">
        <v>0</v>
      </c>
      <c r="P1330" s="135">
        <v>1</v>
      </c>
      <c r="Q1330" s="289" t="s">
        <v>1597</v>
      </c>
      <c r="R1330" s="133" t="s">
        <v>32</v>
      </c>
      <c r="S1330" s="104" t="s">
        <v>32</v>
      </c>
      <c r="T1330" s="134" t="s">
        <v>3361</v>
      </c>
      <c r="U1330" s="135">
        <v>40</v>
      </c>
      <c r="V1330" s="131" t="s">
        <v>32</v>
      </c>
      <c r="W1330" s="135">
        <v>2</v>
      </c>
      <c r="X1330" s="135">
        <v>1</v>
      </c>
      <c r="Y1330" s="135">
        <v>1</v>
      </c>
      <c r="Z1330" s="135">
        <v>0</v>
      </c>
      <c r="AA1330" s="135">
        <v>0</v>
      </c>
      <c r="AB1330" s="135">
        <v>0</v>
      </c>
      <c r="AC1330" s="133" t="s">
        <v>28</v>
      </c>
      <c r="AD1330" s="133" t="s">
        <v>28</v>
      </c>
      <c r="AE1330" s="133" t="s">
        <v>32</v>
      </c>
      <c r="AF1330" s="133" t="s">
        <v>32</v>
      </c>
      <c r="AG1330" s="133" t="s">
        <v>28</v>
      </c>
      <c r="AH1330" s="133" t="s">
        <v>32</v>
      </c>
      <c r="AI1330" s="298" t="s">
        <v>2120</v>
      </c>
      <c r="AJ1330" s="133" t="s">
        <v>28</v>
      </c>
    </row>
    <row r="1331" spans="2:36" s="144" customFormat="1" ht="20.100000000000001" customHeight="1">
      <c r="B1331" s="125">
        <v>1326</v>
      </c>
      <c r="C1331" s="162" t="s">
        <v>129</v>
      </c>
      <c r="D1331" s="145" t="s">
        <v>2121</v>
      </c>
      <c r="E1331" s="413"/>
      <c r="F1331" s="238"/>
      <c r="G1331" s="536" t="str">
        <f t="shared" si="21"/>
        <v/>
      </c>
      <c r="H1331" s="219"/>
      <c r="I1331" s="242"/>
      <c r="J1331" s="242"/>
      <c r="K1331" s="242"/>
      <c r="L1331" s="242"/>
      <c r="M1331" s="242"/>
      <c r="N1331" s="242"/>
      <c r="O1331" s="222"/>
      <c r="P1331" s="222"/>
      <c r="Q1331" s="243"/>
      <c r="R1331" s="224"/>
      <c r="S1331" s="225"/>
      <c r="T1331" s="226"/>
      <c r="U1331" s="222"/>
      <c r="V1331" s="227"/>
      <c r="W1331" s="222"/>
      <c r="X1331" s="222"/>
      <c r="Y1331" s="222"/>
      <c r="Z1331" s="222"/>
      <c r="AA1331" s="222"/>
      <c r="AB1331" s="222"/>
      <c r="AC1331" s="224"/>
      <c r="AD1331" s="224"/>
      <c r="AE1331" s="224"/>
      <c r="AF1331" s="224"/>
      <c r="AG1331" s="224"/>
      <c r="AH1331" s="224"/>
      <c r="AI1331" s="415"/>
      <c r="AJ1331" s="224"/>
    </row>
    <row r="1332" spans="2:36" s="144" customFormat="1" ht="20.100000000000001" customHeight="1">
      <c r="B1332" s="125">
        <v>1327</v>
      </c>
      <c r="C1332" s="162" t="s">
        <v>129</v>
      </c>
      <c r="D1332" s="145" t="s">
        <v>2122</v>
      </c>
      <c r="E1332" s="413"/>
      <c r="F1332" s="238"/>
      <c r="G1332" s="536" t="str">
        <f t="shared" si="21"/>
        <v/>
      </c>
      <c r="H1332" s="219"/>
      <c r="I1332" s="242"/>
      <c r="J1332" s="242"/>
      <c r="K1332" s="242"/>
      <c r="L1332" s="242"/>
      <c r="M1332" s="242"/>
      <c r="N1332" s="242"/>
      <c r="O1332" s="222"/>
      <c r="P1332" s="222"/>
      <c r="Q1332" s="243"/>
      <c r="R1332" s="224"/>
      <c r="S1332" s="225"/>
      <c r="T1332" s="226"/>
      <c r="U1332" s="222"/>
      <c r="V1332" s="227"/>
      <c r="W1332" s="222"/>
      <c r="X1332" s="222"/>
      <c r="Y1332" s="222"/>
      <c r="Z1332" s="222"/>
      <c r="AA1332" s="222"/>
      <c r="AB1332" s="222"/>
      <c r="AC1332" s="224"/>
      <c r="AD1332" s="224"/>
      <c r="AE1332" s="224"/>
      <c r="AF1332" s="224"/>
      <c r="AG1332" s="224"/>
      <c r="AH1332" s="224"/>
      <c r="AI1332" s="415"/>
      <c r="AJ1332" s="224"/>
    </row>
    <row r="1333" spans="2:36" s="144" customFormat="1" ht="20.100000000000001" customHeight="1">
      <c r="B1333" s="125">
        <v>1328</v>
      </c>
      <c r="C1333" s="162" t="s">
        <v>129</v>
      </c>
      <c r="D1333" s="145" t="s">
        <v>2123</v>
      </c>
      <c r="E1333" s="165" t="s">
        <v>2124</v>
      </c>
      <c r="F1333" s="158">
        <v>51155</v>
      </c>
      <c r="G1333" s="540">
        <f>IF(W1333="","",W1333/F1333)</f>
        <v>1.9548431238393119E-5</v>
      </c>
      <c r="H1333" s="59" t="s">
        <v>28</v>
      </c>
      <c r="I1333" s="122">
        <v>1</v>
      </c>
      <c r="J1333" s="122">
        <v>1</v>
      </c>
      <c r="K1333" s="122">
        <v>1</v>
      </c>
      <c r="L1333" s="122">
        <v>1</v>
      </c>
      <c r="M1333" s="122">
        <v>0</v>
      </c>
      <c r="N1333" s="122">
        <v>0</v>
      </c>
      <c r="O1333" s="79">
        <v>0</v>
      </c>
      <c r="P1333" s="79">
        <v>0</v>
      </c>
      <c r="Q1333" s="128" t="s">
        <v>54</v>
      </c>
      <c r="R1333" s="104" t="s">
        <v>28</v>
      </c>
      <c r="S1333" s="105" t="s">
        <v>2761</v>
      </c>
      <c r="T1333" s="73" t="s">
        <v>198</v>
      </c>
      <c r="U1333" s="79">
        <v>5</v>
      </c>
      <c r="V1333" s="74" t="s">
        <v>349</v>
      </c>
      <c r="W1333" s="79">
        <v>1</v>
      </c>
      <c r="X1333" s="79">
        <v>1</v>
      </c>
      <c r="Y1333" s="79">
        <v>1</v>
      </c>
      <c r="Z1333" s="79">
        <v>1</v>
      </c>
      <c r="AA1333" s="79">
        <v>0</v>
      </c>
      <c r="AB1333" s="79">
        <v>0</v>
      </c>
      <c r="AC1333" s="104" t="s">
        <v>28</v>
      </c>
      <c r="AD1333" s="104" t="s">
        <v>28</v>
      </c>
      <c r="AE1333" s="104" t="s">
        <v>32</v>
      </c>
      <c r="AF1333" s="104" t="s">
        <v>28</v>
      </c>
      <c r="AG1333" s="104" t="s">
        <v>32</v>
      </c>
      <c r="AH1333" s="104" t="s">
        <v>32</v>
      </c>
      <c r="AI1333" s="119">
        <v>12.8</v>
      </c>
      <c r="AJ1333" s="104" t="s">
        <v>32</v>
      </c>
    </row>
    <row r="1334" spans="2:36" s="144" customFormat="1" ht="20.100000000000001" customHeight="1">
      <c r="B1334" s="125">
        <v>1329</v>
      </c>
      <c r="C1334" s="162" t="s">
        <v>129</v>
      </c>
      <c r="D1334" s="145" t="s">
        <v>2125</v>
      </c>
      <c r="E1334" s="241"/>
      <c r="F1334" s="238"/>
      <c r="G1334" s="536" t="str">
        <f t="shared" si="21"/>
        <v/>
      </c>
      <c r="H1334" s="219"/>
      <c r="I1334" s="242"/>
      <c r="J1334" s="242"/>
      <c r="K1334" s="242"/>
      <c r="L1334" s="242"/>
      <c r="M1334" s="242"/>
      <c r="N1334" s="242"/>
      <c r="O1334" s="222"/>
      <c r="P1334" s="222"/>
      <c r="Q1334" s="243"/>
      <c r="R1334" s="224"/>
      <c r="S1334" s="225"/>
      <c r="T1334" s="226"/>
      <c r="U1334" s="222"/>
      <c r="V1334" s="227"/>
      <c r="W1334" s="222"/>
      <c r="X1334" s="222"/>
      <c r="Y1334" s="222"/>
      <c r="Z1334" s="222"/>
      <c r="AA1334" s="222"/>
      <c r="AB1334" s="222"/>
      <c r="AC1334" s="224"/>
      <c r="AD1334" s="224"/>
      <c r="AE1334" s="224"/>
      <c r="AF1334" s="224"/>
      <c r="AG1334" s="224"/>
      <c r="AH1334" s="224"/>
      <c r="AI1334" s="229"/>
      <c r="AJ1334" s="224"/>
    </row>
    <row r="1335" spans="2:36" s="144" customFormat="1" ht="20.100000000000001" customHeight="1">
      <c r="B1335" s="125">
        <v>1330</v>
      </c>
      <c r="C1335" s="162" t="s">
        <v>129</v>
      </c>
      <c r="D1335" s="145" t="s">
        <v>2126</v>
      </c>
      <c r="E1335" s="398"/>
      <c r="F1335" s="188">
        <v>23638</v>
      </c>
      <c r="G1335" s="425" t="str">
        <f t="shared" si="21"/>
        <v/>
      </c>
      <c r="H1335" s="543" t="s">
        <v>217</v>
      </c>
      <c r="I1335" s="288">
        <v>1</v>
      </c>
      <c r="J1335" s="288">
        <v>1</v>
      </c>
      <c r="K1335" s="288">
        <v>0</v>
      </c>
      <c r="L1335" s="303"/>
      <c r="M1335" s="303"/>
      <c r="N1335" s="303"/>
      <c r="O1335" s="304"/>
      <c r="P1335" s="304"/>
      <c r="Q1335" s="86" t="s">
        <v>170</v>
      </c>
      <c r="R1335" s="305"/>
      <c r="S1335" s="306"/>
      <c r="T1335" s="307"/>
      <c r="U1335" s="304"/>
      <c r="V1335" s="308"/>
      <c r="W1335" s="304"/>
      <c r="X1335" s="304"/>
      <c r="Y1335" s="304"/>
      <c r="Z1335" s="304"/>
      <c r="AA1335" s="304"/>
      <c r="AB1335" s="304"/>
      <c r="AC1335" s="305"/>
      <c r="AD1335" s="305"/>
      <c r="AE1335" s="305"/>
      <c r="AF1335" s="305"/>
      <c r="AG1335" s="305"/>
      <c r="AH1335" s="305"/>
      <c r="AI1335" s="309"/>
      <c r="AJ1335" s="305"/>
    </row>
    <row r="1336" spans="2:36" s="144" customFormat="1" ht="20.100000000000001" customHeight="1">
      <c r="B1336" s="125">
        <v>1331</v>
      </c>
      <c r="C1336" s="162" t="s">
        <v>129</v>
      </c>
      <c r="D1336" s="145" t="s">
        <v>2127</v>
      </c>
      <c r="E1336" s="165" t="s">
        <v>2128</v>
      </c>
      <c r="F1336" s="158">
        <v>12582</v>
      </c>
      <c r="G1336" s="540">
        <f t="shared" si="21"/>
        <v>7.9478620251152441E-5</v>
      </c>
      <c r="H1336" s="59" t="s">
        <v>28</v>
      </c>
      <c r="I1336" s="184">
        <v>1</v>
      </c>
      <c r="J1336" s="184">
        <v>1</v>
      </c>
      <c r="K1336" s="184">
        <v>1</v>
      </c>
      <c r="L1336" s="184">
        <v>0</v>
      </c>
      <c r="M1336" s="184">
        <v>1</v>
      </c>
      <c r="N1336" s="184">
        <v>0</v>
      </c>
      <c r="O1336" s="79">
        <v>0</v>
      </c>
      <c r="P1336" s="79">
        <v>0</v>
      </c>
      <c r="Q1336" s="86" t="s">
        <v>79</v>
      </c>
      <c r="R1336" s="104" t="s">
        <v>32</v>
      </c>
      <c r="S1336" s="104" t="s">
        <v>32</v>
      </c>
      <c r="T1336" s="73" t="s">
        <v>63</v>
      </c>
      <c r="U1336" s="79">
        <v>30</v>
      </c>
      <c r="V1336" s="74" t="s">
        <v>32</v>
      </c>
      <c r="W1336" s="79">
        <v>1</v>
      </c>
      <c r="X1336" s="79">
        <v>0</v>
      </c>
      <c r="Y1336" s="79">
        <v>1</v>
      </c>
      <c r="Z1336" s="79">
        <v>0</v>
      </c>
      <c r="AA1336" s="79">
        <v>0</v>
      </c>
      <c r="AB1336" s="79">
        <v>0</v>
      </c>
      <c r="AC1336" s="104" t="s">
        <v>28</v>
      </c>
      <c r="AD1336" s="104" t="s">
        <v>32</v>
      </c>
      <c r="AE1336" s="104" t="s">
        <v>32</v>
      </c>
      <c r="AF1336" s="104" t="s">
        <v>32</v>
      </c>
      <c r="AG1336" s="104" t="s">
        <v>28</v>
      </c>
      <c r="AH1336" s="104" t="s">
        <v>28</v>
      </c>
      <c r="AI1336" s="119">
        <v>8.8000000000000007</v>
      </c>
      <c r="AJ1336" s="104" t="s">
        <v>28</v>
      </c>
    </row>
    <row r="1337" spans="2:36" s="144" customFormat="1" ht="20.100000000000001" customHeight="1">
      <c r="B1337" s="125">
        <v>1332</v>
      </c>
      <c r="C1337" s="162" t="s">
        <v>129</v>
      </c>
      <c r="D1337" s="145" t="s">
        <v>2129</v>
      </c>
      <c r="E1337" s="165" t="s">
        <v>505</v>
      </c>
      <c r="F1337" s="158">
        <v>5740</v>
      </c>
      <c r="G1337" s="540">
        <f t="shared" si="21"/>
        <v>3.4843205574912892E-4</v>
      </c>
      <c r="H1337" s="59" t="s">
        <v>28</v>
      </c>
      <c r="I1337" s="184">
        <v>1</v>
      </c>
      <c r="J1337" s="184">
        <v>1</v>
      </c>
      <c r="K1337" s="184">
        <v>1</v>
      </c>
      <c r="L1337" s="184">
        <v>0</v>
      </c>
      <c r="M1337" s="184">
        <v>1</v>
      </c>
      <c r="N1337" s="184">
        <v>0</v>
      </c>
      <c r="O1337" s="79">
        <v>0</v>
      </c>
      <c r="P1337" s="79">
        <v>0</v>
      </c>
      <c r="Q1337" s="86" t="s">
        <v>79</v>
      </c>
      <c r="R1337" s="104" t="s">
        <v>32</v>
      </c>
      <c r="S1337" s="104" t="s">
        <v>32</v>
      </c>
      <c r="T1337" s="73" t="s">
        <v>79</v>
      </c>
      <c r="U1337" s="79">
        <v>15</v>
      </c>
      <c r="V1337" s="74" t="s">
        <v>1107</v>
      </c>
      <c r="W1337" s="79">
        <v>2</v>
      </c>
      <c r="X1337" s="79">
        <v>0</v>
      </c>
      <c r="Y1337" s="79">
        <v>2</v>
      </c>
      <c r="Z1337" s="79">
        <v>0</v>
      </c>
      <c r="AA1337" s="79">
        <v>0</v>
      </c>
      <c r="AB1337" s="79">
        <v>0</v>
      </c>
      <c r="AC1337" s="104" t="s">
        <v>28</v>
      </c>
      <c r="AD1337" s="104" t="s">
        <v>32</v>
      </c>
      <c r="AE1337" s="104" t="s">
        <v>32</v>
      </c>
      <c r="AF1337" s="104" t="s">
        <v>32</v>
      </c>
      <c r="AG1337" s="104" t="s">
        <v>28</v>
      </c>
      <c r="AH1337" s="104" t="s">
        <v>28</v>
      </c>
      <c r="AI1337" s="119">
        <v>18.100000000000001</v>
      </c>
      <c r="AJ1337" s="104" t="s">
        <v>32</v>
      </c>
    </row>
    <row r="1338" spans="2:36" s="144" customFormat="1" ht="20.100000000000001" customHeight="1">
      <c r="B1338" s="125">
        <v>1333</v>
      </c>
      <c r="C1338" s="162" t="s">
        <v>129</v>
      </c>
      <c r="D1338" s="145" t="s">
        <v>2130</v>
      </c>
      <c r="E1338" s="287" t="s">
        <v>2131</v>
      </c>
      <c r="F1338" s="188">
        <v>17763</v>
      </c>
      <c r="G1338" s="542">
        <f t="shared" si="21"/>
        <v>1.4637167145189439E-3</v>
      </c>
      <c r="H1338" s="543" t="s">
        <v>28</v>
      </c>
      <c r="I1338" s="288">
        <v>1</v>
      </c>
      <c r="J1338" s="288">
        <v>1</v>
      </c>
      <c r="K1338" s="288">
        <v>1</v>
      </c>
      <c r="L1338" s="288">
        <v>0</v>
      </c>
      <c r="M1338" s="288">
        <v>1</v>
      </c>
      <c r="N1338" s="288">
        <v>0</v>
      </c>
      <c r="O1338" s="135">
        <v>0</v>
      </c>
      <c r="P1338" s="135">
        <v>0</v>
      </c>
      <c r="Q1338" s="289" t="s">
        <v>46</v>
      </c>
      <c r="R1338" s="133" t="s">
        <v>32</v>
      </c>
      <c r="S1338" s="104" t="s">
        <v>32</v>
      </c>
      <c r="T1338" s="134" t="s">
        <v>46</v>
      </c>
      <c r="U1338" s="135">
        <v>24</v>
      </c>
      <c r="V1338" s="131" t="s">
        <v>32</v>
      </c>
      <c r="W1338" s="135">
        <v>26</v>
      </c>
      <c r="X1338" s="135">
        <v>6</v>
      </c>
      <c r="Y1338" s="135">
        <v>13</v>
      </c>
      <c r="Z1338" s="135">
        <v>6</v>
      </c>
      <c r="AA1338" s="135">
        <v>1</v>
      </c>
      <c r="AB1338" s="135">
        <v>0</v>
      </c>
      <c r="AC1338" s="133" t="s">
        <v>28</v>
      </c>
      <c r="AD1338" s="133" t="s">
        <v>32</v>
      </c>
      <c r="AE1338" s="133" t="s">
        <v>32</v>
      </c>
      <c r="AF1338" s="133" t="s">
        <v>28</v>
      </c>
      <c r="AG1338" s="133" t="s">
        <v>32</v>
      </c>
      <c r="AH1338" s="133" t="s">
        <v>32</v>
      </c>
      <c r="AI1338" s="292" t="s">
        <v>32</v>
      </c>
      <c r="AJ1338" s="133" t="s">
        <v>32</v>
      </c>
    </row>
    <row r="1339" spans="2:36" s="144" customFormat="1" ht="20.100000000000001" customHeight="1">
      <c r="B1339" s="125">
        <v>1334</v>
      </c>
      <c r="C1339" s="162" t="s">
        <v>129</v>
      </c>
      <c r="D1339" s="145" t="s">
        <v>2132</v>
      </c>
      <c r="E1339" s="397"/>
      <c r="F1339" s="158">
        <v>7158</v>
      </c>
      <c r="G1339" s="422" t="str">
        <f t="shared" si="21"/>
        <v/>
      </c>
      <c r="H1339" s="59" t="s">
        <v>217</v>
      </c>
      <c r="I1339" s="184">
        <v>1</v>
      </c>
      <c r="J1339" s="184">
        <v>1</v>
      </c>
      <c r="K1339" s="184">
        <v>0</v>
      </c>
      <c r="L1339" s="279"/>
      <c r="M1339" s="279"/>
      <c r="N1339" s="279"/>
      <c r="O1339" s="280"/>
      <c r="P1339" s="280"/>
      <c r="Q1339" s="86" t="s">
        <v>170</v>
      </c>
      <c r="R1339" s="281"/>
      <c r="S1339" s="276"/>
      <c r="T1339" s="283"/>
      <c r="U1339" s="280"/>
      <c r="V1339" s="284"/>
      <c r="W1339" s="280"/>
      <c r="X1339" s="280"/>
      <c r="Y1339" s="280"/>
      <c r="Z1339" s="280"/>
      <c r="AA1339" s="280"/>
      <c r="AB1339" s="280"/>
      <c r="AC1339" s="281"/>
      <c r="AD1339" s="281"/>
      <c r="AE1339" s="281"/>
      <c r="AF1339" s="281"/>
      <c r="AG1339" s="281"/>
      <c r="AH1339" s="281"/>
      <c r="AI1339" s="285"/>
      <c r="AJ1339" s="281"/>
    </row>
    <row r="1340" spans="2:36" s="144" customFormat="1" ht="20.100000000000001" customHeight="1">
      <c r="B1340" s="125">
        <v>1335</v>
      </c>
      <c r="C1340" s="162" t="s">
        <v>129</v>
      </c>
      <c r="D1340" s="145" t="s">
        <v>2133</v>
      </c>
      <c r="E1340" s="165" t="s">
        <v>2134</v>
      </c>
      <c r="F1340" s="158">
        <v>15125</v>
      </c>
      <c r="G1340" s="540">
        <f t="shared" si="21"/>
        <v>1.3223140495867769E-4</v>
      </c>
      <c r="H1340" s="59" t="s">
        <v>28</v>
      </c>
      <c r="I1340" s="184">
        <v>1</v>
      </c>
      <c r="J1340" s="184">
        <v>1</v>
      </c>
      <c r="K1340" s="184">
        <v>1</v>
      </c>
      <c r="L1340" s="184">
        <v>0</v>
      </c>
      <c r="M1340" s="184">
        <v>1</v>
      </c>
      <c r="N1340" s="184">
        <v>0</v>
      </c>
      <c r="O1340" s="79">
        <v>0</v>
      </c>
      <c r="P1340" s="79">
        <v>0</v>
      </c>
      <c r="Q1340" s="86" t="s">
        <v>37</v>
      </c>
      <c r="R1340" s="104" t="s">
        <v>28</v>
      </c>
      <c r="S1340" s="159" t="s">
        <v>3158</v>
      </c>
      <c r="T1340" s="73" t="s">
        <v>37</v>
      </c>
      <c r="U1340" s="79">
        <v>20</v>
      </c>
      <c r="V1340" s="74" t="s">
        <v>50</v>
      </c>
      <c r="W1340" s="79">
        <v>2</v>
      </c>
      <c r="X1340" s="79">
        <v>0</v>
      </c>
      <c r="Y1340" s="79">
        <v>2</v>
      </c>
      <c r="Z1340" s="79">
        <v>0</v>
      </c>
      <c r="AA1340" s="79">
        <v>0</v>
      </c>
      <c r="AB1340" s="79">
        <v>0</v>
      </c>
      <c r="AC1340" s="104" t="s">
        <v>28</v>
      </c>
      <c r="AD1340" s="104" t="s">
        <v>32</v>
      </c>
      <c r="AE1340" s="104" t="s">
        <v>32</v>
      </c>
      <c r="AF1340" s="104" t="s">
        <v>32</v>
      </c>
      <c r="AG1340" s="104" t="s">
        <v>32</v>
      </c>
      <c r="AH1340" s="104" t="s">
        <v>32</v>
      </c>
      <c r="AI1340" s="170" t="s">
        <v>32</v>
      </c>
      <c r="AJ1340" s="104" t="s">
        <v>32</v>
      </c>
    </row>
    <row r="1341" spans="2:36" s="144" customFormat="1" ht="20.100000000000001" customHeight="1">
      <c r="B1341" s="125">
        <v>1336</v>
      </c>
      <c r="C1341" s="162" t="s">
        <v>129</v>
      </c>
      <c r="D1341" s="145" t="s">
        <v>2135</v>
      </c>
      <c r="E1341" s="165" t="s">
        <v>605</v>
      </c>
      <c r="F1341" s="158">
        <v>8300</v>
      </c>
      <c r="G1341" s="540">
        <f t="shared" si="21"/>
        <v>3.6144578313253013E-4</v>
      </c>
      <c r="H1341" s="59" t="s">
        <v>28</v>
      </c>
      <c r="I1341" s="184">
        <v>1</v>
      </c>
      <c r="J1341" s="184">
        <v>1</v>
      </c>
      <c r="K1341" s="184">
        <v>1</v>
      </c>
      <c r="L1341" s="184">
        <v>1</v>
      </c>
      <c r="M1341" s="184">
        <v>0</v>
      </c>
      <c r="N1341" s="184">
        <v>0</v>
      </c>
      <c r="O1341" s="79">
        <v>0</v>
      </c>
      <c r="P1341" s="79">
        <v>0</v>
      </c>
      <c r="Q1341" s="86" t="s">
        <v>37</v>
      </c>
      <c r="R1341" s="104" t="s">
        <v>28</v>
      </c>
      <c r="S1341" s="105" t="s">
        <v>3159</v>
      </c>
      <c r="T1341" s="73" t="s">
        <v>37</v>
      </c>
      <c r="U1341" s="79">
        <v>15</v>
      </c>
      <c r="V1341" s="74" t="s">
        <v>50</v>
      </c>
      <c r="W1341" s="79">
        <v>3</v>
      </c>
      <c r="X1341" s="79">
        <v>2</v>
      </c>
      <c r="Y1341" s="79">
        <v>1</v>
      </c>
      <c r="Z1341" s="79">
        <v>0</v>
      </c>
      <c r="AA1341" s="79">
        <v>0</v>
      </c>
      <c r="AB1341" s="79">
        <v>0</v>
      </c>
      <c r="AC1341" s="104" t="s">
        <v>28</v>
      </c>
      <c r="AD1341" s="104" t="s">
        <v>32</v>
      </c>
      <c r="AE1341" s="104" t="s">
        <v>32</v>
      </c>
      <c r="AF1341" s="104" t="s">
        <v>32</v>
      </c>
      <c r="AG1341" s="104" t="s">
        <v>32</v>
      </c>
      <c r="AH1341" s="104" t="s">
        <v>32</v>
      </c>
      <c r="AI1341" s="313">
        <v>0.04</v>
      </c>
      <c r="AJ1341" s="104" t="s">
        <v>32</v>
      </c>
    </row>
    <row r="1342" spans="2:36" s="144" customFormat="1" ht="20.100000000000001" customHeight="1">
      <c r="B1342" s="125">
        <v>1337</v>
      </c>
      <c r="C1342" s="162" t="s">
        <v>132</v>
      </c>
      <c r="D1342" s="145" t="s">
        <v>2136</v>
      </c>
      <c r="E1342" s="165" t="s">
        <v>2137</v>
      </c>
      <c r="F1342" s="192">
        <v>255051</v>
      </c>
      <c r="G1342" s="540">
        <f t="shared" si="21"/>
        <v>1.1762353411670607E-5</v>
      </c>
      <c r="H1342" s="59" t="s">
        <v>28</v>
      </c>
      <c r="I1342" s="184">
        <v>2</v>
      </c>
      <c r="J1342" s="184">
        <v>2</v>
      </c>
      <c r="K1342" s="184">
        <v>2</v>
      </c>
      <c r="L1342" s="184">
        <v>0</v>
      </c>
      <c r="M1342" s="184">
        <v>2</v>
      </c>
      <c r="N1342" s="184">
        <v>0</v>
      </c>
      <c r="O1342" s="79">
        <v>0</v>
      </c>
      <c r="P1342" s="79">
        <v>1</v>
      </c>
      <c r="Q1342" s="86" t="s">
        <v>198</v>
      </c>
      <c r="R1342" s="104" t="s">
        <v>32</v>
      </c>
      <c r="S1342" s="104" t="s">
        <v>32</v>
      </c>
      <c r="T1342" s="73" t="s">
        <v>199</v>
      </c>
      <c r="U1342" s="79">
        <v>46</v>
      </c>
      <c r="V1342" s="74" t="s">
        <v>32</v>
      </c>
      <c r="W1342" s="79">
        <v>3</v>
      </c>
      <c r="X1342" s="79">
        <v>1</v>
      </c>
      <c r="Y1342" s="79">
        <v>1</v>
      </c>
      <c r="Z1342" s="79">
        <v>1</v>
      </c>
      <c r="AA1342" s="79">
        <v>0</v>
      </c>
      <c r="AB1342" s="79">
        <v>0</v>
      </c>
      <c r="AC1342" s="104" t="s">
        <v>28</v>
      </c>
      <c r="AD1342" s="104" t="s">
        <v>32</v>
      </c>
      <c r="AE1342" s="104" t="s">
        <v>32</v>
      </c>
      <c r="AF1342" s="104" t="s">
        <v>32</v>
      </c>
      <c r="AG1342" s="104" t="s">
        <v>28</v>
      </c>
      <c r="AH1342" s="104" t="s">
        <v>32</v>
      </c>
      <c r="AI1342" s="119">
        <v>23</v>
      </c>
      <c r="AJ1342" s="104" t="s">
        <v>28</v>
      </c>
    </row>
    <row r="1343" spans="2:36" s="144" customFormat="1" ht="20.100000000000001" customHeight="1">
      <c r="B1343" s="125">
        <v>1338</v>
      </c>
      <c r="C1343" s="162" t="s">
        <v>132</v>
      </c>
      <c r="D1343" s="145" t="s">
        <v>2138</v>
      </c>
      <c r="E1343" s="165" t="s">
        <v>2139</v>
      </c>
      <c r="F1343" s="192">
        <v>162570</v>
      </c>
      <c r="G1343" s="540">
        <f t="shared" si="21"/>
        <v>1.2302392815402596E-5</v>
      </c>
      <c r="H1343" s="59" t="s">
        <v>28</v>
      </c>
      <c r="I1343" s="184">
        <v>1</v>
      </c>
      <c r="J1343" s="184">
        <v>1</v>
      </c>
      <c r="K1343" s="184">
        <v>1</v>
      </c>
      <c r="L1343" s="184">
        <v>0</v>
      </c>
      <c r="M1343" s="184">
        <v>1</v>
      </c>
      <c r="N1343" s="184">
        <v>0</v>
      </c>
      <c r="O1343" s="79">
        <v>0</v>
      </c>
      <c r="P1343" s="79">
        <v>0</v>
      </c>
      <c r="Q1343" s="86" t="s">
        <v>54</v>
      </c>
      <c r="R1343" s="104" t="s">
        <v>28</v>
      </c>
      <c r="S1343" s="105" t="s">
        <v>3160</v>
      </c>
      <c r="T1343" s="73" t="s">
        <v>54</v>
      </c>
      <c r="U1343" s="79">
        <v>10</v>
      </c>
      <c r="V1343" s="74" t="s">
        <v>270</v>
      </c>
      <c r="W1343" s="79">
        <v>2</v>
      </c>
      <c r="X1343" s="79">
        <v>0</v>
      </c>
      <c r="Y1343" s="79">
        <v>0</v>
      </c>
      <c r="Z1343" s="79">
        <v>1</v>
      </c>
      <c r="AA1343" s="79">
        <v>1</v>
      </c>
      <c r="AB1343" s="79">
        <v>0</v>
      </c>
      <c r="AC1343" s="104" t="s">
        <v>28</v>
      </c>
      <c r="AD1343" s="104" t="s">
        <v>32</v>
      </c>
      <c r="AE1343" s="104" t="s">
        <v>32</v>
      </c>
      <c r="AF1343" s="104" t="s">
        <v>32</v>
      </c>
      <c r="AG1343" s="104" t="s">
        <v>28</v>
      </c>
      <c r="AH1343" s="104" t="s">
        <v>28</v>
      </c>
      <c r="AI1343" s="119">
        <v>43.3</v>
      </c>
      <c r="AJ1343" s="104" t="s">
        <v>28</v>
      </c>
    </row>
    <row r="1344" spans="2:36" s="144" customFormat="1" ht="20.100000000000001" customHeight="1">
      <c r="B1344" s="125">
        <v>1339</v>
      </c>
      <c r="C1344" s="162" t="s">
        <v>132</v>
      </c>
      <c r="D1344" s="145" t="s">
        <v>2140</v>
      </c>
      <c r="E1344" s="165" t="s">
        <v>1702</v>
      </c>
      <c r="F1344" s="192">
        <v>193966</v>
      </c>
      <c r="G1344" s="540">
        <f t="shared" si="21"/>
        <v>4.6399884515842982E-5</v>
      </c>
      <c r="H1344" s="59" t="s">
        <v>28</v>
      </c>
      <c r="I1344" s="184">
        <v>2</v>
      </c>
      <c r="J1344" s="184">
        <v>2</v>
      </c>
      <c r="K1344" s="184">
        <v>2</v>
      </c>
      <c r="L1344" s="184">
        <v>0</v>
      </c>
      <c r="M1344" s="184">
        <v>2</v>
      </c>
      <c r="N1344" s="184">
        <v>0</v>
      </c>
      <c r="O1344" s="79">
        <v>0</v>
      </c>
      <c r="P1344" s="79">
        <v>0</v>
      </c>
      <c r="Q1344" s="86" t="s">
        <v>3359</v>
      </c>
      <c r="R1344" s="104" t="s">
        <v>28</v>
      </c>
      <c r="S1344" s="105" t="s">
        <v>3161</v>
      </c>
      <c r="T1344" s="73" t="s">
        <v>3359</v>
      </c>
      <c r="U1344" s="79">
        <v>11</v>
      </c>
      <c r="V1344" s="74" t="s">
        <v>112</v>
      </c>
      <c r="W1344" s="79">
        <v>9</v>
      </c>
      <c r="X1344" s="79">
        <v>4</v>
      </c>
      <c r="Y1344" s="79">
        <v>4</v>
      </c>
      <c r="Z1344" s="79">
        <v>1</v>
      </c>
      <c r="AA1344" s="79">
        <v>0</v>
      </c>
      <c r="AB1344" s="79">
        <v>0</v>
      </c>
      <c r="AC1344" s="104" t="s">
        <v>28</v>
      </c>
      <c r="AD1344" s="104" t="s">
        <v>32</v>
      </c>
      <c r="AE1344" s="104" t="s">
        <v>28</v>
      </c>
      <c r="AF1344" s="104" t="s">
        <v>28</v>
      </c>
      <c r="AG1344" s="104" t="s">
        <v>28</v>
      </c>
      <c r="AH1344" s="104" t="s">
        <v>32</v>
      </c>
      <c r="AI1344" s="119">
        <v>35.5</v>
      </c>
      <c r="AJ1344" s="104" t="s">
        <v>28</v>
      </c>
    </row>
    <row r="1345" spans="2:36" s="144" customFormat="1" ht="20.100000000000001" customHeight="1">
      <c r="B1345" s="125">
        <v>1340</v>
      </c>
      <c r="C1345" s="162" t="s">
        <v>132</v>
      </c>
      <c r="D1345" s="145" t="s">
        <v>2141</v>
      </c>
      <c r="E1345" s="165" t="s">
        <v>2142</v>
      </c>
      <c r="F1345" s="192">
        <v>44626</v>
      </c>
      <c r="G1345" s="540">
        <f t="shared" si="21"/>
        <v>4.4816922870075741E-5</v>
      </c>
      <c r="H1345" s="59" t="s">
        <v>28</v>
      </c>
      <c r="I1345" s="184">
        <v>1</v>
      </c>
      <c r="J1345" s="184">
        <v>1</v>
      </c>
      <c r="K1345" s="184">
        <v>1</v>
      </c>
      <c r="L1345" s="184">
        <v>0</v>
      </c>
      <c r="M1345" s="184">
        <v>1</v>
      </c>
      <c r="N1345" s="184">
        <v>0</v>
      </c>
      <c r="O1345" s="79">
        <v>0</v>
      </c>
      <c r="P1345" s="79">
        <v>0</v>
      </c>
      <c r="Q1345" s="86" t="s">
        <v>198</v>
      </c>
      <c r="R1345" s="104" t="s">
        <v>28</v>
      </c>
      <c r="S1345" s="105" t="s">
        <v>3162</v>
      </c>
      <c r="T1345" s="73" t="s">
        <v>199</v>
      </c>
      <c r="U1345" s="79">
        <v>10</v>
      </c>
      <c r="V1345" s="74" t="s">
        <v>32</v>
      </c>
      <c r="W1345" s="79">
        <v>2</v>
      </c>
      <c r="X1345" s="79">
        <v>1</v>
      </c>
      <c r="Y1345" s="79">
        <v>1</v>
      </c>
      <c r="Z1345" s="79">
        <v>0</v>
      </c>
      <c r="AA1345" s="79">
        <v>0</v>
      </c>
      <c r="AB1345" s="79">
        <v>0</v>
      </c>
      <c r="AC1345" s="104" t="s">
        <v>28</v>
      </c>
      <c r="AD1345" s="104" t="s">
        <v>32</v>
      </c>
      <c r="AE1345" s="104" t="s">
        <v>32</v>
      </c>
      <c r="AF1345" s="104" t="s">
        <v>28</v>
      </c>
      <c r="AG1345" s="104" t="s">
        <v>28</v>
      </c>
      <c r="AH1345" s="104" t="s">
        <v>28</v>
      </c>
      <c r="AI1345" s="170" t="s">
        <v>32</v>
      </c>
      <c r="AJ1345" s="104" t="s">
        <v>28</v>
      </c>
    </row>
    <row r="1346" spans="2:36" s="144" customFormat="1" ht="20.100000000000001" customHeight="1">
      <c r="B1346" s="125">
        <v>1341</v>
      </c>
      <c r="C1346" s="162" t="s">
        <v>132</v>
      </c>
      <c r="D1346" s="145" t="s">
        <v>2143</v>
      </c>
      <c r="E1346" s="241"/>
      <c r="F1346" s="245"/>
      <c r="G1346" s="536" t="str">
        <f t="shared" si="21"/>
        <v/>
      </c>
      <c r="H1346" s="219"/>
      <c r="I1346" s="242"/>
      <c r="J1346" s="242"/>
      <c r="K1346" s="242"/>
      <c r="L1346" s="242"/>
      <c r="M1346" s="242"/>
      <c r="N1346" s="242"/>
      <c r="O1346" s="222"/>
      <c r="P1346" s="222"/>
      <c r="Q1346" s="243"/>
      <c r="R1346" s="224"/>
      <c r="S1346" s="225"/>
      <c r="T1346" s="226"/>
      <c r="U1346" s="222"/>
      <c r="V1346" s="227"/>
      <c r="W1346" s="222"/>
      <c r="X1346" s="222"/>
      <c r="Y1346" s="222"/>
      <c r="Z1346" s="222"/>
      <c r="AA1346" s="222"/>
      <c r="AB1346" s="222"/>
      <c r="AC1346" s="224"/>
      <c r="AD1346" s="224"/>
      <c r="AE1346" s="224"/>
      <c r="AF1346" s="224"/>
      <c r="AG1346" s="224"/>
      <c r="AH1346" s="224"/>
      <c r="AI1346" s="229"/>
      <c r="AJ1346" s="224"/>
    </row>
    <row r="1347" spans="2:36" s="144" customFormat="1" ht="20.100000000000001" customHeight="1">
      <c r="B1347" s="125">
        <v>1342</v>
      </c>
      <c r="C1347" s="162" t="s">
        <v>132</v>
      </c>
      <c r="D1347" s="145" t="s">
        <v>2144</v>
      </c>
      <c r="E1347" s="165" t="s">
        <v>2145</v>
      </c>
      <c r="F1347" s="192">
        <v>55887</v>
      </c>
      <c r="G1347" s="540">
        <f t="shared" si="21"/>
        <v>1.7893248877198635E-5</v>
      </c>
      <c r="H1347" s="59" t="s">
        <v>28</v>
      </c>
      <c r="I1347" s="184">
        <v>1</v>
      </c>
      <c r="J1347" s="184">
        <v>1</v>
      </c>
      <c r="K1347" s="184">
        <v>1</v>
      </c>
      <c r="L1347" s="184">
        <v>0</v>
      </c>
      <c r="M1347" s="184">
        <v>1</v>
      </c>
      <c r="N1347" s="184">
        <v>0</v>
      </c>
      <c r="O1347" s="79">
        <v>0</v>
      </c>
      <c r="P1347" s="79">
        <v>0</v>
      </c>
      <c r="Q1347" s="86" t="s">
        <v>54</v>
      </c>
      <c r="R1347" s="104" t="s">
        <v>28</v>
      </c>
      <c r="S1347" s="105" t="s">
        <v>3163</v>
      </c>
      <c r="T1347" s="73" t="s">
        <v>198</v>
      </c>
      <c r="U1347" s="79">
        <v>10</v>
      </c>
      <c r="V1347" s="74" t="s">
        <v>32</v>
      </c>
      <c r="W1347" s="79">
        <v>1</v>
      </c>
      <c r="X1347" s="79">
        <v>0</v>
      </c>
      <c r="Y1347" s="79">
        <v>1</v>
      </c>
      <c r="Z1347" s="79">
        <v>0</v>
      </c>
      <c r="AA1347" s="79">
        <v>0</v>
      </c>
      <c r="AB1347" s="79">
        <v>0</v>
      </c>
      <c r="AC1347" s="104" t="s">
        <v>28</v>
      </c>
      <c r="AD1347" s="104" t="s">
        <v>32</v>
      </c>
      <c r="AE1347" s="104" t="s">
        <v>32</v>
      </c>
      <c r="AF1347" s="104" t="s">
        <v>32</v>
      </c>
      <c r="AG1347" s="104" t="s">
        <v>28</v>
      </c>
      <c r="AH1347" s="104" t="s">
        <v>28</v>
      </c>
      <c r="AI1347" s="119">
        <v>19.899999999999999</v>
      </c>
      <c r="AJ1347" s="104" t="s">
        <v>28</v>
      </c>
    </row>
    <row r="1348" spans="2:36" s="144" customFormat="1" ht="20.100000000000001" customHeight="1">
      <c r="B1348" s="125">
        <v>1343</v>
      </c>
      <c r="C1348" s="162" t="s">
        <v>132</v>
      </c>
      <c r="D1348" s="145" t="s">
        <v>2146</v>
      </c>
      <c r="E1348" s="397"/>
      <c r="F1348" s="192">
        <v>129125</v>
      </c>
      <c r="G1348" s="422" t="str">
        <f t="shared" si="21"/>
        <v/>
      </c>
      <c r="H1348" s="59" t="s">
        <v>217</v>
      </c>
      <c r="I1348" s="184">
        <v>1</v>
      </c>
      <c r="J1348" s="184">
        <v>1</v>
      </c>
      <c r="K1348" s="184">
        <v>0</v>
      </c>
      <c r="L1348" s="279"/>
      <c r="M1348" s="279"/>
      <c r="N1348" s="279"/>
      <c r="O1348" s="280"/>
      <c r="P1348" s="280"/>
      <c r="Q1348" s="86" t="s">
        <v>199</v>
      </c>
      <c r="R1348" s="281"/>
      <c r="S1348" s="276"/>
      <c r="T1348" s="283"/>
      <c r="U1348" s="280"/>
      <c r="V1348" s="284"/>
      <c r="W1348" s="280"/>
      <c r="X1348" s="280"/>
      <c r="Y1348" s="280"/>
      <c r="Z1348" s="280"/>
      <c r="AA1348" s="280"/>
      <c r="AB1348" s="280"/>
      <c r="AC1348" s="281"/>
      <c r="AD1348" s="281"/>
      <c r="AE1348" s="281"/>
      <c r="AF1348" s="281"/>
      <c r="AG1348" s="281"/>
      <c r="AH1348" s="281"/>
      <c r="AI1348" s="285"/>
      <c r="AJ1348" s="281"/>
    </row>
    <row r="1349" spans="2:36" s="144" customFormat="1" ht="20.100000000000001" customHeight="1">
      <c r="B1349" s="125">
        <v>1344</v>
      </c>
      <c r="C1349" s="162" t="s">
        <v>132</v>
      </c>
      <c r="D1349" s="145" t="s">
        <v>2147</v>
      </c>
      <c r="E1349" s="165" t="s">
        <v>257</v>
      </c>
      <c r="F1349" s="192">
        <v>49798</v>
      </c>
      <c r="G1349" s="540">
        <f t="shared" si="21"/>
        <v>6.0243383268404351E-5</v>
      </c>
      <c r="H1349" s="59" t="s">
        <v>28</v>
      </c>
      <c r="I1349" s="184">
        <v>1</v>
      </c>
      <c r="J1349" s="184">
        <v>1</v>
      </c>
      <c r="K1349" s="184">
        <v>1</v>
      </c>
      <c r="L1349" s="184">
        <v>0</v>
      </c>
      <c r="M1349" s="184">
        <v>1</v>
      </c>
      <c r="N1349" s="184">
        <v>0</v>
      </c>
      <c r="O1349" s="79">
        <v>0</v>
      </c>
      <c r="P1349" s="79">
        <v>0</v>
      </c>
      <c r="Q1349" s="86" t="s">
        <v>54</v>
      </c>
      <c r="R1349" s="104" t="s">
        <v>32</v>
      </c>
      <c r="S1349" s="104" t="s">
        <v>32</v>
      </c>
      <c r="T1349" s="73" t="s">
        <v>198</v>
      </c>
      <c r="U1349" s="79">
        <v>10</v>
      </c>
      <c r="V1349" s="74" t="s">
        <v>32</v>
      </c>
      <c r="W1349" s="79">
        <v>3</v>
      </c>
      <c r="X1349" s="79">
        <v>0</v>
      </c>
      <c r="Y1349" s="79">
        <v>1</v>
      </c>
      <c r="Z1349" s="79">
        <v>2</v>
      </c>
      <c r="AA1349" s="79">
        <v>0</v>
      </c>
      <c r="AB1349" s="79">
        <v>0</v>
      </c>
      <c r="AC1349" s="104" t="s">
        <v>28</v>
      </c>
      <c r="AD1349" s="104" t="s">
        <v>32</v>
      </c>
      <c r="AE1349" s="104" t="s">
        <v>28</v>
      </c>
      <c r="AF1349" s="104" t="s">
        <v>32</v>
      </c>
      <c r="AG1349" s="104" t="s">
        <v>32</v>
      </c>
      <c r="AH1349" s="104" t="s">
        <v>32</v>
      </c>
      <c r="AI1349" s="119">
        <v>16.5</v>
      </c>
      <c r="AJ1349" s="104" t="s">
        <v>28</v>
      </c>
    </row>
    <row r="1350" spans="2:36" s="144" customFormat="1" ht="20.100000000000001" customHeight="1">
      <c r="B1350" s="125">
        <v>1345</v>
      </c>
      <c r="C1350" s="162" t="s">
        <v>132</v>
      </c>
      <c r="D1350" s="145" t="s">
        <v>2148</v>
      </c>
      <c r="E1350" s="165" t="s">
        <v>2149</v>
      </c>
      <c r="F1350" s="192">
        <v>32519</v>
      </c>
      <c r="G1350" s="540">
        <f t="shared" si="21"/>
        <v>3.075125311356438E-5</v>
      </c>
      <c r="H1350" s="59" t="s">
        <v>28</v>
      </c>
      <c r="I1350" s="184">
        <v>1</v>
      </c>
      <c r="J1350" s="184">
        <v>1</v>
      </c>
      <c r="K1350" s="184">
        <v>1</v>
      </c>
      <c r="L1350" s="184">
        <v>1</v>
      </c>
      <c r="M1350" s="184">
        <v>0</v>
      </c>
      <c r="N1350" s="184">
        <v>0</v>
      </c>
      <c r="O1350" s="79">
        <v>0</v>
      </c>
      <c r="P1350" s="79">
        <v>0</v>
      </c>
      <c r="Q1350" s="86" t="s">
        <v>242</v>
      </c>
      <c r="R1350" s="104" t="s">
        <v>28</v>
      </c>
      <c r="S1350" s="105" t="s">
        <v>3164</v>
      </c>
      <c r="T1350" s="73" t="s">
        <v>202</v>
      </c>
      <c r="U1350" s="79">
        <v>5</v>
      </c>
      <c r="V1350" s="74" t="s">
        <v>54</v>
      </c>
      <c r="W1350" s="79">
        <v>1</v>
      </c>
      <c r="X1350" s="79">
        <v>1</v>
      </c>
      <c r="Y1350" s="79">
        <v>0</v>
      </c>
      <c r="Z1350" s="79">
        <v>0</v>
      </c>
      <c r="AA1350" s="79">
        <v>0</v>
      </c>
      <c r="AB1350" s="79">
        <v>0</v>
      </c>
      <c r="AC1350" s="104" t="s">
        <v>28</v>
      </c>
      <c r="AD1350" s="104" t="s">
        <v>32</v>
      </c>
      <c r="AE1350" s="104" t="s">
        <v>32</v>
      </c>
      <c r="AF1350" s="104" t="s">
        <v>32</v>
      </c>
      <c r="AG1350" s="104" t="s">
        <v>32</v>
      </c>
      <c r="AH1350" s="104" t="s">
        <v>32</v>
      </c>
      <c r="AI1350" s="119">
        <v>0.4</v>
      </c>
      <c r="AJ1350" s="104" t="s">
        <v>28</v>
      </c>
    </row>
    <row r="1351" spans="2:36" s="144" customFormat="1" ht="20.100000000000001" customHeight="1">
      <c r="B1351" s="125">
        <v>1346</v>
      </c>
      <c r="C1351" s="162" t="s">
        <v>132</v>
      </c>
      <c r="D1351" s="145" t="s">
        <v>2150</v>
      </c>
      <c r="E1351" s="165" t="s">
        <v>2750</v>
      </c>
      <c r="F1351" s="192">
        <v>30799</v>
      </c>
      <c r="G1351" s="540">
        <f t="shared" si="21"/>
        <v>3.2468586642423456E-5</v>
      </c>
      <c r="H1351" s="59" t="s">
        <v>28</v>
      </c>
      <c r="I1351" s="184">
        <v>1</v>
      </c>
      <c r="J1351" s="184">
        <v>1</v>
      </c>
      <c r="K1351" s="184">
        <v>1</v>
      </c>
      <c r="L1351" s="184">
        <v>0</v>
      </c>
      <c r="M1351" s="184">
        <v>1</v>
      </c>
      <c r="N1351" s="184">
        <v>0</v>
      </c>
      <c r="O1351" s="79">
        <v>0</v>
      </c>
      <c r="P1351" s="79">
        <v>0</v>
      </c>
      <c r="Q1351" s="86" t="s">
        <v>54</v>
      </c>
      <c r="R1351" s="104" t="s">
        <v>28</v>
      </c>
      <c r="S1351" s="105" t="s">
        <v>3165</v>
      </c>
      <c r="T1351" s="73" t="s">
        <v>54</v>
      </c>
      <c r="U1351" s="79">
        <v>10</v>
      </c>
      <c r="V1351" s="74" t="s">
        <v>32</v>
      </c>
      <c r="W1351" s="79">
        <v>1</v>
      </c>
      <c r="X1351" s="79">
        <v>0</v>
      </c>
      <c r="Y1351" s="79">
        <v>1</v>
      </c>
      <c r="Z1351" s="79">
        <v>0</v>
      </c>
      <c r="AA1351" s="79">
        <v>0</v>
      </c>
      <c r="AB1351" s="79">
        <v>0</v>
      </c>
      <c r="AC1351" s="104" t="s">
        <v>28</v>
      </c>
      <c r="AD1351" s="104" t="s">
        <v>32</v>
      </c>
      <c r="AE1351" s="104" t="s">
        <v>32</v>
      </c>
      <c r="AF1351" s="104" t="s">
        <v>32</v>
      </c>
      <c r="AG1351" s="104" t="s">
        <v>32</v>
      </c>
      <c r="AH1351" s="104" t="s">
        <v>32</v>
      </c>
      <c r="AI1351" s="119">
        <v>0.24704000000000001</v>
      </c>
      <c r="AJ1351" s="104" t="s">
        <v>32</v>
      </c>
    </row>
    <row r="1352" spans="2:36" s="144" customFormat="1" ht="20.100000000000001" customHeight="1">
      <c r="B1352" s="125">
        <v>1347</v>
      </c>
      <c r="C1352" s="162" t="s">
        <v>132</v>
      </c>
      <c r="D1352" s="145" t="s">
        <v>2151</v>
      </c>
      <c r="E1352" s="447"/>
      <c r="F1352" s="192">
        <v>23247</v>
      </c>
      <c r="G1352" s="422" t="s">
        <v>3270</v>
      </c>
      <c r="H1352" s="59" t="s">
        <v>3271</v>
      </c>
      <c r="I1352" s="122">
        <v>1</v>
      </c>
      <c r="J1352" s="122">
        <v>1</v>
      </c>
      <c r="K1352" s="122">
        <v>0</v>
      </c>
      <c r="L1352" s="374"/>
      <c r="M1352" s="374"/>
      <c r="N1352" s="374"/>
      <c r="O1352" s="280"/>
      <c r="P1352" s="280"/>
      <c r="Q1352" s="128" t="s">
        <v>151</v>
      </c>
      <c r="R1352" s="281"/>
      <c r="S1352" s="276"/>
      <c r="T1352" s="283"/>
      <c r="U1352" s="280"/>
      <c r="V1352" s="284"/>
      <c r="W1352" s="280"/>
      <c r="X1352" s="280"/>
      <c r="Y1352" s="280"/>
      <c r="Z1352" s="280"/>
      <c r="AA1352" s="280"/>
      <c r="AB1352" s="280"/>
      <c r="AC1352" s="281"/>
      <c r="AD1352" s="281"/>
      <c r="AE1352" s="281"/>
      <c r="AF1352" s="281"/>
      <c r="AG1352" s="281"/>
      <c r="AH1352" s="281"/>
      <c r="AI1352" s="285"/>
      <c r="AJ1352" s="281"/>
    </row>
    <row r="1353" spans="2:36" s="144" customFormat="1" ht="20.100000000000001" customHeight="1">
      <c r="B1353" s="125">
        <v>1348</v>
      </c>
      <c r="C1353" s="162" t="s">
        <v>132</v>
      </c>
      <c r="D1353" s="145" t="s">
        <v>2152</v>
      </c>
      <c r="E1353" s="165" t="s">
        <v>2751</v>
      </c>
      <c r="F1353" s="192">
        <v>137540</v>
      </c>
      <c r="G1353" s="540">
        <f t="shared" si="21"/>
        <v>7.2706121855460228E-6</v>
      </c>
      <c r="H1353" s="59" t="s">
        <v>28</v>
      </c>
      <c r="I1353" s="184">
        <v>1</v>
      </c>
      <c r="J1353" s="184">
        <v>1</v>
      </c>
      <c r="K1353" s="184">
        <v>1</v>
      </c>
      <c r="L1353" s="184">
        <v>0</v>
      </c>
      <c r="M1353" s="184">
        <v>1</v>
      </c>
      <c r="N1353" s="184">
        <v>0</v>
      </c>
      <c r="O1353" s="79">
        <v>0</v>
      </c>
      <c r="P1353" s="79">
        <v>1</v>
      </c>
      <c r="Q1353" s="86" t="s">
        <v>127</v>
      </c>
      <c r="R1353" s="104" t="s">
        <v>28</v>
      </c>
      <c r="S1353" s="105" t="s">
        <v>3166</v>
      </c>
      <c r="T1353" s="73" t="s">
        <v>127</v>
      </c>
      <c r="U1353" s="79">
        <v>5</v>
      </c>
      <c r="V1353" s="74" t="s">
        <v>112</v>
      </c>
      <c r="W1353" s="79">
        <v>1</v>
      </c>
      <c r="X1353" s="79">
        <v>0</v>
      </c>
      <c r="Y1353" s="79">
        <v>1</v>
      </c>
      <c r="Z1353" s="79">
        <v>0</v>
      </c>
      <c r="AA1353" s="79">
        <v>0</v>
      </c>
      <c r="AB1353" s="79">
        <v>0</v>
      </c>
      <c r="AC1353" s="104" t="s">
        <v>28</v>
      </c>
      <c r="AD1353" s="104" t="s">
        <v>32</v>
      </c>
      <c r="AE1353" s="104" t="s">
        <v>32</v>
      </c>
      <c r="AF1353" s="104" t="s">
        <v>32</v>
      </c>
      <c r="AG1353" s="104" t="s">
        <v>32</v>
      </c>
      <c r="AH1353" s="104" t="s">
        <v>32</v>
      </c>
      <c r="AI1353" s="170" t="s">
        <v>32</v>
      </c>
      <c r="AJ1353" s="104" t="s">
        <v>112</v>
      </c>
    </row>
    <row r="1354" spans="2:36" s="144" customFormat="1" ht="20.100000000000001" customHeight="1">
      <c r="B1354" s="125">
        <v>1349</v>
      </c>
      <c r="C1354" s="162" t="s">
        <v>132</v>
      </c>
      <c r="D1354" s="145" t="s">
        <v>2153</v>
      </c>
      <c r="E1354" s="165" t="s">
        <v>2154</v>
      </c>
      <c r="F1354" s="192">
        <v>60326</v>
      </c>
      <c r="G1354" s="540">
        <f t="shared" si="21"/>
        <v>3.3153200941550907E-5</v>
      </c>
      <c r="H1354" s="59" t="s">
        <v>28</v>
      </c>
      <c r="I1354" s="184">
        <v>1</v>
      </c>
      <c r="J1354" s="184">
        <v>1</v>
      </c>
      <c r="K1354" s="184">
        <v>1</v>
      </c>
      <c r="L1354" s="184">
        <v>0</v>
      </c>
      <c r="M1354" s="184">
        <v>1</v>
      </c>
      <c r="N1354" s="184">
        <v>0</v>
      </c>
      <c r="O1354" s="79">
        <v>0</v>
      </c>
      <c r="P1354" s="79">
        <v>0</v>
      </c>
      <c r="Q1354" s="86" t="s">
        <v>54</v>
      </c>
      <c r="R1354" s="104" t="s">
        <v>28</v>
      </c>
      <c r="S1354" s="105" t="s">
        <v>3167</v>
      </c>
      <c r="T1354" s="73" t="s">
        <v>198</v>
      </c>
      <c r="U1354" s="79">
        <v>15</v>
      </c>
      <c r="V1354" s="74" t="s">
        <v>32</v>
      </c>
      <c r="W1354" s="79">
        <v>2</v>
      </c>
      <c r="X1354" s="79">
        <v>0</v>
      </c>
      <c r="Y1354" s="79">
        <v>1</v>
      </c>
      <c r="Z1354" s="79">
        <v>1</v>
      </c>
      <c r="AA1354" s="79">
        <v>0</v>
      </c>
      <c r="AB1354" s="79">
        <v>0</v>
      </c>
      <c r="AC1354" s="104" t="s">
        <v>28</v>
      </c>
      <c r="AD1354" s="104" t="s">
        <v>32</v>
      </c>
      <c r="AE1354" s="104" t="s">
        <v>32</v>
      </c>
      <c r="AF1354" s="104" t="s">
        <v>32</v>
      </c>
      <c r="AG1354" s="104" t="s">
        <v>32</v>
      </c>
      <c r="AH1354" s="104" t="s">
        <v>32</v>
      </c>
      <c r="AI1354" s="170" t="s">
        <v>32</v>
      </c>
      <c r="AJ1354" s="104" t="s">
        <v>28</v>
      </c>
    </row>
    <row r="1355" spans="2:36" s="144" customFormat="1" ht="20.100000000000001" customHeight="1">
      <c r="B1355" s="125">
        <v>1350</v>
      </c>
      <c r="C1355" s="162" t="s">
        <v>132</v>
      </c>
      <c r="D1355" s="145" t="s">
        <v>2155</v>
      </c>
      <c r="E1355" s="165" t="s">
        <v>2156</v>
      </c>
      <c r="F1355" s="192">
        <v>14798</v>
      </c>
      <c r="G1355" s="540">
        <f t="shared" si="21"/>
        <v>6.7576699553993785E-5</v>
      </c>
      <c r="H1355" s="59" t="s">
        <v>28</v>
      </c>
      <c r="I1355" s="184">
        <v>1</v>
      </c>
      <c r="J1355" s="184">
        <v>1</v>
      </c>
      <c r="K1355" s="184">
        <v>1</v>
      </c>
      <c r="L1355" s="184">
        <v>0</v>
      </c>
      <c r="M1355" s="184">
        <v>1</v>
      </c>
      <c r="N1355" s="184">
        <v>0</v>
      </c>
      <c r="O1355" s="79">
        <v>0</v>
      </c>
      <c r="P1355" s="79">
        <v>0</v>
      </c>
      <c r="Q1355" s="86" t="s">
        <v>54</v>
      </c>
      <c r="R1355" s="104" t="s">
        <v>32</v>
      </c>
      <c r="S1355" s="104" t="s">
        <v>32</v>
      </c>
      <c r="T1355" s="73" t="s">
        <v>198</v>
      </c>
      <c r="U1355" s="79">
        <v>10</v>
      </c>
      <c r="V1355" s="74" t="s">
        <v>270</v>
      </c>
      <c r="W1355" s="79">
        <v>1</v>
      </c>
      <c r="X1355" s="79">
        <v>0</v>
      </c>
      <c r="Y1355" s="79">
        <v>1</v>
      </c>
      <c r="Z1355" s="79">
        <v>0</v>
      </c>
      <c r="AA1355" s="79">
        <v>0</v>
      </c>
      <c r="AB1355" s="79">
        <v>0</v>
      </c>
      <c r="AC1355" s="104" t="s">
        <v>28</v>
      </c>
      <c r="AD1355" s="104" t="s">
        <v>32</v>
      </c>
      <c r="AE1355" s="104" t="s">
        <v>32</v>
      </c>
      <c r="AF1355" s="104" t="s">
        <v>32</v>
      </c>
      <c r="AG1355" s="104" t="s">
        <v>32</v>
      </c>
      <c r="AH1355" s="104" t="s">
        <v>32</v>
      </c>
      <c r="AI1355" s="119">
        <v>0.3</v>
      </c>
      <c r="AJ1355" s="104" t="s">
        <v>32</v>
      </c>
    </row>
    <row r="1356" spans="2:36" s="144" customFormat="1" ht="20.100000000000001" customHeight="1">
      <c r="B1356" s="125">
        <v>1351</v>
      </c>
      <c r="C1356" s="162" t="s">
        <v>132</v>
      </c>
      <c r="D1356" s="145" t="s">
        <v>2157</v>
      </c>
      <c r="E1356" s="165" t="s">
        <v>2158</v>
      </c>
      <c r="F1356" s="192">
        <v>6028</v>
      </c>
      <c r="G1356" s="540">
        <f t="shared" si="21"/>
        <v>1.6589250165892502E-4</v>
      </c>
      <c r="H1356" s="59" t="s">
        <v>28</v>
      </c>
      <c r="I1356" s="184">
        <v>1</v>
      </c>
      <c r="J1356" s="184">
        <v>1</v>
      </c>
      <c r="K1356" s="184">
        <v>1</v>
      </c>
      <c r="L1356" s="184">
        <v>0</v>
      </c>
      <c r="M1356" s="184">
        <v>1</v>
      </c>
      <c r="N1356" s="184">
        <v>0</v>
      </c>
      <c r="O1356" s="79">
        <v>0</v>
      </c>
      <c r="P1356" s="79">
        <v>0</v>
      </c>
      <c r="Q1356" s="86" t="s">
        <v>198</v>
      </c>
      <c r="R1356" s="104" t="s">
        <v>28</v>
      </c>
      <c r="S1356" s="105" t="s">
        <v>3168</v>
      </c>
      <c r="T1356" s="73" t="s">
        <v>198</v>
      </c>
      <c r="U1356" s="79">
        <v>10</v>
      </c>
      <c r="V1356" s="74" t="s">
        <v>270</v>
      </c>
      <c r="W1356" s="79">
        <v>1</v>
      </c>
      <c r="X1356" s="79">
        <v>0</v>
      </c>
      <c r="Y1356" s="79">
        <v>1</v>
      </c>
      <c r="Z1356" s="79">
        <v>0</v>
      </c>
      <c r="AA1356" s="79">
        <v>0</v>
      </c>
      <c r="AB1356" s="79">
        <v>0</v>
      </c>
      <c r="AC1356" s="104" t="s">
        <v>28</v>
      </c>
      <c r="AD1356" s="104" t="s">
        <v>32</v>
      </c>
      <c r="AE1356" s="104" t="s">
        <v>32</v>
      </c>
      <c r="AF1356" s="104" t="s">
        <v>32</v>
      </c>
      <c r="AG1356" s="104" t="s">
        <v>28</v>
      </c>
      <c r="AH1356" s="104" t="s">
        <v>32</v>
      </c>
      <c r="AI1356" s="119">
        <v>7.2</v>
      </c>
      <c r="AJ1356" s="104" t="s">
        <v>28</v>
      </c>
    </row>
    <row r="1357" spans="2:36" s="144" customFormat="1" ht="20.100000000000001" customHeight="1">
      <c r="B1357" s="125">
        <v>1352</v>
      </c>
      <c r="C1357" s="162" t="s">
        <v>132</v>
      </c>
      <c r="D1357" s="145" t="s">
        <v>2159</v>
      </c>
      <c r="E1357" s="397"/>
      <c r="F1357" s="192">
        <v>2342</v>
      </c>
      <c r="G1357" s="422" t="str">
        <f t="shared" si="21"/>
        <v/>
      </c>
      <c r="H1357" s="59" t="s">
        <v>217</v>
      </c>
      <c r="I1357" s="184">
        <v>1</v>
      </c>
      <c r="J1357" s="184">
        <v>1</v>
      </c>
      <c r="K1357" s="184">
        <v>0</v>
      </c>
      <c r="L1357" s="279"/>
      <c r="M1357" s="279"/>
      <c r="N1357" s="279"/>
      <c r="O1357" s="280"/>
      <c r="P1357" s="280"/>
      <c r="Q1357" s="86" t="s">
        <v>199</v>
      </c>
      <c r="R1357" s="281"/>
      <c r="S1357" s="276"/>
      <c r="T1357" s="283"/>
      <c r="U1357" s="280"/>
      <c r="V1357" s="284"/>
      <c r="W1357" s="280"/>
      <c r="X1357" s="280"/>
      <c r="Y1357" s="280"/>
      <c r="Z1357" s="280"/>
      <c r="AA1357" s="280"/>
      <c r="AB1357" s="280"/>
      <c r="AC1357" s="281"/>
      <c r="AD1357" s="281"/>
      <c r="AE1357" s="281"/>
      <c r="AF1357" s="281"/>
      <c r="AG1357" s="281"/>
      <c r="AH1357" s="281"/>
      <c r="AI1357" s="285"/>
      <c r="AJ1357" s="281"/>
    </row>
    <row r="1358" spans="2:36" s="144" customFormat="1" ht="20.100000000000001" customHeight="1">
      <c r="B1358" s="125">
        <v>1353</v>
      </c>
      <c r="C1358" s="162" t="s">
        <v>132</v>
      </c>
      <c r="D1358" s="145" t="s">
        <v>2160</v>
      </c>
      <c r="E1358" s="241"/>
      <c r="F1358" s="245"/>
      <c r="G1358" s="536" t="str">
        <f t="shared" si="21"/>
        <v/>
      </c>
      <c r="H1358" s="219"/>
      <c r="I1358" s="242"/>
      <c r="J1358" s="242"/>
      <c r="K1358" s="242"/>
      <c r="L1358" s="242"/>
      <c r="M1358" s="242"/>
      <c r="N1358" s="242"/>
      <c r="O1358" s="222"/>
      <c r="P1358" s="222"/>
      <c r="Q1358" s="243"/>
      <c r="R1358" s="224"/>
      <c r="S1358" s="225"/>
      <c r="T1358" s="226"/>
      <c r="U1358" s="222"/>
      <c r="V1358" s="227"/>
      <c r="W1358" s="222"/>
      <c r="X1358" s="222"/>
      <c r="Y1358" s="222"/>
      <c r="Z1358" s="222"/>
      <c r="AA1358" s="222"/>
      <c r="AB1358" s="222"/>
      <c r="AC1358" s="224"/>
      <c r="AD1358" s="224"/>
      <c r="AE1358" s="224"/>
      <c r="AF1358" s="224"/>
      <c r="AG1358" s="224"/>
      <c r="AH1358" s="224"/>
      <c r="AI1358" s="229"/>
      <c r="AJ1358" s="224"/>
    </row>
    <row r="1359" spans="2:36" s="144" customFormat="1" ht="20.100000000000001" customHeight="1">
      <c r="B1359" s="125">
        <v>1354</v>
      </c>
      <c r="C1359" s="162" t="s">
        <v>132</v>
      </c>
      <c r="D1359" s="145" t="s">
        <v>2161</v>
      </c>
      <c r="E1359" s="165" t="s">
        <v>750</v>
      </c>
      <c r="F1359" s="192">
        <v>11914</v>
      </c>
      <c r="G1359" s="540">
        <f t="shared" ref="G1359:G1422" si="22">IF(W1359="","",W1359/F1359)</f>
        <v>8.3934866543562193E-5</v>
      </c>
      <c r="H1359" s="59" t="s">
        <v>28</v>
      </c>
      <c r="I1359" s="184">
        <v>1</v>
      </c>
      <c r="J1359" s="184">
        <v>1</v>
      </c>
      <c r="K1359" s="184">
        <v>1</v>
      </c>
      <c r="L1359" s="184">
        <v>0</v>
      </c>
      <c r="M1359" s="184">
        <v>1</v>
      </c>
      <c r="N1359" s="184">
        <v>0</v>
      </c>
      <c r="O1359" s="79">
        <v>0</v>
      </c>
      <c r="P1359" s="79">
        <v>0</v>
      </c>
      <c r="Q1359" s="86" t="s">
        <v>54</v>
      </c>
      <c r="R1359" s="104" t="s">
        <v>28</v>
      </c>
      <c r="S1359" s="105" t="s">
        <v>3169</v>
      </c>
      <c r="T1359" s="73" t="s">
        <v>198</v>
      </c>
      <c r="U1359" s="79">
        <v>10</v>
      </c>
      <c r="V1359" s="74" t="s">
        <v>32</v>
      </c>
      <c r="W1359" s="79">
        <v>1</v>
      </c>
      <c r="X1359" s="74" t="s">
        <v>32</v>
      </c>
      <c r="Y1359" s="79">
        <v>1</v>
      </c>
      <c r="Z1359" s="74" t="s">
        <v>32</v>
      </c>
      <c r="AA1359" s="74" t="s">
        <v>32</v>
      </c>
      <c r="AB1359" s="74" t="s">
        <v>32</v>
      </c>
      <c r="AC1359" s="104" t="s">
        <v>32</v>
      </c>
      <c r="AD1359" s="104" t="s">
        <v>32</v>
      </c>
      <c r="AE1359" s="104" t="s">
        <v>32</v>
      </c>
      <c r="AF1359" s="104" t="s">
        <v>32</v>
      </c>
      <c r="AG1359" s="104" t="s">
        <v>32</v>
      </c>
      <c r="AH1359" s="104" t="s">
        <v>32</v>
      </c>
      <c r="AI1359" s="119">
        <v>0</v>
      </c>
      <c r="AJ1359" s="104" t="s">
        <v>32</v>
      </c>
    </row>
    <row r="1360" spans="2:36" s="144" customFormat="1" ht="20.100000000000001" customHeight="1">
      <c r="B1360" s="125">
        <v>1355</v>
      </c>
      <c r="C1360" s="162" t="s">
        <v>132</v>
      </c>
      <c r="D1360" s="145" t="s">
        <v>2162</v>
      </c>
      <c r="E1360" s="165" t="s">
        <v>750</v>
      </c>
      <c r="F1360" s="192">
        <v>3055</v>
      </c>
      <c r="G1360" s="540">
        <f t="shared" si="22"/>
        <v>3.2733224222585927E-4</v>
      </c>
      <c r="H1360" s="59" t="s">
        <v>28</v>
      </c>
      <c r="I1360" s="184">
        <v>1</v>
      </c>
      <c r="J1360" s="184">
        <v>1</v>
      </c>
      <c r="K1360" s="184">
        <v>1</v>
      </c>
      <c r="L1360" s="184">
        <v>0</v>
      </c>
      <c r="M1360" s="184">
        <v>1</v>
      </c>
      <c r="N1360" s="184">
        <v>0</v>
      </c>
      <c r="O1360" s="79">
        <v>0</v>
      </c>
      <c r="P1360" s="79">
        <v>0</v>
      </c>
      <c r="Q1360" s="86" t="s">
        <v>54</v>
      </c>
      <c r="R1360" s="104" t="s">
        <v>32</v>
      </c>
      <c r="S1360" s="104" t="s">
        <v>32</v>
      </c>
      <c r="T1360" s="73" t="s">
        <v>198</v>
      </c>
      <c r="U1360" s="79">
        <v>10</v>
      </c>
      <c r="V1360" s="74" t="s">
        <v>270</v>
      </c>
      <c r="W1360" s="79">
        <v>1</v>
      </c>
      <c r="X1360" s="79">
        <v>0</v>
      </c>
      <c r="Y1360" s="79">
        <v>1</v>
      </c>
      <c r="Z1360" s="79">
        <v>0</v>
      </c>
      <c r="AA1360" s="79">
        <v>0</v>
      </c>
      <c r="AB1360" s="79">
        <v>0</v>
      </c>
      <c r="AC1360" s="104" t="s">
        <v>28</v>
      </c>
      <c r="AD1360" s="104" t="s">
        <v>32</v>
      </c>
      <c r="AE1360" s="104" t="s">
        <v>32</v>
      </c>
      <c r="AF1360" s="104" t="s">
        <v>32</v>
      </c>
      <c r="AG1360" s="104" t="s">
        <v>28</v>
      </c>
      <c r="AH1360" s="104" t="s">
        <v>28</v>
      </c>
      <c r="AI1360" s="119">
        <v>1.55</v>
      </c>
      <c r="AJ1360" s="104" t="s">
        <v>32</v>
      </c>
    </row>
    <row r="1361" spans="2:36" s="166" customFormat="1" ht="20.100000000000001" customHeight="1">
      <c r="B1361" s="125">
        <v>1356</v>
      </c>
      <c r="C1361" s="162" t="s">
        <v>135</v>
      </c>
      <c r="D1361" s="145" t="s">
        <v>2163</v>
      </c>
      <c r="E1361" s="241"/>
      <c r="F1361" s="238"/>
      <c r="G1361" s="536" t="str">
        <f t="shared" si="22"/>
        <v/>
      </c>
      <c r="H1361" s="219"/>
      <c r="I1361" s="242"/>
      <c r="J1361" s="242"/>
      <c r="K1361" s="242"/>
      <c r="L1361" s="242"/>
      <c r="M1361" s="242"/>
      <c r="N1361" s="242"/>
      <c r="O1361" s="222"/>
      <c r="P1361" s="222"/>
      <c r="Q1361" s="243"/>
      <c r="R1361" s="224"/>
      <c r="S1361" s="225"/>
      <c r="T1361" s="226"/>
      <c r="U1361" s="222"/>
      <c r="V1361" s="227"/>
      <c r="W1361" s="222"/>
      <c r="X1361" s="222"/>
      <c r="Y1361" s="222"/>
      <c r="Z1361" s="222"/>
      <c r="AA1361" s="222"/>
      <c r="AB1361" s="222"/>
      <c r="AC1361" s="224"/>
      <c r="AD1361" s="224"/>
      <c r="AE1361" s="224"/>
      <c r="AF1361" s="224"/>
      <c r="AG1361" s="224"/>
      <c r="AH1361" s="224"/>
      <c r="AI1361" s="229"/>
      <c r="AJ1361" s="224"/>
    </row>
    <row r="1362" spans="2:36" s="166" customFormat="1" ht="20.100000000000001" customHeight="1">
      <c r="B1362" s="125">
        <v>1357</v>
      </c>
      <c r="C1362" s="162" t="s">
        <v>135</v>
      </c>
      <c r="D1362" s="145" t="s">
        <v>2164</v>
      </c>
      <c r="E1362" s="165" t="s">
        <v>2165</v>
      </c>
      <c r="F1362" s="158">
        <v>54622</v>
      </c>
      <c r="G1362" s="540">
        <f t="shared" si="22"/>
        <v>1.830764160960785E-5</v>
      </c>
      <c r="H1362" s="59" t="s">
        <v>28</v>
      </c>
      <c r="I1362" s="184">
        <v>1</v>
      </c>
      <c r="J1362" s="184">
        <v>1</v>
      </c>
      <c r="K1362" s="184">
        <v>1</v>
      </c>
      <c r="L1362" s="184">
        <v>0</v>
      </c>
      <c r="M1362" s="184">
        <v>1</v>
      </c>
      <c r="N1362" s="184">
        <v>0</v>
      </c>
      <c r="O1362" s="79">
        <v>0</v>
      </c>
      <c r="P1362" s="79">
        <v>0</v>
      </c>
      <c r="Q1362" s="86" t="s">
        <v>37</v>
      </c>
      <c r="R1362" s="104" t="s">
        <v>28</v>
      </c>
      <c r="S1362" s="159" t="s">
        <v>3170</v>
      </c>
      <c r="T1362" s="73" t="s">
        <v>79</v>
      </c>
      <c r="U1362" s="79">
        <v>10</v>
      </c>
      <c r="V1362" s="74" t="s">
        <v>32</v>
      </c>
      <c r="W1362" s="79">
        <v>1</v>
      </c>
      <c r="X1362" s="79">
        <v>0</v>
      </c>
      <c r="Y1362" s="79">
        <v>1</v>
      </c>
      <c r="Z1362" s="79">
        <v>0</v>
      </c>
      <c r="AA1362" s="79">
        <v>0</v>
      </c>
      <c r="AB1362" s="79">
        <v>0</v>
      </c>
      <c r="AC1362" s="104" t="s">
        <v>28</v>
      </c>
      <c r="AD1362" s="104" t="s">
        <v>32</v>
      </c>
      <c r="AE1362" s="104" t="s">
        <v>32</v>
      </c>
      <c r="AF1362" s="104" t="s">
        <v>32</v>
      </c>
      <c r="AG1362" s="104" t="s">
        <v>28</v>
      </c>
      <c r="AH1362" s="104" t="s">
        <v>28</v>
      </c>
      <c r="AI1362" s="119">
        <v>15.3</v>
      </c>
      <c r="AJ1362" s="104" t="s">
        <v>28</v>
      </c>
    </row>
    <row r="1363" spans="2:36" s="166" customFormat="1" ht="20.100000000000001" customHeight="1">
      <c r="B1363" s="125">
        <v>1358</v>
      </c>
      <c r="C1363" s="162" t="s">
        <v>135</v>
      </c>
      <c r="D1363" s="145" t="s">
        <v>2166</v>
      </c>
      <c r="E1363" s="165" t="s">
        <v>575</v>
      </c>
      <c r="F1363" s="158">
        <v>36149</v>
      </c>
      <c r="G1363" s="540">
        <f t="shared" si="22"/>
        <v>5.5326565050208858E-5</v>
      </c>
      <c r="H1363" s="59" t="s">
        <v>28</v>
      </c>
      <c r="I1363" s="184">
        <v>2</v>
      </c>
      <c r="J1363" s="184">
        <v>2</v>
      </c>
      <c r="K1363" s="184">
        <v>2</v>
      </c>
      <c r="L1363" s="184">
        <v>0</v>
      </c>
      <c r="M1363" s="184">
        <v>2</v>
      </c>
      <c r="N1363" s="184">
        <v>0</v>
      </c>
      <c r="O1363" s="79">
        <v>0</v>
      </c>
      <c r="P1363" s="79">
        <v>0</v>
      </c>
      <c r="Q1363" s="86" t="s">
        <v>79</v>
      </c>
      <c r="R1363" s="104" t="s">
        <v>28</v>
      </c>
      <c r="S1363" s="159" t="s">
        <v>3171</v>
      </c>
      <c r="T1363" s="73" t="s">
        <v>79</v>
      </c>
      <c r="U1363" s="79">
        <v>10</v>
      </c>
      <c r="V1363" s="120" t="s">
        <v>50</v>
      </c>
      <c r="W1363" s="79">
        <v>2</v>
      </c>
      <c r="X1363" s="79">
        <v>0</v>
      </c>
      <c r="Y1363" s="79">
        <v>2</v>
      </c>
      <c r="Z1363" s="79">
        <v>0</v>
      </c>
      <c r="AA1363" s="79">
        <v>0</v>
      </c>
      <c r="AB1363" s="79">
        <v>0</v>
      </c>
      <c r="AC1363" s="104" t="s">
        <v>28</v>
      </c>
      <c r="AD1363" s="104" t="s">
        <v>32</v>
      </c>
      <c r="AE1363" s="104" t="s">
        <v>28</v>
      </c>
      <c r="AF1363" s="104" t="s">
        <v>32</v>
      </c>
      <c r="AG1363" s="104" t="s">
        <v>28</v>
      </c>
      <c r="AH1363" s="104" t="s">
        <v>28</v>
      </c>
      <c r="AI1363" s="119">
        <v>9.3000000000000007</v>
      </c>
      <c r="AJ1363" s="104" t="s">
        <v>28</v>
      </c>
    </row>
    <row r="1364" spans="2:36" s="166" customFormat="1" ht="20.100000000000001" customHeight="1">
      <c r="B1364" s="125">
        <v>1359</v>
      </c>
      <c r="C1364" s="162" t="s">
        <v>135</v>
      </c>
      <c r="D1364" s="145" t="s">
        <v>2167</v>
      </c>
      <c r="E1364" s="397"/>
      <c r="F1364" s="158">
        <v>69470</v>
      </c>
      <c r="G1364" s="422" t="str">
        <f t="shared" si="22"/>
        <v/>
      </c>
      <c r="H1364" s="59" t="s">
        <v>217</v>
      </c>
      <c r="I1364" s="184">
        <v>1</v>
      </c>
      <c r="J1364" s="184">
        <v>1</v>
      </c>
      <c r="K1364" s="184">
        <v>0</v>
      </c>
      <c r="L1364" s="279"/>
      <c r="M1364" s="279"/>
      <c r="N1364" s="279"/>
      <c r="O1364" s="280"/>
      <c r="P1364" s="280"/>
      <c r="Q1364" s="86" t="s">
        <v>170</v>
      </c>
      <c r="R1364" s="281"/>
      <c r="S1364" s="276"/>
      <c r="T1364" s="283"/>
      <c r="U1364" s="280"/>
      <c r="V1364" s="284"/>
      <c r="W1364" s="280"/>
      <c r="X1364" s="280"/>
      <c r="Y1364" s="280"/>
      <c r="Z1364" s="280"/>
      <c r="AA1364" s="280"/>
      <c r="AB1364" s="280"/>
      <c r="AC1364" s="281"/>
      <c r="AD1364" s="281"/>
      <c r="AE1364" s="281"/>
      <c r="AF1364" s="281"/>
      <c r="AG1364" s="281"/>
      <c r="AH1364" s="281"/>
      <c r="AI1364" s="285"/>
      <c r="AJ1364" s="281"/>
    </row>
    <row r="1365" spans="2:36" s="166" customFormat="1" ht="20.100000000000001" customHeight="1">
      <c r="B1365" s="125">
        <v>1360</v>
      </c>
      <c r="C1365" s="162" t="s">
        <v>135</v>
      </c>
      <c r="D1365" s="145" t="s">
        <v>2168</v>
      </c>
      <c r="E1365" s="287" t="s">
        <v>2169</v>
      </c>
      <c r="F1365" s="188">
        <v>38772</v>
      </c>
      <c r="G1365" s="542">
        <f t="shared" si="22"/>
        <v>5.1583617043227071E-5</v>
      </c>
      <c r="H1365" s="543" t="s">
        <v>28</v>
      </c>
      <c r="I1365" s="288">
        <v>1</v>
      </c>
      <c r="J1365" s="288">
        <v>1</v>
      </c>
      <c r="K1365" s="288">
        <v>1</v>
      </c>
      <c r="L1365" s="288">
        <v>0</v>
      </c>
      <c r="M1365" s="288">
        <v>1</v>
      </c>
      <c r="N1365" s="288">
        <v>0</v>
      </c>
      <c r="O1365" s="135">
        <v>0</v>
      </c>
      <c r="P1365" s="135">
        <v>0</v>
      </c>
      <c r="Q1365" s="289" t="s">
        <v>99</v>
      </c>
      <c r="R1365" s="133" t="s">
        <v>28</v>
      </c>
      <c r="S1365" s="159" t="s">
        <v>3172</v>
      </c>
      <c r="T1365" s="134" t="s">
        <v>99</v>
      </c>
      <c r="U1365" s="135">
        <v>26</v>
      </c>
      <c r="V1365" s="131" t="s">
        <v>32</v>
      </c>
      <c r="W1365" s="135">
        <v>2</v>
      </c>
      <c r="X1365" s="135">
        <v>1</v>
      </c>
      <c r="Y1365" s="135">
        <v>3</v>
      </c>
      <c r="Z1365" s="135">
        <v>0</v>
      </c>
      <c r="AA1365" s="135">
        <v>0</v>
      </c>
      <c r="AB1365" s="135">
        <v>0</v>
      </c>
      <c r="AC1365" s="133" t="s">
        <v>28</v>
      </c>
      <c r="AD1365" s="133" t="s">
        <v>32</v>
      </c>
      <c r="AE1365" s="133" t="s">
        <v>32</v>
      </c>
      <c r="AF1365" s="133" t="s">
        <v>32</v>
      </c>
      <c r="AG1365" s="133" t="s">
        <v>28</v>
      </c>
      <c r="AH1365" s="133" t="s">
        <v>28</v>
      </c>
      <c r="AI1365" s="136">
        <v>23.05</v>
      </c>
      <c r="AJ1365" s="133" t="s">
        <v>28</v>
      </c>
    </row>
    <row r="1366" spans="2:36" s="166" customFormat="1" ht="20.100000000000001" customHeight="1">
      <c r="B1366" s="125">
        <v>1361</v>
      </c>
      <c r="C1366" s="162" t="s">
        <v>135</v>
      </c>
      <c r="D1366" s="145" t="s">
        <v>2170</v>
      </c>
      <c r="E1366" s="241"/>
      <c r="F1366" s="238"/>
      <c r="G1366" s="536" t="str">
        <f t="shared" si="22"/>
        <v/>
      </c>
      <c r="H1366" s="219"/>
      <c r="I1366" s="242"/>
      <c r="J1366" s="242"/>
      <c r="K1366" s="242"/>
      <c r="L1366" s="242"/>
      <c r="M1366" s="242"/>
      <c r="N1366" s="242"/>
      <c r="O1366" s="222"/>
      <c r="P1366" s="222"/>
      <c r="Q1366" s="243"/>
      <c r="R1366" s="224"/>
      <c r="S1366" s="225"/>
      <c r="T1366" s="226"/>
      <c r="U1366" s="222"/>
      <c r="V1366" s="227"/>
      <c r="W1366" s="222"/>
      <c r="X1366" s="222"/>
      <c r="Y1366" s="222"/>
      <c r="Z1366" s="222"/>
      <c r="AA1366" s="222"/>
      <c r="AB1366" s="222"/>
      <c r="AC1366" s="224"/>
      <c r="AD1366" s="224"/>
      <c r="AE1366" s="224"/>
      <c r="AF1366" s="224"/>
      <c r="AG1366" s="224"/>
      <c r="AH1366" s="224"/>
      <c r="AI1366" s="229"/>
      <c r="AJ1366" s="224"/>
    </row>
    <row r="1367" spans="2:36" s="166" customFormat="1" ht="20.100000000000001" customHeight="1">
      <c r="B1367" s="125">
        <v>1362</v>
      </c>
      <c r="C1367" s="162" t="s">
        <v>135</v>
      </c>
      <c r="D1367" s="145" t="s">
        <v>2171</v>
      </c>
      <c r="E1367" s="241"/>
      <c r="F1367" s="238"/>
      <c r="G1367" s="536" t="str">
        <f t="shared" si="22"/>
        <v/>
      </c>
      <c r="H1367" s="219"/>
      <c r="I1367" s="242"/>
      <c r="J1367" s="242"/>
      <c r="K1367" s="242"/>
      <c r="L1367" s="242"/>
      <c r="M1367" s="242"/>
      <c r="N1367" s="242"/>
      <c r="O1367" s="222"/>
      <c r="P1367" s="222"/>
      <c r="Q1367" s="243"/>
      <c r="R1367" s="224"/>
      <c r="S1367" s="225"/>
      <c r="T1367" s="226"/>
      <c r="U1367" s="222"/>
      <c r="V1367" s="227"/>
      <c r="W1367" s="222"/>
      <c r="X1367" s="222"/>
      <c r="Y1367" s="222"/>
      <c r="Z1367" s="222"/>
      <c r="AA1367" s="222"/>
      <c r="AB1367" s="222"/>
      <c r="AC1367" s="224"/>
      <c r="AD1367" s="224"/>
      <c r="AE1367" s="224"/>
      <c r="AF1367" s="224"/>
      <c r="AG1367" s="224"/>
      <c r="AH1367" s="224"/>
      <c r="AI1367" s="229"/>
      <c r="AJ1367" s="224"/>
    </row>
    <row r="1368" spans="2:36" s="166" customFormat="1" ht="20.100000000000001" customHeight="1">
      <c r="B1368" s="125">
        <v>1363</v>
      </c>
      <c r="C1368" s="162" t="s">
        <v>135</v>
      </c>
      <c r="D1368" s="145" t="s">
        <v>2172</v>
      </c>
      <c r="E1368" s="241"/>
      <c r="F1368" s="238"/>
      <c r="G1368" s="536" t="str">
        <f t="shared" si="22"/>
        <v/>
      </c>
      <c r="H1368" s="219"/>
      <c r="I1368" s="242"/>
      <c r="J1368" s="242"/>
      <c r="K1368" s="242"/>
      <c r="L1368" s="242"/>
      <c r="M1368" s="242"/>
      <c r="N1368" s="242"/>
      <c r="O1368" s="222"/>
      <c r="P1368" s="222"/>
      <c r="Q1368" s="243"/>
      <c r="R1368" s="224"/>
      <c r="S1368" s="225"/>
      <c r="T1368" s="226"/>
      <c r="U1368" s="222"/>
      <c r="V1368" s="227"/>
      <c r="W1368" s="222"/>
      <c r="X1368" s="222"/>
      <c r="Y1368" s="222"/>
      <c r="Z1368" s="222"/>
      <c r="AA1368" s="222"/>
      <c r="AB1368" s="222"/>
      <c r="AC1368" s="224"/>
      <c r="AD1368" s="224"/>
      <c r="AE1368" s="224"/>
      <c r="AF1368" s="224"/>
      <c r="AG1368" s="224"/>
      <c r="AH1368" s="224"/>
      <c r="AI1368" s="229"/>
      <c r="AJ1368" s="224"/>
    </row>
    <row r="1369" spans="2:36" s="166" customFormat="1" ht="20.100000000000001" customHeight="1">
      <c r="B1369" s="125">
        <v>1364</v>
      </c>
      <c r="C1369" s="162" t="s">
        <v>135</v>
      </c>
      <c r="D1369" s="145" t="s">
        <v>2173</v>
      </c>
      <c r="E1369" s="241"/>
      <c r="F1369" s="238"/>
      <c r="G1369" s="536" t="str">
        <f t="shared" si="22"/>
        <v/>
      </c>
      <c r="H1369" s="219"/>
      <c r="I1369" s="242"/>
      <c r="J1369" s="242"/>
      <c r="K1369" s="242"/>
      <c r="L1369" s="242"/>
      <c r="M1369" s="242"/>
      <c r="N1369" s="242"/>
      <c r="O1369" s="222"/>
      <c r="P1369" s="222"/>
      <c r="Q1369" s="243"/>
      <c r="R1369" s="224"/>
      <c r="S1369" s="225"/>
      <c r="T1369" s="226"/>
      <c r="U1369" s="222"/>
      <c r="V1369" s="227"/>
      <c r="W1369" s="222"/>
      <c r="X1369" s="222"/>
      <c r="Y1369" s="222"/>
      <c r="Z1369" s="222"/>
      <c r="AA1369" s="222"/>
      <c r="AB1369" s="222"/>
      <c r="AC1369" s="224"/>
      <c r="AD1369" s="224"/>
      <c r="AE1369" s="224"/>
      <c r="AF1369" s="224"/>
      <c r="AG1369" s="224"/>
      <c r="AH1369" s="224"/>
      <c r="AI1369" s="229"/>
      <c r="AJ1369" s="224"/>
    </row>
    <row r="1370" spans="2:36" s="166" customFormat="1" ht="20.100000000000001" customHeight="1">
      <c r="B1370" s="125">
        <v>1365</v>
      </c>
      <c r="C1370" s="162" t="s">
        <v>135</v>
      </c>
      <c r="D1370" s="145" t="s">
        <v>2174</v>
      </c>
      <c r="E1370" s="241"/>
      <c r="F1370" s="238"/>
      <c r="G1370" s="536" t="str">
        <f t="shared" si="22"/>
        <v/>
      </c>
      <c r="H1370" s="219"/>
      <c r="I1370" s="242"/>
      <c r="J1370" s="242"/>
      <c r="K1370" s="242"/>
      <c r="L1370" s="242"/>
      <c r="M1370" s="242"/>
      <c r="N1370" s="242"/>
      <c r="O1370" s="222"/>
      <c r="P1370" s="222"/>
      <c r="Q1370" s="243"/>
      <c r="R1370" s="224"/>
      <c r="S1370" s="225"/>
      <c r="T1370" s="226"/>
      <c r="U1370" s="222"/>
      <c r="V1370" s="227"/>
      <c r="W1370" s="222"/>
      <c r="X1370" s="222"/>
      <c r="Y1370" s="222"/>
      <c r="Z1370" s="222"/>
      <c r="AA1370" s="222"/>
      <c r="AB1370" s="222"/>
      <c r="AC1370" s="224"/>
      <c r="AD1370" s="224"/>
      <c r="AE1370" s="224"/>
      <c r="AF1370" s="224"/>
      <c r="AG1370" s="224"/>
      <c r="AH1370" s="224"/>
      <c r="AI1370" s="229"/>
      <c r="AJ1370" s="224"/>
    </row>
    <row r="1371" spans="2:36" s="166" customFormat="1" ht="20.100000000000001" customHeight="1">
      <c r="B1371" s="125">
        <v>1366</v>
      </c>
      <c r="C1371" s="162" t="s">
        <v>135</v>
      </c>
      <c r="D1371" s="145" t="s">
        <v>2175</v>
      </c>
      <c r="E1371" s="241"/>
      <c r="F1371" s="238"/>
      <c r="G1371" s="536" t="str">
        <f t="shared" si="22"/>
        <v/>
      </c>
      <c r="H1371" s="219"/>
      <c r="I1371" s="242"/>
      <c r="J1371" s="242"/>
      <c r="K1371" s="242"/>
      <c r="L1371" s="242"/>
      <c r="M1371" s="242"/>
      <c r="N1371" s="242"/>
      <c r="O1371" s="222"/>
      <c r="P1371" s="222"/>
      <c r="Q1371" s="243"/>
      <c r="R1371" s="224"/>
      <c r="S1371" s="225"/>
      <c r="T1371" s="226"/>
      <c r="U1371" s="222"/>
      <c r="V1371" s="227"/>
      <c r="W1371" s="222"/>
      <c r="X1371" s="222"/>
      <c r="Y1371" s="222"/>
      <c r="Z1371" s="222"/>
      <c r="AA1371" s="222"/>
      <c r="AB1371" s="222"/>
      <c r="AC1371" s="224"/>
      <c r="AD1371" s="224"/>
      <c r="AE1371" s="224"/>
      <c r="AF1371" s="224"/>
      <c r="AG1371" s="224"/>
      <c r="AH1371" s="224"/>
      <c r="AI1371" s="229"/>
      <c r="AJ1371" s="224"/>
    </row>
    <row r="1372" spans="2:36" s="166" customFormat="1" ht="20.100000000000001" customHeight="1">
      <c r="B1372" s="125">
        <v>1367</v>
      </c>
      <c r="C1372" s="162" t="s">
        <v>135</v>
      </c>
      <c r="D1372" s="145" t="s">
        <v>2176</v>
      </c>
      <c r="E1372" s="241"/>
      <c r="F1372" s="238"/>
      <c r="G1372" s="536" t="str">
        <f t="shared" si="22"/>
        <v/>
      </c>
      <c r="H1372" s="219"/>
      <c r="I1372" s="242"/>
      <c r="J1372" s="242"/>
      <c r="K1372" s="242"/>
      <c r="L1372" s="242"/>
      <c r="M1372" s="242"/>
      <c r="N1372" s="242"/>
      <c r="O1372" s="222"/>
      <c r="P1372" s="222"/>
      <c r="Q1372" s="243"/>
      <c r="R1372" s="224"/>
      <c r="S1372" s="225"/>
      <c r="T1372" s="226"/>
      <c r="U1372" s="222"/>
      <c r="V1372" s="227"/>
      <c r="W1372" s="222"/>
      <c r="X1372" s="222"/>
      <c r="Y1372" s="222"/>
      <c r="Z1372" s="222"/>
      <c r="AA1372" s="222"/>
      <c r="AB1372" s="222"/>
      <c r="AC1372" s="224"/>
      <c r="AD1372" s="224"/>
      <c r="AE1372" s="224"/>
      <c r="AF1372" s="224"/>
      <c r="AG1372" s="224"/>
      <c r="AH1372" s="224"/>
      <c r="AI1372" s="229"/>
      <c r="AJ1372" s="224"/>
    </row>
    <row r="1373" spans="2:36" s="166" customFormat="1" ht="20.100000000000001" customHeight="1">
      <c r="B1373" s="125">
        <v>1368</v>
      </c>
      <c r="C1373" s="162" t="s">
        <v>135</v>
      </c>
      <c r="D1373" s="145" t="s">
        <v>2177</v>
      </c>
      <c r="E1373" s="241"/>
      <c r="F1373" s="238"/>
      <c r="G1373" s="536" t="str">
        <f t="shared" si="22"/>
        <v/>
      </c>
      <c r="H1373" s="219"/>
      <c r="I1373" s="242"/>
      <c r="J1373" s="242"/>
      <c r="K1373" s="242"/>
      <c r="L1373" s="242"/>
      <c r="M1373" s="242"/>
      <c r="N1373" s="242"/>
      <c r="O1373" s="222"/>
      <c r="P1373" s="222"/>
      <c r="Q1373" s="243"/>
      <c r="R1373" s="224"/>
      <c r="S1373" s="225"/>
      <c r="T1373" s="226"/>
      <c r="U1373" s="222"/>
      <c r="V1373" s="227"/>
      <c r="W1373" s="222"/>
      <c r="X1373" s="222"/>
      <c r="Y1373" s="222"/>
      <c r="Z1373" s="222"/>
      <c r="AA1373" s="222"/>
      <c r="AB1373" s="222"/>
      <c r="AC1373" s="224"/>
      <c r="AD1373" s="224"/>
      <c r="AE1373" s="224"/>
      <c r="AF1373" s="224"/>
      <c r="AG1373" s="224"/>
      <c r="AH1373" s="224"/>
      <c r="AI1373" s="229"/>
      <c r="AJ1373" s="224"/>
    </row>
    <row r="1374" spans="2:36" s="166" customFormat="1" ht="20.100000000000001" customHeight="1">
      <c r="B1374" s="125">
        <v>1369</v>
      </c>
      <c r="C1374" s="162" t="s">
        <v>135</v>
      </c>
      <c r="D1374" s="145" t="s">
        <v>2178</v>
      </c>
      <c r="E1374" s="241"/>
      <c r="F1374" s="238"/>
      <c r="G1374" s="536" t="str">
        <f t="shared" si="22"/>
        <v/>
      </c>
      <c r="H1374" s="219"/>
      <c r="I1374" s="242"/>
      <c r="J1374" s="242"/>
      <c r="K1374" s="242"/>
      <c r="L1374" s="242"/>
      <c r="M1374" s="242"/>
      <c r="N1374" s="242"/>
      <c r="O1374" s="222"/>
      <c r="P1374" s="222"/>
      <c r="Q1374" s="243"/>
      <c r="R1374" s="224"/>
      <c r="S1374" s="225"/>
      <c r="T1374" s="226"/>
      <c r="U1374" s="222"/>
      <c r="V1374" s="227"/>
      <c r="W1374" s="222"/>
      <c r="X1374" s="222"/>
      <c r="Y1374" s="222"/>
      <c r="Z1374" s="222"/>
      <c r="AA1374" s="222"/>
      <c r="AB1374" s="222"/>
      <c r="AC1374" s="224"/>
      <c r="AD1374" s="224"/>
      <c r="AE1374" s="224"/>
      <c r="AF1374" s="224"/>
      <c r="AG1374" s="224"/>
      <c r="AH1374" s="224"/>
      <c r="AI1374" s="229"/>
      <c r="AJ1374" s="224"/>
    </row>
    <row r="1375" spans="2:36" s="166" customFormat="1" ht="20.100000000000001" customHeight="1">
      <c r="B1375" s="125">
        <v>1370</v>
      </c>
      <c r="C1375" s="162" t="s">
        <v>135</v>
      </c>
      <c r="D1375" s="145" t="s">
        <v>2179</v>
      </c>
      <c r="E1375" s="241"/>
      <c r="F1375" s="238"/>
      <c r="G1375" s="536" t="str">
        <f t="shared" si="22"/>
        <v/>
      </c>
      <c r="H1375" s="219"/>
      <c r="I1375" s="242"/>
      <c r="J1375" s="242"/>
      <c r="K1375" s="242"/>
      <c r="L1375" s="242"/>
      <c r="M1375" s="242"/>
      <c r="N1375" s="242"/>
      <c r="O1375" s="222"/>
      <c r="P1375" s="222"/>
      <c r="Q1375" s="243"/>
      <c r="R1375" s="224"/>
      <c r="S1375" s="225"/>
      <c r="T1375" s="226"/>
      <c r="U1375" s="222"/>
      <c r="V1375" s="227"/>
      <c r="W1375" s="222"/>
      <c r="X1375" s="222"/>
      <c r="Y1375" s="222"/>
      <c r="Z1375" s="222"/>
      <c r="AA1375" s="222"/>
      <c r="AB1375" s="222"/>
      <c r="AC1375" s="224"/>
      <c r="AD1375" s="224"/>
      <c r="AE1375" s="224"/>
      <c r="AF1375" s="224"/>
      <c r="AG1375" s="224"/>
      <c r="AH1375" s="224"/>
      <c r="AI1375" s="229"/>
      <c r="AJ1375" s="224"/>
    </row>
    <row r="1376" spans="2:36" s="166" customFormat="1" ht="20.100000000000001" customHeight="1">
      <c r="B1376" s="125">
        <v>1371</v>
      </c>
      <c r="C1376" s="162" t="s">
        <v>135</v>
      </c>
      <c r="D1376" s="145" t="s">
        <v>2180</v>
      </c>
      <c r="E1376" s="241"/>
      <c r="F1376" s="238"/>
      <c r="G1376" s="536" t="str">
        <f t="shared" si="22"/>
        <v/>
      </c>
      <c r="H1376" s="219"/>
      <c r="I1376" s="242"/>
      <c r="J1376" s="242"/>
      <c r="K1376" s="242"/>
      <c r="L1376" s="242"/>
      <c r="M1376" s="242"/>
      <c r="N1376" s="242"/>
      <c r="O1376" s="222"/>
      <c r="P1376" s="222"/>
      <c r="Q1376" s="243"/>
      <c r="R1376" s="224"/>
      <c r="S1376" s="225"/>
      <c r="T1376" s="226"/>
      <c r="U1376" s="222"/>
      <c r="V1376" s="227"/>
      <c r="W1376" s="222"/>
      <c r="X1376" s="222"/>
      <c r="Y1376" s="222"/>
      <c r="Z1376" s="222"/>
      <c r="AA1376" s="222"/>
      <c r="AB1376" s="222"/>
      <c r="AC1376" s="224"/>
      <c r="AD1376" s="224"/>
      <c r="AE1376" s="224"/>
      <c r="AF1376" s="224"/>
      <c r="AG1376" s="224"/>
      <c r="AH1376" s="224"/>
      <c r="AI1376" s="229"/>
      <c r="AJ1376" s="224"/>
    </row>
    <row r="1377" spans="2:36" s="166" customFormat="1" ht="20.100000000000001" customHeight="1">
      <c r="B1377" s="125">
        <v>1372</v>
      </c>
      <c r="C1377" s="162" t="s">
        <v>135</v>
      </c>
      <c r="D1377" s="145" t="s">
        <v>2181</v>
      </c>
      <c r="E1377" s="165" t="s">
        <v>598</v>
      </c>
      <c r="F1377" s="158">
        <v>8358</v>
      </c>
      <c r="G1377" s="542">
        <f t="shared" si="22"/>
        <v>1.1964584828906437E-4</v>
      </c>
      <c r="H1377" s="59" t="s">
        <v>28</v>
      </c>
      <c r="I1377" s="184">
        <v>1</v>
      </c>
      <c r="J1377" s="184">
        <v>1</v>
      </c>
      <c r="K1377" s="184">
        <v>1</v>
      </c>
      <c r="L1377" s="184">
        <v>0</v>
      </c>
      <c r="M1377" s="184">
        <v>1</v>
      </c>
      <c r="N1377" s="184">
        <v>0</v>
      </c>
      <c r="O1377" s="79">
        <v>0</v>
      </c>
      <c r="P1377" s="79">
        <v>0</v>
      </c>
      <c r="Q1377" s="86" t="s">
        <v>37</v>
      </c>
      <c r="R1377" s="104" t="s">
        <v>32</v>
      </c>
      <c r="S1377" s="104" t="s">
        <v>32</v>
      </c>
      <c r="T1377" s="73" t="s">
        <v>79</v>
      </c>
      <c r="U1377" s="79">
        <v>10</v>
      </c>
      <c r="V1377" s="74" t="s">
        <v>32</v>
      </c>
      <c r="W1377" s="79">
        <v>1</v>
      </c>
      <c r="X1377" s="79">
        <v>0</v>
      </c>
      <c r="Y1377" s="79">
        <v>1</v>
      </c>
      <c r="Z1377" s="79">
        <v>0</v>
      </c>
      <c r="AA1377" s="79">
        <v>0</v>
      </c>
      <c r="AB1377" s="79">
        <v>0</v>
      </c>
      <c r="AC1377" s="104" t="s">
        <v>32</v>
      </c>
      <c r="AD1377" s="104" t="s">
        <v>32</v>
      </c>
      <c r="AE1377" s="104" t="s">
        <v>32</v>
      </c>
      <c r="AF1377" s="104" t="s">
        <v>32</v>
      </c>
      <c r="AG1377" s="104" t="s">
        <v>32</v>
      </c>
      <c r="AH1377" s="104" t="s">
        <v>32</v>
      </c>
      <c r="AI1377" s="170" t="s">
        <v>32</v>
      </c>
      <c r="AJ1377" s="104" t="s">
        <v>32</v>
      </c>
    </row>
    <row r="1378" spans="2:36" s="166" customFormat="1" ht="20.100000000000001" customHeight="1">
      <c r="B1378" s="125">
        <v>1373</v>
      </c>
      <c r="C1378" s="162" t="s">
        <v>135</v>
      </c>
      <c r="D1378" s="145" t="s">
        <v>2182</v>
      </c>
      <c r="E1378" s="287" t="s">
        <v>2183</v>
      </c>
      <c r="F1378" s="188">
        <v>14583</v>
      </c>
      <c r="G1378" s="542">
        <f t="shared" si="22"/>
        <v>6.8572995954193242E-5</v>
      </c>
      <c r="H1378" s="543" t="s">
        <v>28</v>
      </c>
      <c r="I1378" s="288">
        <v>1</v>
      </c>
      <c r="J1378" s="288">
        <v>1</v>
      </c>
      <c r="K1378" s="288">
        <v>1</v>
      </c>
      <c r="L1378" s="288">
        <v>0</v>
      </c>
      <c r="M1378" s="288">
        <v>1</v>
      </c>
      <c r="N1378" s="288">
        <v>0</v>
      </c>
      <c r="O1378" s="135">
        <v>0</v>
      </c>
      <c r="P1378" s="135">
        <v>0</v>
      </c>
      <c r="Q1378" s="289" t="s">
        <v>3361</v>
      </c>
      <c r="R1378" s="133" t="s">
        <v>28</v>
      </c>
      <c r="S1378" s="152" t="s">
        <v>3173</v>
      </c>
      <c r="T1378" s="134" t="s">
        <v>99</v>
      </c>
      <c r="U1378" s="135">
        <v>40</v>
      </c>
      <c r="V1378" s="131" t="s">
        <v>32</v>
      </c>
      <c r="W1378" s="135">
        <v>1</v>
      </c>
      <c r="X1378" s="135">
        <v>0</v>
      </c>
      <c r="Y1378" s="135">
        <v>1</v>
      </c>
      <c r="Z1378" s="135">
        <v>0</v>
      </c>
      <c r="AA1378" s="135">
        <v>0</v>
      </c>
      <c r="AB1378" s="135">
        <v>0</v>
      </c>
      <c r="AC1378" s="133" t="s">
        <v>28</v>
      </c>
      <c r="AD1378" s="133" t="s">
        <v>32</v>
      </c>
      <c r="AE1378" s="133" t="s">
        <v>32</v>
      </c>
      <c r="AF1378" s="133" t="s">
        <v>32</v>
      </c>
      <c r="AG1378" s="133" t="s">
        <v>28</v>
      </c>
      <c r="AH1378" s="133" t="s">
        <v>32</v>
      </c>
      <c r="AI1378" s="136">
        <v>8.3000000000000007</v>
      </c>
      <c r="AJ1378" s="133" t="s">
        <v>32</v>
      </c>
    </row>
    <row r="1379" spans="2:36" s="166" customFormat="1" ht="20.100000000000001" customHeight="1">
      <c r="B1379" s="125">
        <v>1374</v>
      </c>
      <c r="C1379" s="162" t="s">
        <v>135</v>
      </c>
      <c r="D1379" s="145" t="s">
        <v>2184</v>
      </c>
      <c r="E1379" s="165" t="s">
        <v>505</v>
      </c>
      <c r="F1379" s="158">
        <v>22745</v>
      </c>
      <c r="G1379" s="542">
        <f t="shared" si="22"/>
        <v>4.3965706748735988E-5</v>
      </c>
      <c r="H1379" s="59" t="s">
        <v>28</v>
      </c>
      <c r="I1379" s="184">
        <v>1</v>
      </c>
      <c r="J1379" s="184">
        <v>1</v>
      </c>
      <c r="K1379" s="184">
        <v>1</v>
      </c>
      <c r="L1379" s="184">
        <v>0</v>
      </c>
      <c r="M1379" s="184">
        <v>1</v>
      </c>
      <c r="N1379" s="184">
        <v>0</v>
      </c>
      <c r="O1379" s="135">
        <v>0</v>
      </c>
      <c r="P1379" s="135">
        <v>0</v>
      </c>
      <c r="Q1379" s="86" t="s">
        <v>37</v>
      </c>
      <c r="R1379" s="104" t="s">
        <v>32</v>
      </c>
      <c r="S1379" s="104" t="s">
        <v>32</v>
      </c>
      <c r="T1379" s="73" t="s">
        <v>37</v>
      </c>
      <c r="U1379" s="79">
        <v>10</v>
      </c>
      <c r="V1379" s="74" t="s">
        <v>112</v>
      </c>
      <c r="W1379" s="79">
        <v>1</v>
      </c>
      <c r="X1379" s="79">
        <v>0</v>
      </c>
      <c r="Y1379" s="79">
        <v>1</v>
      </c>
      <c r="Z1379" s="79">
        <v>0</v>
      </c>
      <c r="AA1379" s="79">
        <v>0</v>
      </c>
      <c r="AB1379" s="79">
        <v>0</v>
      </c>
      <c r="AC1379" s="104" t="s">
        <v>28</v>
      </c>
      <c r="AD1379" s="104" t="s">
        <v>32</v>
      </c>
      <c r="AE1379" s="104" t="s">
        <v>32</v>
      </c>
      <c r="AF1379" s="104" t="s">
        <v>32</v>
      </c>
      <c r="AG1379" s="104" t="s">
        <v>28</v>
      </c>
      <c r="AH1379" s="104" t="s">
        <v>28</v>
      </c>
      <c r="AI1379" s="119">
        <v>3</v>
      </c>
      <c r="AJ1379" s="104" t="s">
        <v>28</v>
      </c>
    </row>
    <row r="1380" spans="2:36" s="166" customFormat="1" ht="20.100000000000001" customHeight="1">
      <c r="B1380" s="125">
        <v>1375</v>
      </c>
      <c r="C1380" s="162" t="s">
        <v>135</v>
      </c>
      <c r="D1380" s="145" t="s">
        <v>2185</v>
      </c>
      <c r="E1380" s="452"/>
      <c r="F1380" s="188">
        <v>35246</v>
      </c>
      <c r="G1380" s="425" t="s">
        <v>3270</v>
      </c>
      <c r="H1380" s="543" t="s">
        <v>3271</v>
      </c>
      <c r="I1380" s="185">
        <v>1</v>
      </c>
      <c r="J1380" s="185">
        <v>1</v>
      </c>
      <c r="K1380" s="185">
        <v>0</v>
      </c>
      <c r="L1380" s="448"/>
      <c r="M1380" s="448"/>
      <c r="N1380" s="448"/>
      <c r="O1380" s="304"/>
      <c r="P1380" s="304"/>
      <c r="Q1380" s="132" t="s">
        <v>151</v>
      </c>
      <c r="R1380" s="305"/>
      <c r="S1380" s="306"/>
      <c r="T1380" s="307"/>
      <c r="U1380" s="304"/>
      <c r="V1380" s="308"/>
      <c r="W1380" s="304"/>
      <c r="X1380" s="304"/>
      <c r="Y1380" s="304"/>
      <c r="Z1380" s="304"/>
      <c r="AA1380" s="304"/>
      <c r="AB1380" s="304"/>
      <c r="AC1380" s="305"/>
      <c r="AD1380" s="305"/>
      <c r="AE1380" s="305"/>
      <c r="AF1380" s="305"/>
      <c r="AG1380" s="305"/>
      <c r="AH1380" s="305"/>
      <c r="AI1380" s="309"/>
      <c r="AJ1380" s="305"/>
    </row>
    <row r="1381" spans="2:36" s="166" customFormat="1" ht="20.100000000000001" customHeight="1">
      <c r="B1381" s="125">
        <v>1376</v>
      </c>
      <c r="C1381" s="162" t="s">
        <v>135</v>
      </c>
      <c r="D1381" s="145" t="s">
        <v>2186</v>
      </c>
      <c r="E1381" s="165" t="s">
        <v>505</v>
      </c>
      <c r="F1381" s="158">
        <v>13042</v>
      </c>
      <c r="G1381" s="542">
        <f t="shared" si="22"/>
        <v>7.6675356540407909E-5</v>
      </c>
      <c r="H1381" s="59" t="s">
        <v>28</v>
      </c>
      <c r="I1381" s="184">
        <v>1</v>
      </c>
      <c r="J1381" s="184">
        <v>1</v>
      </c>
      <c r="K1381" s="184">
        <v>1</v>
      </c>
      <c r="L1381" s="184">
        <v>0</v>
      </c>
      <c r="M1381" s="184">
        <v>1</v>
      </c>
      <c r="N1381" s="184">
        <v>0</v>
      </c>
      <c r="O1381" s="79">
        <v>0</v>
      </c>
      <c r="P1381" s="79">
        <v>0</v>
      </c>
      <c r="Q1381" s="86" t="s">
        <v>79</v>
      </c>
      <c r="R1381" s="104" t="s">
        <v>28</v>
      </c>
      <c r="S1381" s="105" t="s">
        <v>3174</v>
      </c>
      <c r="T1381" s="73" t="s">
        <v>79</v>
      </c>
      <c r="U1381" s="79">
        <v>10</v>
      </c>
      <c r="V1381" s="74" t="s">
        <v>32</v>
      </c>
      <c r="W1381" s="79">
        <v>1</v>
      </c>
      <c r="X1381" s="79">
        <v>0</v>
      </c>
      <c r="Y1381" s="79">
        <v>1</v>
      </c>
      <c r="Z1381" s="79">
        <v>0</v>
      </c>
      <c r="AA1381" s="79">
        <v>0</v>
      </c>
      <c r="AB1381" s="79">
        <v>0</v>
      </c>
      <c r="AC1381" s="104" t="s">
        <v>28</v>
      </c>
      <c r="AD1381" s="104" t="s">
        <v>32</v>
      </c>
      <c r="AE1381" s="104" t="s">
        <v>32</v>
      </c>
      <c r="AF1381" s="104" t="s">
        <v>32</v>
      </c>
      <c r="AG1381" s="104" t="s">
        <v>28</v>
      </c>
      <c r="AH1381" s="104" t="s">
        <v>32</v>
      </c>
      <c r="AI1381" s="119">
        <v>0.7</v>
      </c>
      <c r="AJ1381" s="104" t="s">
        <v>28</v>
      </c>
    </row>
    <row r="1382" spans="2:36" s="166" customFormat="1" ht="20.100000000000001" customHeight="1">
      <c r="B1382" s="125">
        <v>1377</v>
      </c>
      <c r="C1382" s="162" t="s">
        <v>135</v>
      </c>
      <c r="D1382" s="145" t="s">
        <v>2187</v>
      </c>
      <c r="E1382" s="241"/>
      <c r="F1382" s="238"/>
      <c r="G1382" s="536" t="str">
        <f t="shared" si="22"/>
        <v/>
      </c>
      <c r="H1382" s="219"/>
      <c r="I1382" s="242"/>
      <c r="J1382" s="242"/>
      <c r="K1382" s="242"/>
      <c r="L1382" s="242"/>
      <c r="M1382" s="242"/>
      <c r="N1382" s="242"/>
      <c r="O1382" s="222"/>
      <c r="P1382" s="222"/>
      <c r="Q1382" s="243"/>
      <c r="R1382" s="224"/>
      <c r="S1382" s="225"/>
      <c r="T1382" s="226"/>
      <c r="U1382" s="222"/>
      <c r="V1382" s="227"/>
      <c r="W1382" s="222"/>
      <c r="X1382" s="222"/>
      <c r="Y1382" s="222"/>
      <c r="Z1382" s="222"/>
      <c r="AA1382" s="222"/>
      <c r="AB1382" s="222"/>
      <c r="AC1382" s="224"/>
      <c r="AD1382" s="224"/>
      <c r="AE1382" s="224"/>
      <c r="AF1382" s="224"/>
      <c r="AG1382" s="224"/>
      <c r="AH1382" s="224"/>
      <c r="AI1382" s="229"/>
      <c r="AJ1382" s="224"/>
    </row>
    <row r="1383" spans="2:36" s="166" customFormat="1" ht="20.100000000000001" customHeight="1">
      <c r="B1383" s="125">
        <v>1378</v>
      </c>
      <c r="C1383" s="162" t="s">
        <v>135</v>
      </c>
      <c r="D1383" s="145" t="s">
        <v>2188</v>
      </c>
      <c r="E1383" s="241"/>
      <c r="F1383" s="238"/>
      <c r="G1383" s="536" t="str">
        <f t="shared" si="22"/>
        <v/>
      </c>
      <c r="H1383" s="219"/>
      <c r="I1383" s="242"/>
      <c r="J1383" s="242"/>
      <c r="K1383" s="242"/>
      <c r="L1383" s="242"/>
      <c r="M1383" s="242"/>
      <c r="N1383" s="242"/>
      <c r="O1383" s="222"/>
      <c r="P1383" s="222"/>
      <c r="Q1383" s="243"/>
      <c r="R1383" s="224"/>
      <c r="S1383" s="225"/>
      <c r="T1383" s="226"/>
      <c r="U1383" s="222"/>
      <c r="V1383" s="227"/>
      <c r="W1383" s="222"/>
      <c r="X1383" s="222"/>
      <c r="Y1383" s="222"/>
      <c r="Z1383" s="222"/>
      <c r="AA1383" s="222"/>
      <c r="AB1383" s="222"/>
      <c r="AC1383" s="224"/>
      <c r="AD1383" s="224"/>
      <c r="AE1383" s="224"/>
      <c r="AF1383" s="224"/>
      <c r="AG1383" s="224"/>
      <c r="AH1383" s="224"/>
      <c r="AI1383" s="229"/>
      <c r="AJ1383" s="224"/>
    </row>
    <row r="1384" spans="2:36" s="166" customFormat="1" ht="20.100000000000001" customHeight="1">
      <c r="B1384" s="125">
        <v>1379</v>
      </c>
      <c r="C1384" s="162" t="s">
        <v>135</v>
      </c>
      <c r="D1384" s="145" t="s">
        <v>2189</v>
      </c>
      <c r="E1384" s="241"/>
      <c r="F1384" s="238"/>
      <c r="G1384" s="536" t="str">
        <f t="shared" si="22"/>
        <v/>
      </c>
      <c r="H1384" s="219"/>
      <c r="I1384" s="242"/>
      <c r="J1384" s="242"/>
      <c r="K1384" s="242"/>
      <c r="L1384" s="242"/>
      <c r="M1384" s="242"/>
      <c r="N1384" s="242"/>
      <c r="O1384" s="222"/>
      <c r="P1384" s="222"/>
      <c r="Q1384" s="243"/>
      <c r="R1384" s="224"/>
      <c r="S1384" s="225"/>
      <c r="T1384" s="226"/>
      <c r="U1384" s="222"/>
      <c r="V1384" s="227"/>
      <c r="W1384" s="222"/>
      <c r="X1384" s="222"/>
      <c r="Y1384" s="222"/>
      <c r="Z1384" s="222"/>
      <c r="AA1384" s="222"/>
      <c r="AB1384" s="222"/>
      <c r="AC1384" s="224"/>
      <c r="AD1384" s="224"/>
      <c r="AE1384" s="224"/>
      <c r="AF1384" s="224"/>
      <c r="AG1384" s="224"/>
      <c r="AH1384" s="224"/>
      <c r="AI1384" s="229"/>
      <c r="AJ1384" s="224"/>
    </row>
    <row r="1385" spans="2:36" s="166" customFormat="1" ht="20.100000000000001" customHeight="1">
      <c r="B1385" s="125">
        <v>1380</v>
      </c>
      <c r="C1385" s="162" t="s">
        <v>2190</v>
      </c>
      <c r="D1385" s="145" t="s">
        <v>2191</v>
      </c>
      <c r="E1385" s="165" t="s">
        <v>2752</v>
      </c>
      <c r="F1385" s="158">
        <v>417496</v>
      </c>
      <c r="G1385" s="540">
        <f t="shared" si="22"/>
        <v>4.7904650583478648E-6</v>
      </c>
      <c r="H1385" s="59" t="s">
        <v>28</v>
      </c>
      <c r="I1385" s="184">
        <v>1</v>
      </c>
      <c r="J1385" s="184">
        <v>1</v>
      </c>
      <c r="K1385" s="184">
        <v>1</v>
      </c>
      <c r="L1385" s="184">
        <v>0</v>
      </c>
      <c r="M1385" s="184">
        <v>1</v>
      </c>
      <c r="N1385" s="184">
        <v>0</v>
      </c>
      <c r="O1385" s="79">
        <v>0</v>
      </c>
      <c r="P1385" s="79">
        <v>0</v>
      </c>
      <c r="Q1385" s="86" t="s">
        <v>204</v>
      </c>
      <c r="R1385" s="104" t="s">
        <v>32</v>
      </c>
      <c r="S1385" s="104" t="s">
        <v>32</v>
      </c>
      <c r="T1385" s="73" t="s">
        <v>204</v>
      </c>
      <c r="U1385" s="79">
        <v>47</v>
      </c>
      <c r="V1385" s="74" t="s">
        <v>3359</v>
      </c>
      <c r="W1385" s="79">
        <v>2</v>
      </c>
      <c r="X1385" s="79">
        <v>2</v>
      </c>
      <c r="Y1385" s="79">
        <v>0</v>
      </c>
      <c r="Z1385" s="79">
        <v>0</v>
      </c>
      <c r="AA1385" s="79">
        <v>0</v>
      </c>
      <c r="AB1385" s="79">
        <v>0</v>
      </c>
      <c r="AC1385" s="104" t="s">
        <v>28</v>
      </c>
      <c r="AD1385" s="104" t="s">
        <v>32</v>
      </c>
      <c r="AE1385" s="104" t="s">
        <v>32</v>
      </c>
      <c r="AF1385" s="104" t="s">
        <v>32</v>
      </c>
      <c r="AG1385" s="104" t="s">
        <v>28</v>
      </c>
      <c r="AH1385" s="104" t="s">
        <v>28</v>
      </c>
      <c r="AI1385" s="119">
        <v>45.9</v>
      </c>
      <c r="AJ1385" s="104" t="s">
        <v>28</v>
      </c>
    </row>
    <row r="1386" spans="2:36" s="166" customFormat="1" ht="20.100000000000001" customHeight="1">
      <c r="B1386" s="125">
        <v>1381</v>
      </c>
      <c r="C1386" s="162" t="s">
        <v>2190</v>
      </c>
      <c r="D1386" s="145" t="s">
        <v>2192</v>
      </c>
      <c r="E1386" s="165" t="s">
        <v>2193</v>
      </c>
      <c r="F1386" s="158">
        <v>109513</v>
      </c>
      <c r="G1386" s="540">
        <f t="shared" si="22"/>
        <v>9.1313360057710052E-6</v>
      </c>
      <c r="H1386" s="59" t="s">
        <v>28</v>
      </c>
      <c r="I1386" s="184">
        <v>1</v>
      </c>
      <c r="J1386" s="184">
        <v>1</v>
      </c>
      <c r="K1386" s="184">
        <v>1</v>
      </c>
      <c r="L1386" s="184">
        <v>0</v>
      </c>
      <c r="M1386" s="184">
        <v>1</v>
      </c>
      <c r="N1386" s="184">
        <v>0</v>
      </c>
      <c r="O1386" s="79">
        <v>0</v>
      </c>
      <c r="P1386" s="79">
        <v>0</v>
      </c>
      <c r="Q1386" s="86" t="s">
        <v>64</v>
      </c>
      <c r="R1386" s="104" t="s">
        <v>32</v>
      </c>
      <c r="S1386" s="104" t="s">
        <v>32</v>
      </c>
      <c r="T1386" s="73" t="s">
        <v>3360</v>
      </c>
      <c r="U1386" s="79">
        <v>6</v>
      </c>
      <c r="V1386" s="74" t="s">
        <v>32</v>
      </c>
      <c r="W1386" s="79">
        <v>1</v>
      </c>
      <c r="X1386" s="79">
        <v>0</v>
      </c>
      <c r="Y1386" s="79">
        <v>1</v>
      </c>
      <c r="Z1386" s="79">
        <v>0</v>
      </c>
      <c r="AA1386" s="79">
        <v>0</v>
      </c>
      <c r="AB1386" s="79">
        <v>0</v>
      </c>
      <c r="AC1386" s="104" t="s">
        <v>28</v>
      </c>
      <c r="AD1386" s="104" t="s">
        <v>32</v>
      </c>
      <c r="AE1386" s="104" t="s">
        <v>32</v>
      </c>
      <c r="AF1386" s="104" t="s">
        <v>32</v>
      </c>
      <c r="AG1386" s="104" t="s">
        <v>32</v>
      </c>
      <c r="AH1386" s="104" t="s">
        <v>32</v>
      </c>
      <c r="AI1386" s="119">
        <v>13.4</v>
      </c>
      <c r="AJ1386" s="104" t="s">
        <v>32</v>
      </c>
    </row>
    <row r="1387" spans="2:36" s="166" customFormat="1" ht="20.100000000000001" customHeight="1">
      <c r="B1387" s="125">
        <v>1382</v>
      </c>
      <c r="C1387" s="162" t="s">
        <v>2190</v>
      </c>
      <c r="D1387" s="145" t="s">
        <v>2194</v>
      </c>
      <c r="E1387" s="165" t="s">
        <v>2195</v>
      </c>
      <c r="F1387" s="158">
        <v>50624</v>
      </c>
      <c r="G1387" s="540">
        <f t="shared" si="22"/>
        <v>3.9506953223767386E-5</v>
      </c>
      <c r="H1387" s="59" t="s">
        <v>28</v>
      </c>
      <c r="I1387" s="184">
        <v>1</v>
      </c>
      <c r="J1387" s="184">
        <v>1</v>
      </c>
      <c r="K1387" s="184">
        <v>1</v>
      </c>
      <c r="L1387" s="184">
        <v>0</v>
      </c>
      <c r="M1387" s="184">
        <v>1</v>
      </c>
      <c r="N1387" s="184">
        <v>0</v>
      </c>
      <c r="O1387" s="79">
        <v>0</v>
      </c>
      <c r="P1387" s="79">
        <v>0</v>
      </c>
      <c r="Q1387" s="86" t="s">
        <v>37</v>
      </c>
      <c r="R1387" s="104" t="s">
        <v>28</v>
      </c>
      <c r="S1387" s="159" t="s">
        <v>3175</v>
      </c>
      <c r="T1387" s="73" t="s">
        <v>79</v>
      </c>
      <c r="U1387" s="79">
        <v>10</v>
      </c>
      <c r="V1387" s="74" t="s">
        <v>32</v>
      </c>
      <c r="W1387" s="79">
        <v>2</v>
      </c>
      <c r="X1387" s="79">
        <v>0</v>
      </c>
      <c r="Y1387" s="79">
        <v>1</v>
      </c>
      <c r="Z1387" s="79">
        <v>1</v>
      </c>
      <c r="AA1387" s="79">
        <v>0</v>
      </c>
      <c r="AB1387" s="79">
        <v>0</v>
      </c>
      <c r="AC1387" s="104" t="s">
        <v>28</v>
      </c>
      <c r="AD1387" s="104" t="s">
        <v>32</v>
      </c>
      <c r="AE1387" s="104" t="s">
        <v>32</v>
      </c>
      <c r="AF1387" s="104" t="s">
        <v>32</v>
      </c>
      <c r="AG1387" s="104" t="s">
        <v>32</v>
      </c>
      <c r="AH1387" s="104" t="s">
        <v>32</v>
      </c>
      <c r="AI1387" s="119">
        <v>7.9</v>
      </c>
      <c r="AJ1387" s="104" t="s">
        <v>32</v>
      </c>
    </row>
    <row r="1388" spans="2:36" s="166" customFormat="1" ht="20.100000000000001" customHeight="1">
      <c r="B1388" s="125">
        <v>1383</v>
      </c>
      <c r="C1388" s="162" t="s">
        <v>2190</v>
      </c>
      <c r="D1388" s="145" t="s">
        <v>2196</v>
      </c>
      <c r="E1388" s="165" t="s">
        <v>799</v>
      </c>
      <c r="F1388" s="158">
        <v>31631</v>
      </c>
      <c r="G1388" s="540">
        <f t="shared" si="22"/>
        <v>3.1614555341279126E-5</v>
      </c>
      <c r="H1388" s="59" t="s">
        <v>28</v>
      </c>
      <c r="I1388" s="184">
        <v>2</v>
      </c>
      <c r="J1388" s="184">
        <v>2</v>
      </c>
      <c r="K1388" s="184">
        <v>2</v>
      </c>
      <c r="L1388" s="184">
        <v>0</v>
      </c>
      <c r="M1388" s="184">
        <v>2</v>
      </c>
      <c r="N1388" s="184">
        <v>0</v>
      </c>
      <c r="O1388" s="79">
        <v>0</v>
      </c>
      <c r="P1388" s="79">
        <v>0</v>
      </c>
      <c r="Q1388" s="86" t="s">
        <v>37</v>
      </c>
      <c r="R1388" s="104" t="s">
        <v>28</v>
      </c>
      <c r="S1388" s="159" t="s">
        <v>3176</v>
      </c>
      <c r="T1388" s="73" t="s">
        <v>79</v>
      </c>
      <c r="U1388" s="79">
        <v>35</v>
      </c>
      <c r="V1388" s="74" t="s">
        <v>32</v>
      </c>
      <c r="W1388" s="79">
        <v>1</v>
      </c>
      <c r="X1388" s="79">
        <v>0</v>
      </c>
      <c r="Y1388" s="79">
        <v>0</v>
      </c>
      <c r="Z1388" s="79">
        <v>3</v>
      </c>
      <c r="AA1388" s="79">
        <v>0</v>
      </c>
      <c r="AB1388" s="79">
        <v>0</v>
      </c>
      <c r="AC1388" s="104" t="s">
        <v>28</v>
      </c>
      <c r="AD1388" s="104" t="s">
        <v>28</v>
      </c>
      <c r="AE1388" s="104" t="s">
        <v>28</v>
      </c>
      <c r="AF1388" s="104" t="s">
        <v>32</v>
      </c>
      <c r="AG1388" s="104" t="s">
        <v>28</v>
      </c>
      <c r="AH1388" s="104" t="s">
        <v>28</v>
      </c>
      <c r="AI1388" s="119">
        <v>12.2</v>
      </c>
      <c r="AJ1388" s="104" t="s">
        <v>28</v>
      </c>
    </row>
    <row r="1389" spans="2:36" s="166" customFormat="1" ht="20.100000000000001" customHeight="1">
      <c r="B1389" s="125">
        <v>1384</v>
      </c>
      <c r="C1389" s="162" t="s">
        <v>2190</v>
      </c>
      <c r="D1389" s="145" t="s">
        <v>2197</v>
      </c>
      <c r="E1389" s="165" t="s">
        <v>575</v>
      </c>
      <c r="F1389" s="158">
        <v>58202</v>
      </c>
      <c r="G1389" s="540">
        <f t="shared" si="22"/>
        <v>1.7181540153259337E-5</v>
      </c>
      <c r="H1389" s="59" t="s">
        <v>28</v>
      </c>
      <c r="I1389" s="184">
        <v>2</v>
      </c>
      <c r="J1389" s="184">
        <v>2</v>
      </c>
      <c r="K1389" s="184">
        <v>2</v>
      </c>
      <c r="L1389" s="184">
        <v>0</v>
      </c>
      <c r="M1389" s="184">
        <v>2</v>
      </c>
      <c r="N1389" s="184">
        <v>0</v>
      </c>
      <c r="O1389" s="79">
        <v>0</v>
      </c>
      <c r="P1389" s="79">
        <v>0</v>
      </c>
      <c r="Q1389" s="86" t="s">
        <v>3360</v>
      </c>
      <c r="R1389" s="104" t="s">
        <v>32</v>
      </c>
      <c r="S1389" s="104" t="s">
        <v>32</v>
      </c>
      <c r="T1389" s="73" t="s">
        <v>37</v>
      </c>
      <c r="U1389" s="79">
        <v>10</v>
      </c>
      <c r="V1389" s="74" t="s">
        <v>32</v>
      </c>
      <c r="W1389" s="79">
        <v>1</v>
      </c>
      <c r="X1389" s="79">
        <v>1</v>
      </c>
      <c r="Y1389" s="79">
        <v>0</v>
      </c>
      <c r="Z1389" s="79">
        <v>0</v>
      </c>
      <c r="AA1389" s="79">
        <v>0</v>
      </c>
      <c r="AB1389" s="79">
        <v>0</v>
      </c>
      <c r="AC1389" s="104" t="s">
        <v>32</v>
      </c>
      <c r="AD1389" s="104" t="s">
        <v>32</v>
      </c>
      <c r="AE1389" s="104" t="s">
        <v>32</v>
      </c>
      <c r="AF1389" s="104" t="s">
        <v>32</v>
      </c>
      <c r="AG1389" s="104" t="s">
        <v>32</v>
      </c>
      <c r="AH1389" s="104" t="s">
        <v>32</v>
      </c>
      <c r="AI1389" s="170" t="s">
        <v>32</v>
      </c>
      <c r="AJ1389" s="104" t="s">
        <v>32</v>
      </c>
    </row>
    <row r="1390" spans="2:36" s="166" customFormat="1" ht="20.100000000000001" customHeight="1">
      <c r="B1390" s="125">
        <v>1385</v>
      </c>
      <c r="C1390" s="162" t="s">
        <v>2190</v>
      </c>
      <c r="D1390" s="145" t="s">
        <v>2198</v>
      </c>
      <c r="E1390" s="165" t="s">
        <v>90</v>
      </c>
      <c r="F1390" s="158">
        <v>47003</v>
      </c>
      <c r="G1390" s="540">
        <f t="shared" si="22"/>
        <v>2.1275237750781865E-4</v>
      </c>
      <c r="H1390" s="59" t="s">
        <v>28</v>
      </c>
      <c r="I1390" s="184">
        <v>1</v>
      </c>
      <c r="J1390" s="184">
        <v>1</v>
      </c>
      <c r="K1390" s="184">
        <v>1</v>
      </c>
      <c r="L1390" s="184">
        <v>0</v>
      </c>
      <c r="M1390" s="184">
        <v>1</v>
      </c>
      <c r="N1390" s="184">
        <v>0</v>
      </c>
      <c r="O1390" s="79">
        <v>0</v>
      </c>
      <c r="P1390" s="79">
        <v>0</v>
      </c>
      <c r="Q1390" s="86" t="s">
        <v>37</v>
      </c>
      <c r="R1390" s="104" t="s">
        <v>32</v>
      </c>
      <c r="S1390" s="104" t="s">
        <v>32</v>
      </c>
      <c r="T1390" s="73" t="s">
        <v>79</v>
      </c>
      <c r="U1390" s="79">
        <v>34</v>
      </c>
      <c r="V1390" s="74" t="s">
        <v>32</v>
      </c>
      <c r="W1390" s="79">
        <v>10</v>
      </c>
      <c r="X1390" s="79">
        <v>1</v>
      </c>
      <c r="Y1390" s="79">
        <v>7</v>
      </c>
      <c r="Z1390" s="79">
        <v>2</v>
      </c>
      <c r="AA1390" s="79">
        <v>0</v>
      </c>
      <c r="AB1390" s="79">
        <v>0</v>
      </c>
      <c r="AC1390" s="104" t="s">
        <v>28</v>
      </c>
      <c r="AD1390" s="104" t="s">
        <v>32</v>
      </c>
      <c r="AE1390" s="104" t="s">
        <v>32</v>
      </c>
      <c r="AF1390" s="104" t="s">
        <v>28</v>
      </c>
      <c r="AG1390" s="104" t="s">
        <v>28</v>
      </c>
      <c r="AH1390" s="104" t="s">
        <v>28</v>
      </c>
      <c r="AI1390" s="119">
        <v>8.3000000000000007</v>
      </c>
      <c r="AJ1390" s="104" t="s">
        <v>28</v>
      </c>
    </row>
    <row r="1391" spans="2:36" s="166" customFormat="1" ht="20.100000000000001" customHeight="1">
      <c r="B1391" s="125">
        <v>1386</v>
      </c>
      <c r="C1391" s="162" t="s">
        <v>2190</v>
      </c>
      <c r="D1391" s="145" t="s">
        <v>2199</v>
      </c>
      <c r="E1391" s="165" t="s">
        <v>2200</v>
      </c>
      <c r="F1391" s="158">
        <v>28300</v>
      </c>
      <c r="G1391" s="540">
        <f t="shared" si="22"/>
        <v>7.0671378091872794E-5</v>
      </c>
      <c r="H1391" s="59" t="s">
        <v>28</v>
      </c>
      <c r="I1391" s="184">
        <v>2</v>
      </c>
      <c r="J1391" s="184">
        <v>2</v>
      </c>
      <c r="K1391" s="184">
        <v>2</v>
      </c>
      <c r="L1391" s="184">
        <v>0</v>
      </c>
      <c r="M1391" s="184">
        <v>2</v>
      </c>
      <c r="N1391" s="184">
        <v>0</v>
      </c>
      <c r="O1391" s="79">
        <v>0</v>
      </c>
      <c r="P1391" s="79">
        <v>0</v>
      </c>
      <c r="Q1391" s="86" t="s">
        <v>37</v>
      </c>
      <c r="R1391" s="104" t="s">
        <v>32</v>
      </c>
      <c r="S1391" s="104" t="s">
        <v>32</v>
      </c>
      <c r="T1391" s="73" t="s">
        <v>79</v>
      </c>
      <c r="U1391" s="79">
        <v>10</v>
      </c>
      <c r="V1391" s="74" t="s">
        <v>50</v>
      </c>
      <c r="W1391" s="79">
        <v>2</v>
      </c>
      <c r="X1391" s="79">
        <v>1</v>
      </c>
      <c r="Y1391" s="79">
        <v>1</v>
      </c>
      <c r="Z1391" s="79">
        <v>0</v>
      </c>
      <c r="AA1391" s="79">
        <v>0</v>
      </c>
      <c r="AB1391" s="79">
        <v>0</v>
      </c>
      <c r="AC1391" s="104" t="s">
        <v>28</v>
      </c>
      <c r="AD1391" s="104" t="s">
        <v>28</v>
      </c>
      <c r="AE1391" s="104" t="s">
        <v>32</v>
      </c>
      <c r="AF1391" s="104" t="s">
        <v>32</v>
      </c>
      <c r="AG1391" s="104" t="s">
        <v>28</v>
      </c>
      <c r="AH1391" s="104" t="s">
        <v>32</v>
      </c>
      <c r="AI1391" s="119">
        <v>46</v>
      </c>
      <c r="AJ1391" s="104" t="s">
        <v>28</v>
      </c>
    </row>
    <row r="1392" spans="2:36" s="166" customFormat="1" ht="20.100000000000001" customHeight="1">
      <c r="B1392" s="125">
        <v>1387</v>
      </c>
      <c r="C1392" s="162" t="s">
        <v>2190</v>
      </c>
      <c r="D1392" s="145" t="s">
        <v>2201</v>
      </c>
      <c r="E1392" s="165" t="s">
        <v>2202</v>
      </c>
      <c r="F1392" s="158">
        <v>61857</v>
      </c>
      <c r="G1392" s="540">
        <f t="shared" si="22"/>
        <v>3.2332638181612429E-5</v>
      </c>
      <c r="H1392" s="59" t="s">
        <v>28</v>
      </c>
      <c r="I1392" s="184">
        <v>1</v>
      </c>
      <c r="J1392" s="184">
        <v>1</v>
      </c>
      <c r="K1392" s="184">
        <v>1</v>
      </c>
      <c r="L1392" s="184">
        <v>0</v>
      </c>
      <c r="M1392" s="184">
        <v>1</v>
      </c>
      <c r="N1392" s="184">
        <v>0</v>
      </c>
      <c r="O1392" s="79">
        <v>0</v>
      </c>
      <c r="P1392" s="79">
        <v>0</v>
      </c>
      <c r="Q1392" s="86" t="s">
        <v>79</v>
      </c>
      <c r="R1392" s="104" t="s">
        <v>32</v>
      </c>
      <c r="S1392" s="104" t="s">
        <v>32</v>
      </c>
      <c r="T1392" s="73" t="s">
        <v>170</v>
      </c>
      <c r="U1392" s="79">
        <v>4</v>
      </c>
      <c r="V1392" s="74" t="s">
        <v>32</v>
      </c>
      <c r="W1392" s="79">
        <v>2</v>
      </c>
      <c r="X1392" s="79">
        <v>1</v>
      </c>
      <c r="Y1392" s="79">
        <v>1</v>
      </c>
      <c r="Z1392" s="79">
        <v>0</v>
      </c>
      <c r="AA1392" s="79">
        <v>0</v>
      </c>
      <c r="AB1392" s="79">
        <v>0</v>
      </c>
      <c r="AC1392" s="104" t="s">
        <v>28</v>
      </c>
      <c r="AD1392" s="104" t="s">
        <v>32</v>
      </c>
      <c r="AE1392" s="104" t="s">
        <v>32</v>
      </c>
      <c r="AF1392" s="104" t="s">
        <v>32</v>
      </c>
      <c r="AG1392" s="104" t="s">
        <v>32</v>
      </c>
      <c r="AH1392" s="104" t="s">
        <v>32</v>
      </c>
      <c r="AI1392" s="119">
        <v>7.73</v>
      </c>
      <c r="AJ1392" s="104" t="s">
        <v>32</v>
      </c>
    </row>
    <row r="1393" spans="2:37" s="166" customFormat="1" ht="20.100000000000001" customHeight="1">
      <c r="B1393" s="125">
        <v>1388</v>
      </c>
      <c r="C1393" s="162" t="s">
        <v>2190</v>
      </c>
      <c r="D1393" s="145" t="s">
        <v>2203</v>
      </c>
      <c r="E1393" s="413"/>
      <c r="F1393" s="238"/>
      <c r="G1393" s="536" t="str">
        <f t="shared" si="22"/>
        <v/>
      </c>
      <c r="H1393" s="219"/>
      <c r="I1393" s="242"/>
      <c r="J1393" s="242"/>
      <c r="K1393" s="242"/>
      <c r="L1393" s="242"/>
      <c r="M1393" s="242"/>
      <c r="N1393" s="242"/>
      <c r="O1393" s="222"/>
      <c r="P1393" s="222"/>
      <c r="Q1393" s="243"/>
      <c r="R1393" s="224"/>
      <c r="S1393" s="225"/>
      <c r="T1393" s="226"/>
      <c r="U1393" s="222"/>
      <c r="V1393" s="227"/>
      <c r="W1393" s="222"/>
      <c r="X1393" s="222"/>
      <c r="Y1393" s="222"/>
      <c r="Z1393" s="222"/>
      <c r="AA1393" s="222"/>
      <c r="AB1393" s="222"/>
      <c r="AC1393" s="224"/>
      <c r="AD1393" s="224"/>
      <c r="AE1393" s="224"/>
      <c r="AF1393" s="224"/>
      <c r="AG1393" s="224"/>
      <c r="AH1393" s="224"/>
      <c r="AI1393" s="415"/>
      <c r="AJ1393" s="224"/>
    </row>
    <row r="1394" spans="2:37" s="166" customFormat="1" ht="20.100000000000001" customHeight="1">
      <c r="B1394" s="125">
        <v>1389</v>
      </c>
      <c r="C1394" s="162" t="s">
        <v>2190</v>
      </c>
      <c r="D1394" s="145" t="s">
        <v>2204</v>
      </c>
      <c r="E1394" s="413"/>
      <c r="F1394" s="238"/>
      <c r="G1394" s="536" t="str">
        <f t="shared" si="22"/>
        <v/>
      </c>
      <c r="H1394" s="219"/>
      <c r="I1394" s="242"/>
      <c r="J1394" s="242"/>
      <c r="K1394" s="242"/>
      <c r="L1394" s="242"/>
      <c r="M1394" s="242"/>
      <c r="N1394" s="242"/>
      <c r="O1394" s="222"/>
      <c r="P1394" s="222"/>
      <c r="Q1394" s="243"/>
      <c r="R1394" s="224"/>
      <c r="S1394" s="225"/>
      <c r="T1394" s="226"/>
      <c r="U1394" s="222"/>
      <c r="V1394" s="227"/>
      <c r="W1394" s="222"/>
      <c r="X1394" s="222"/>
      <c r="Y1394" s="222"/>
      <c r="Z1394" s="222"/>
      <c r="AA1394" s="222"/>
      <c r="AB1394" s="222"/>
      <c r="AC1394" s="224"/>
      <c r="AD1394" s="224"/>
      <c r="AE1394" s="224"/>
      <c r="AF1394" s="224"/>
      <c r="AG1394" s="224"/>
      <c r="AH1394" s="224"/>
      <c r="AI1394" s="415"/>
      <c r="AJ1394" s="224"/>
    </row>
    <row r="1395" spans="2:37" s="166" customFormat="1" ht="20.100000000000001" customHeight="1">
      <c r="B1395" s="125">
        <v>1390</v>
      </c>
      <c r="C1395" s="162" t="s">
        <v>2190</v>
      </c>
      <c r="D1395" s="145" t="s">
        <v>2205</v>
      </c>
      <c r="E1395" s="165" t="s">
        <v>505</v>
      </c>
      <c r="F1395" s="158">
        <v>26878</v>
      </c>
      <c r="G1395" s="540">
        <f t="shared" si="22"/>
        <v>3.720514919264826E-5</v>
      </c>
      <c r="H1395" s="59" t="s">
        <v>28</v>
      </c>
      <c r="I1395" s="184">
        <v>1</v>
      </c>
      <c r="J1395" s="184">
        <v>1</v>
      </c>
      <c r="K1395" s="184">
        <v>1</v>
      </c>
      <c r="L1395" s="184">
        <v>0</v>
      </c>
      <c r="M1395" s="184">
        <v>1</v>
      </c>
      <c r="N1395" s="184">
        <v>0</v>
      </c>
      <c r="O1395" s="79">
        <v>0</v>
      </c>
      <c r="P1395" s="79">
        <v>0</v>
      </c>
      <c r="Q1395" s="86" t="s">
        <v>37</v>
      </c>
      <c r="R1395" s="104" t="s">
        <v>28</v>
      </c>
      <c r="S1395" s="105" t="s">
        <v>3177</v>
      </c>
      <c r="T1395" s="73" t="s">
        <v>37</v>
      </c>
      <c r="U1395" s="79">
        <v>10</v>
      </c>
      <c r="V1395" s="74" t="s">
        <v>50</v>
      </c>
      <c r="W1395" s="79">
        <v>1</v>
      </c>
      <c r="X1395" s="79">
        <v>0</v>
      </c>
      <c r="Y1395" s="79">
        <v>1</v>
      </c>
      <c r="Z1395" s="79">
        <v>0</v>
      </c>
      <c r="AA1395" s="79">
        <v>0</v>
      </c>
      <c r="AB1395" s="79">
        <v>0</v>
      </c>
      <c r="AC1395" s="104" t="s">
        <v>28</v>
      </c>
      <c r="AD1395" s="104" t="s">
        <v>32</v>
      </c>
      <c r="AE1395" s="104" t="s">
        <v>32</v>
      </c>
      <c r="AF1395" s="104" t="s">
        <v>32</v>
      </c>
      <c r="AG1395" s="104" t="s">
        <v>32</v>
      </c>
      <c r="AH1395" s="104" t="s">
        <v>32</v>
      </c>
      <c r="AI1395" s="119">
        <v>1.3</v>
      </c>
      <c r="AJ1395" s="104" t="s">
        <v>28</v>
      </c>
    </row>
    <row r="1396" spans="2:37" s="166" customFormat="1" ht="20.100000000000001" customHeight="1">
      <c r="B1396" s="125">
        <v>1391</v>
      </c>
      <c r="C1396" s="162" t="s">
        <v>2190</v>
      </c>
      <c r="D1396" s="145" t="s">
        <v>2206</v>
      </c>
      <c r="E1396" s="165" t="s">
        <v>2207</v>
      </c>
      <c r="F1396" s="158">
        <v>3103</v>
      </c>
      <c r="G1396" s="540">
        <f t="shared" si="22"/>
        <v>3.2226877215597811E-4</v>
      </c>
      <c r="H1396" s="59" t="s">
        <v>28</v>
      </c>
      <c r="I1396" s="184">
        <v>2</v>
      </c>
      <c r="J1396" s="184">
        <v>2</v>
      </c>
      <c r="K1396" s="184">
        <v>2</v>
      </c>
      <c r="L1396" s="184">
        <v>0</v>
      </c>
      <c r="M1396" s="184">
        <v>2</v>
      </c>
      <c r="N1396" s="184">
        <v>0</v>
      </c>
      <c r="O1396" s="79">
        <v>0</v>
      </c>
      <c r="P1396" s="79">
        <v>0</v>
      </c>
      <c r="Q1396" s="86" t="s">
        <v>37</v>
      </c>
      <c r="R1396" s="104" t="s">
        <v>32</v>
      </c>
      <c r="S1396" s="104" t="s">
        <v>32</v>
      </c>
      <c r="T1396" s="73" t="s">
        <v>37</v>
      </c>
      <c r="U1396" s="79">
        <v>10</v>
      </c>
      <c r="V1396" s="74" t="s">
        <v>32</v>
      </c>
      <c r="W1396" s="79">
        <v>1</v>
      </c>
      <c r="X1396" s="79">
        <v>1</v>
      </c>
      <c r="Y1396" s="79">
        <v>0</v>
      </c>
      <c r="Z1396" s="79">
        <v>0</v>
      </c>
      <c r="AA1396" s="79">
        <v>0</v>
      </c>
      <c r="AB1396" s="79">
        <v>0</v>
      </c>
      <c r="AC1396" s="104" t="s">
        <v>28</v>
      </c>
      <c r="AD1396" s="104" t="s">
        <v>32</v>
      </c>
      <c r="AE1396" s="104" t="s">
        <v>32</v>
      </c>
      <c r="AF1396" s="104" t="s">
        <v>32</v>
      </c>
      <c r="AG1396" s="104" t="s">
        <v>28</v>
      </c>
      <c r="AH1396" s="104" t="s">
        <v>28</v>
      </c>
      <c r="AI1396" s="119">
        <v>2.4999999999999999E-7</v>
      </c>
      <c r="AJ1396" s="104" t="s">
        <v>28</v>
      </c>
    </row>
    <row r="1397" spans="2:37" s="166" customFormat="1" ht="20.100000000000001" customHeight="1">
      <c r="B1397" s="125">
        <v>1392</v>
      </c>
      <c r="C1397" s="162" t="s">
        <v>2190</v>
      </c>
      <c r="D1397" s="145" t="s">
        <v>2208</v>
      </c>
      <c r="E1397" s="165" t="s">
        <v>2209</v>
      </c>
      <c r="F1397" s="158">
        <v>18699</v>
      </c>
      <c r="G1397" s="540">
        <f t="shared" si="22"/>
        <v>5.3478795657521794E-5</v>
      </c>
      <c r="H1397" s="59" t="s">
        <v>28</v>
      </c>
      <c r="I1397" s="184">
        <v>1</v>
      </c>
      <c r="J1397" s="184">
        <v>1</v>
      </c>
      <c r="K1397" s="184">
        <v>1</v>
      </c>
      <c r="L1397" s="184">
        <v>0</v>
      </c>
      <c r="M1397" s="184">
        <v>1</v>
      </c>
      <c r="N1397" s="184">
        <v>0</v>
      </c>
      <c r="O1397" s="79">
        <v>0</v>
      </c>
      <c r="P1397" s="79">
        <v>0</v>
      </c>
      <c r="Q1397" s="86" t="s">
        <v>37</v>
      </c>
      <c r="R1397" s="104" t="s">
        <v>28</v>
      </c>
      <c r="S1397" s="105" t="s">
        <v>3178</v>
      </c>
      <c r="T1397" s="73" t="s">
        <v>79</v>
      </c>
      <c r="U1397" s="79">
        <v>10</v>
      </c>
      <c r="V1397" s="74" t="s">
        <v>32</v>
      </c>
      <c r="W1397" s="79">
        <v>1</v>
      </c>
      <c r="X1397" s="79">
        <v>0</v>
      </c>
      <c r="Y1397" s="79">
        <v>1</v>
      </c>
      <c r="Z1397" s="79">
        <v>0</v>
      </c>
      <c r="AA1397" s="79">
        <v>0</v>
      </c>
      <c r="AB1397" s="79">
        <v>0</v>
      </c>
      <c r="AC1397" s="104" t="s">
        <v>28</v>
      </c>
      <c r="AD1397" s="104" t="s">
        <v>32</v>
      </c>
      <c r="AE1397" s="104" t="s">
        <v>32</v>
      </c>
      <c r="AF1397" s="104" t="s">
        <v>32</v>
      </c>
      <c r="AG1397" s="104" t="s">
        <v>28</v>
      </c>
      <c r="AH1397" s="104" t="s">
        <v>28</v>
      </c>
      <c r="AI1397" s="119">
        <v>4.9000000000000004</v>
      </c>
      <c r="AJ1397" s="104" t="s">
        <v>28</v>
      </c>
    </row>
    <row r="1398" spans="2:37" s="166" customFormat="1" ht="20.100000000000001" customHeight="1">
      <c r="B1398" s="125">
        <v>1393</v>
      </c>
      <c r="C1398" s="162" t="s">
        <v>2190</v>
      </c>
      <c r="D1398" s="145" t="s">
        <v>2210</v>
      </c>
      <c r="E1398" s="241"/>
      <c r="F1398" s="238"/>
      <c r="G1398" s="536"/>
      <c r="H1398" s="219"/>
      <c r="I1398" s="242"/>
      <c r="J1398" s="242"/>
      <c r="K1398" s="242"/>
      <c r="L1398" s="242"/>
      <c r="M1398" s="242"/>
      <c r="N1398" s="242"/>
      <c r="O1398" s="222"/>
      <c r="P1398" s="222"/>
      <c r="Q1398" s="243"/>
      <c r="R1398" s="224"/>
      <c r="S1398" s="225"/>
      <c r="T1398" s="226"/>
      <c r="U1398" s="222"/>
      <c r="V1398" s="227"/>
      <c r="W1398" s="222"/>
      <c r="X1398" s="222"/>
      <c r="Y1398" s="222"/>
      <c r="Z1398" s="222"/>
      <c r="AA1398" s="222"/>
      <c r="AB1398" s="222"/>
      <c r="AC1398" s="224"/>
      <c r="AD1398" s="224"/>
      <c r="AE1398" s="224"/>
      <c r="AF1398" s="224"/>
      <c r="AG1398" s="224"/>
      <c r="AH1398" s="224"/>
      <c r="AI1398" s="415"/>
      <c r="AJ1398" s="224"/>
      <c r="AK1398" s="526"/>
    </row>
    <row r="1399" spans="2:37" s="166" customFormat="1" ht="20.100000000000001" customHeight="1">
      <c r="B1399" s="125">
        <v>1394</v>
      </c>
      <c r="C1399" s="162" t="s">
        <v>2190</v>
      </c>
      <c r="D1399" s="145" t="s">
        <v>2211</v>
      </c>
      <c r="E1399" s="165" t="s">
        <v>505</v>
      </c>
      <c r="F1399" s="158">
        <v>8468</v>
      </c>
      <c r="G1399" s="540">
        <f t="shared" si="22"/>
        <v>1.1809163911195088E-4</v>
      </c>
      <c r="H1399" s="59" t="s">
        <v>28</v>
      </c>
      <c r="I1399" s="184">
        <v>1</v>
      </c>
      <c r="J1399" s="184">
        <v>1</v>
      </c>
      <c r="K1399" s="184">
        <v>1</v>
      </c>
      <c r="L1399" s="184">
        <v>0</v>
      </c>
      <c r="M1399" s="184">
        <v>1</v>
      </c>
      <c r="N1399" s="184">
        <v>0</v>
      </c>
      <c r="O1399" s="79">
        <v>0</v>
      </c>
      <c r="P1399" s="79">
        <v>0</v>
      </c>
      <c r="Q1399" s="86" t="s">
        <v>64</v>
      </c>
      <c r="R1399" s="104" t="s">
        <v>28</v>
      </c>
      <c r="S1399" s="159" t="s">
        <v>3179</v>
      </c>
      <c r="T1399" s="73" t="s">
        <v>3360</v>
      </c>
      <c r="U1399" s="79">
        <v>10</v>
      </c>
      <c r="V1399" s="74" t="s">
        <v>32</v>
      </c>
      <c r="W1399" s="79">
        <v>1</v>
      </c>
      <c r="X1399" s="79">
        <v>0</v>
      </c>
      <c r="Y1399" s="79">
        <v>1</v>
      </c>
      <c r="Z1399" s="79">
        <v>0</v>
      </c>
      <c r="AA1399" s="79">
        <v>0</v>
      </c>
      <c r="AB1399" s="79">
        <v>0</v>
      </c>
      <c r="AC1399" s="104" t="s">
        <v>28</v>
      </c>
      <c r="AD1399" s="104" t="s">
        <v>28</v>
      </c>
      <c r="AE1399" s="104" t="s">
        <v>32</v>
      </c>
      <c r="AF1399" s="104" t="s">
        <v>32</v>
      </c>
      <c r="AG1399" s="104" t="s">
        <v>32</v>
      </c>
      <c r="AH1399" s="104" t="s">
        <v>32</v>
      </c>
      <c r="AI1399" s="170" t="s">
        <v>32</v>
      </c>
      <c r="AJ1399" s="104" t="s">
        <v>28</v>
      </c>
    </row>
    <row r="1400" spans="2:37" s="166" customFormat="1" ht="20.100000000000001" customHeight="1">
      <c r="B1400" s="125">
        <v>1395</v>
      </c>
      <c r="C1400" s="162" t="s">
        <v>2190</v>
      </c>
      <c r="D1400" s="145" t="s">
        <v>2212</v>
      </c>
      <c r="E1400" s="165" t="s">
        <v>2213</v>
      </c>
      <c r="F1400" s="158">
        <v>22445</v>
      </c>
      <c r="G1400" s="540">
        <f t="shared" si="22"/>
        <v>5.3464023167743371E-4</v>
      </c>
      <c r="H1400" s="59" t="s">
        <v>28</v>
      </c>
      <c r="I1400" s="184">
        <v>1</v>
      </c>
      <c r="J1400" s="184">
        <v>1</v>
      </c>
      <c r="K1400" s="184">
        <v>1</v>
      </c>
      <c r="L1400" s="184">
        <v>0</v>
      </c>
      <c r="M1400" s="184">
        <v>1</v>
      </c>
      <c r="N1400" s="184">
        <v>0</v>
      </c>
      <c r="O1400" s="79">
        <v>0</v>
      </c>
      <c r="P1400" s="79">
        <v>0</v>
      </c>
      <c r="Q1400" s="86" t="s">
        <v>37</v>
      </c>
      <c r="R1400" s="104" t="s">
        <v>32</v>
      </c>
      <c r="S1400" s="104" t="s">
        <v>32</v>
      </c>
      <c r="T1400" s="73" t="s">
        <v>79</v>
      </c>
      <c r="U1400" s="79">
        <v>10</v>
      </c>
      <c r="V1400" s="74" t="s">
        <v>50</v>
      </c>
      <c r="W1400" s="79">
        <v>12</v>
      </c>
      <c r="X1400" s="79">
        <v>0</v>
      </c>
      <c r="Y1400" s="79">
        <v>3</v>
      </c>
      <c r="Z1400" s="79">
        <v>3</v>
      </c>
      <c r="AA1400" s="79">
        <v>1</v>
      </c>
      <c r="AB1400" s="79">
        <v>5</v>
      </c>
      <c r="AC1400" s="104" t="s">
        <v>28</v>
      </c>
      <c r="AD1400" s="104" t="s">
        <v>32</v>
      </c>
      <c r="AE1400" s="104" t="s">
        <v>32</v>
      </c>
      <c r="AF1400" s="104" t="s">
        <v>28</v>
      </c>
      <c r="AG1400" s="104" t="s">
        <v>32</v>
      </c>
      <c r="AH1400" s="104" t="s">
        <v>32</v>
      </c>
      <c r="AI1400" s="170" t="s">
        <v>32</v>
      </c>
      <c r="AJ1400" s="104" t="s">
        <v>32</v>
      </c>
    </row>
    <row r="1401" spans="2:37" s="166" customFormat="1" ht="20.100000000000001" customHeight="1">
      <c r="B1401" s="125">
        <v>1396</v>
      </c>
      <c r="C1401" s="162" t="s">
        <v>2190</v>
      </c>
      <c r="D1401" s="145" t="s">
        <v>2214</v>
      </c>
      <c r="E1401" s="165" t="s">
        <v>505</v>
      </c>
      <c r="F1401" s="158">
        <v>17401</v>
      </c>
      <c r="G1401" s="540">
        <f t="shared" si="22"/>
        <v>5.7467961611401642E-5</v>
      </c>
      <c r="H1401" s="59" t="s">
        <v>28</v>
      </c>
      <c r="I1401" s="184">
        <v>1</v>
      </c>
      <c r="J1401" s="184">
        <v>1</v>
      </c>
      <c r="K1401" s="184">
        <v>1</v>
      </c>
      <c r="L1401" s="184">
        <v>0</v>
      </c>
      <c r="M1401" s="184">
        <v>1</v>
      </c>
      <c r="N1401" s="184">
        <v>0</v>
      </c>
      <c r="O1401" s="79">
        <v>0</v>
      </c>
      <c r="P1401" s="79">
        <v>0</v>
      </c>
      <c r="Q1401" s="86" t="s">
        <v>37</v>
      </c>
      <c r="R1401" s="104" t="s">
        <v>32</v>
      </c>
      <c r="S1401" s="104" t="s">
        <v>32</v>
      </c>
      <c r="T1401" s="73" t="s">
        <v>79</v>
      </c>
      <c r="U1401" s="79">
        <v>10</v>
      </c>
      <c r="V1401" s="74" t="s">
        <v>32</v>
      </c>
      <c r="W1401" s="79">
        <v>1</v>
      </c>
      <c r="X1401" s="79">
        <v>0</v>
      </c>
      <c r="Y1401" s="79">
        <v>1</v>
      </c>
      <c r="Z1401" s="79">
        <v>0</v>
      </c>
      <c r="AA1401" s="79">
        <v>0</v>
      </c>
      <c r="AB1401" s="79">
        <v>0</v>
      </c>
      <c r="AC1401" s="104" t="s">
        <v>28</v>
      </c>
      <c r="AD1401" s="104" t="s">
        <v>32</v>
      </c>
      <c r="AE1401" s="104" t="s">
        <v>32</v>
      </c>
      <c r="AF1401" s="104" t="s">
        <v>32</v>
      </c>
      <c r="AG1401" s="104" t="s">
        <v>28</v>
      </c>
      <c r="AH1401" s="104" t="s">
        <v>32</v>
      </c>
      <c r="AI1401" s="119">
        <v>3.2</v>
      </c>
      <c r="AJ1401" s="104" t="s">
        <v>28</v>
      </c>
    </row>
    <row r="1402" spans="2:37" s="166" customFormat="1" ht="20.100000000000001" customHeight="1">
      <c r="B1402" s="125">
        <v>1397</v>
      </c>
      <c r="C1402" s="162" t="s">
        <v>140</v>
      </c>
      <c r="D1402" s="145" t="s">
        <v>2215</v>
      </c>
      <c r="E1402" s="165" t="s">
        <v>2216</v>
      </c>
      <c r="F1402" s="192">
        <v>511192</v>
      </c>
      <c r="G1402" s="540">
        <f t="shared" si="22"/>
        <v>7.8248485891797988E-6</v>
      </c>
      <c r="H1402" s="59" t="s">
        <v>28</v>
      </c>
      <c r="I1402" s="184">
        <v>1</v>
      </c>
      <c r="J1402" s="184">
        <v>1</v>
      </c>
      <c r="K1402" s="184">
        <v>1</v>
      </c>
      <c r="L1402" s="184">
        <v>0</v>
      </c>
      <c r="M1402" s="184">
        <v>1</v>
      </c>
      <c r="N1402" s="184">
        <v>0</v>
      </c>
      <c r="O1402" s="79">
        <v>0</v>
      </c>
      <c r="P1402" s="79">
        <v>0</v>
      </c>
      <c r="Q1402" s="86" t="s">
        <v>37</v>
      </c>
      <c r="R1402" s="104" t="s">
        <v>28</v>
      </c>
      <c r="S1402" s="167" t="s">
        <v>3180</v>
      </c>
      <c r="T1402" s="73" t="s">
        <v>37</v>
      </c>
      <c r="U1402" s="79">
        <v>10</v>
      </c>
      <c r="V1402" s="74" t="s">
        <v>50</v>
      </c>
      <c r="W1402" s="79">
        <v>4</v>
      </c>
      <c r="X1402" s="79">
        <v>0</v>
      </c>
      <c r="Y1402" s="79">
        <v>2</v>
      </c>
      <c r="Z1402" s="79">
        <v>2</v>
      </c>
      <c r="AA1402" s="79">
        <v>0</v>
      </c>
      <c r="AB1402" s="79">
        <v>0</v>
      </c>
      <c r="AC1402" s="104" t="s">
        <v>28</v>
      </c>
      <c r="AD1402" s="104" t="s">
        <v>28</v>
      </c>
      <c r="AE1402" s="104" t="s">
        <v>28</v>
      </c>
      <c r="AF1402" s="104" t="s">
        <v>32</v>
      </c>
      <c r="AG1402" s="104" t="s">
        <v>32</v>
      </c>
      <c r="AH1402" s="104" t="s">
        <v>32</v>
      </c>
      <c r="AI1402" s="170" t="s">
        <v>32</v>
      </c>
      <c r="AJ1402" s="104" t="s">
        <v>28</v>
      </c>
    </row>
    <row r="1403" spans="2:37" s="166" customFormat="1" ht="20.100000000000001" customHeight="1">
      <c r="B1403" s="125">
        <v>1398</v>
      </c>
      <c r="C1403" s="510" t="s">
        <v>140</v>
      </c>
      <c r="D1403" s="468" t="s">
        <v>2217</v>
      </c>
      <c r="E1403" s="474" t="s">
        <v>2218</v>
      </c>
      <c r="F1403" s="470">
        <v>151672</v>
      </c>
      <c r="G1403" s="554">
        <f t="shared" si="22"/>
        <v>1.318634949100691E-5</v>
      </c>
      <c r="H1403" s="555" t="s">
        <v>28</v>
      </c>
      <c r="I1403" s="467">
        <v>1</v>
      </c>
      <c r="J1403" s="467">
        <v>1</v>
      </c>
      <c r="K1403" s="467">
        <v>1</v>
      </c>
      <c r="L1403" s="467">
        <v>0</v>
      </c>
      <c r="M1403" s="467">
        <v>1</v>
      </c>
      <c r="N1403" s="467">
        <v>0</v>
      </c>
      <c r="O1403" s="471">
        <v>0</v>
      </c>
      <c r="P1403" s="471">
        <v>0</v>
      </c>
      <c r="Q1403" s="469" t="s">
        <v>37</v>
      </c>
      <c r="R1403" s="473" t="s">
        <v>28</v>
      </c>
      <c r="S1403" s="472" t="s">
        <v>3181</v>
      </c>
      <c r="T1403" s="475" t="s">
        <v>37</v>
      </c>
      <c r="U1403" s="471">
        <v>15</v>
      </c>
      <c r="V1403" s="476" t="s">
        <v>32</v>
      </c>
      <c r="W1403" s="471">
        <v>2</v>
      </c>
      <c r="X1403" s="471">
        <v>0</v>
      </c>
      <c r="Y1403" s="471">
        <v>0</v>
      </c>
      <c r="Z1403" s="471">
        <v>1</v>
      </c>
      <c r="AA1403" s="471">
        <v>1</v>
      </c>
      <c r="AB1403" s="471">
        <v>0</v>
      </c>
      <c r="AC1403" s="473" t="s">
        <v>28</v>
      </c>
      <c r="AD1403" s="473" t="s">
        <v>32</v>
      </c>
      <c r="AE1403" s="473" t="s">
        <v>32</v>
      </c>
      <c r="AF1403" s="473" t="s">
        <v>32</v>
      </c>
      <c r="AG1403" s="473" t="s">
        <v>28</v>
      </c>
      <c r="AH1403" s="473" t="s">
        <v>32</v>
      </c>
      <c r="AI1403" s="477" t="s">
        <v>32</v>
      </c>
      <c r="AJ1403" s="473" t="s">
        <v>28</v>
      </c>
    </row>
    <row r="1404" spans="2:37" s="166" customFormat="1" ht="20.100000000000001" customHeight="1">
      <c r="B1404" s="527">
        <v>1399</v>
      </c>
      <c r="C1404" s="162" t="s">
        <v>140</v>
      </c>
      <c r="D1404" s="145" t="s">
        <v>2219</v>
      </c>
      <c r="E1404" s="479"/>
      <c r="F1404" s="196">
        <v>70809</v>
      </c>
      <c r="G1404" s="480" t="str">
        <f t="shared" si="22"/>
        <v/>
      </c>
      <c r="H1404" s="94" t="s">
        <v>3271</v>
      </c>
      <c r="I1404" s="529">
        <v>1</v>
      </c>
      <c r="J1404" s="529">
        <v>1</v>
      </c>
      <c r="K1404" s="529">
        <v>0</v>
      </c>
      <c r="L1404" s="481"/>
      <c r="M1404" s="481"/>
      <c r="N1404" s="481"/>
      <c r="O1404" s="482"/>
      <c r="P1404" s="482"/>
      <c r="Q1404" s="478" t="s">
        <v>199</v>
      </c>
      <c r="R1404" s="281"/>
      <c r="S1404" s="483"/>
      <c r="T1404" s="484"/>
      <c r="U1404" s="482"/>
      <c r="V1404" s="485"/>
      <c r="W1404" s="482"/>
      <c r="X1404" s="482"/>
      <c r="Y1404" s="482"/>
      <c r="Z1404" s="482"/>
      <c r="AA1404" s="482"/>
      <c r="AB1404" s="482"/>
      <c r="AC1404" s="281"/>
      <c r="AD1404" s="281"/>
      <c r="AE1404" s="281"/>
      <c r="AF1404" s="281"/>
      <c r="AG1404" s="281"/>
      <c r="AH1404" s="281"/>
      <c r="AI1404" s="486"/>
      <c r="AJ1404" s="281"/>
      <c r="AK1404" s="526"/>
    </row>
    <row r="1405" spans="2:37" s="166" customFormat="1" ht="20.100000000000001" customHeight="1">
      <c r="B1405" s="125">
        <v>1400</v>
      </c>
      <c r="C1405" s="162" t="s">
        <v>140</v>
      </c>
      <c r="D1405" s="145" t="s">
        <v>2220</v>
      </c>
      <c r="E1405" s="447"/>
      <c r="F1405" s="158">
        <v>31987</v>
      </c>
      <c r="G1405" s="480" t="str">
        <f t="shared" si="22"/>
        <v/>
      </c>
      <c r="H1405" s="59" t="s">
        <v>3271</v>
      </c>
      <c r="I1405" s="122">
        <v>1</v>
      </c>
      <c r="J1405" s="122">
        <v>1</v>
      </c>
      <c r="K1405" s="122">
        <v>0</v>
      </c>
      <c r="L1405" s="374"/>
      <c r="M1405" s="374"/>
      <c r="N1405" s="374"/>
      <c r="O1405" s="280"/>
      <c r="P1405" s="280"/>
      <c r="Q1405" s="128" t="s">
        <v>301</v>
      </c>
      <c r="R1405" s="281"/>
      <c r="S1405" s="276"/>
      <c r="T1405" s="283"/>
      <c r="U1405" s="280"/>
      <c r="V1405" s="284"/>
      <c r="W1405" s="280"/>
      <c r="X1405" s="280"/>
      <c r="Y1405" s="280"/>
      <c r="Z1405" s="280"/>
      <c r="AA1405" s="280"/>
      <c r="AB1405" s="280"/>
      <c r="AC1405" s="281"/>
      <c r="AD1405" s="281"/>
      <c r="AE1405" s="281"/>
      <c r="AF1405" s="281"/>
      <c r="AG1405" s="281"/>
      <c r="AH1405" s="281"/>
      <c r="AI1405" s="285"/>
      <c r="AJ1405" s="281"/>
    </row>
    <row r="1406" spans="2:37" s="166" customFormat="1" ht="20.100000000000001" customHeight="1">
      <c r="B1406" s="125">
        <v>1401</v>
      </c>
      <c r="C1406" s="162" t="s">
        <v>140</v>
      </c>
      <c r="D1406" s="145" t="s">
        <v>2221</v>
      </c>
      <c r="E1406" s="165" t="s">
        <v>2753</v>
      </c>
      <c r="F1406" s="158">
        <v>115938</v>
      </c>
      <c r="G1406" s="540">
        <f t="shared" si="22"/>
        <v>8.6252997291655877E-6</v>
      </c>
      <c r="H1406" s="59" t="s">
        <v>28</v>
      </c>
      <c r="I1406" s="184">
        <v>1</v>
      </c>
      <c r="J1406" s="184">
        <v>1</v>
      </c>
      <c r="K1406" s="184">
        <v>1</v>
      </c>
      <c r="L1406" s="184">
        <v>0</v>
      </c>
      <c r="M1406" s="184">
        <v>1</v>
      </c>
      <c r="N1406" s="184">
        <v>0</v>
      </c>
      <c r="O1406" s="79">
        <v>0</v>
      </c>
      <c r="P1406" s="79">
        <v>0</v>
      </c>
      <c r="Q1406" s="86" t="s">
        <v>64</v>
      </c>
      <c r="R1406" s="104" t="s">
        <v>32</v>
      </c>
      <c r="S1406" s="104" t="s">
        <v>32</v>
      </c>
      <c r="T1406" s="73" t="s">
        <v>3360</v>
      </c>
      <c r="U1406" s="79">
        <v>10</v>
      </c>
      <c r="V1406" s="74" t="s">
        <v>32</v>
      </c>
      <c r="W1406" s="79">
        <v>1</v>
      </c>
      <c r="X1406" s="79">
        <v>0</v>
      </c>
      <c r="Y1406" s="79">
        <v>0</v>
      </c>
      <c r="Z1406" s="79">
        <v>6</v>
      </c>
      <c r="AA1406" s="79">
        <v>0</v>
      </c>
      <c r="AB1406" s="79">
        <v>0</v>
      </c>
      <c r="AC1406" s="104" t="s">
        <v>32</v>
      </c>
      <c r="AD1406" s="104" t="s">
        <v>32</v>
      </c>
      <c r="AE1406" s="104" t="s">
        <v>32</v>
      </c>
      <c r="AF1406" s="104" t="s">
        <v>32</v>
      </c>
      <c r="AG1406" s="104" t="s">
        <v>28</v>
      </c>
      <c r="AH1406" s="104" t="s">
        <v>28</v>
      </c>
      <c r="AI1406" s="119">
        <v>8.1</v>
      </c>
      <c r="AJ1406" s="104" t="s">
        <v>28</v>
      </c>
    </row>
    <row r="1407" spans="2:37" s="166" customFormat="1" ht="20.100000000000001" customHeight="1">
      <c r="B1407" s="125">
        <v>1402</v>
      </c>
      <c r="C1407" s="162" t="s">
        <v>140</v>
      </c>
      <c r="D1407" s="145" t="s">
        <v>2222</v>
      </c>
      <c r="E1407" s="165" t="s">
        <v>2223</v>
      </c>
      <c r="F1407" s="158">
        <v>104791</v>
      </c>
      <c r="G1407" s="540">
        <f t="shared" si="22"/>
        <v>1.9085608496912903E-5</v>
      </c>
      <c r="H1407" s="59" t="s">
        <v>28</v>
      </c>
      <c r="I1407" s="184">
        <v>1</v>
      </c>
      <c r="J1407" s="184">
        <v>1</v>
      </c>
      <c r="K1407" s="184">
        <v>1</v>
      </c>
      <c r="L1407" s="184">
        <v>0</v>
      </c>
      <c r="M1407" s="184">
        <v>1</v>
      </c>
      <c r="N1407" s="184">
        <v>0</v>
      </c>
      <c r="O1407" s="79">
        <v>0</v>
      </c>
      <c r="P1407" s="79">
        <v>0</v>
      </c>
      <c r="Q1407" s="86" t="s">
        <v>79</v>
      </c>
      <c r="R1407" s="104" t="s">
        <v>28</v>
      </c>
      <c r="S1407" s="380" t="s">
        <v>3182</v>
      </c>
      <c r="T1407" s="73" t="s">
        <v>79</v>
      </c>
      <c r="U1407" s="79">
        <v>40</v>
      </c>
      <c r="V1407" s="74" t="s">
        <v>32</v>
      </c>
      <c r="W1407" s="79">
        <v>2</v>
      </c>
      <c r="X1407" s="79">
        <v>0</v>
      </c>
      <c r="Y1407" s="79">
        <v>2</v>
      </c>
      <c r="Z1407" s="79">
        <v>0</v>
      </c>
      <c r="AA1407" s="79">
        <v>0</v>
      </c>
      <c r="AB1407" s="79">
        <v>0</v>
      </c>
      <c r="AC1407" s="104" t="s">
        <v>28</v>
      </c>
      <c r="AD1407" s="104" t="s">
        <v>32</v>
      </c>
      <c r="AE1407" s="104" t="s">
        <v>32</v>
      </c>
      <c r="AF1407" s="104" t="s">
        <v>32</v>
      </c>
      <c r="AG1407" s="104" t="s">
        <v>32</v>
      </c>
      <c r="AH1407" s="104" t="s">
        <v>32</v>
      </c>
      <c r="AI1407" s="119">
        <v>3.3</v>
      </c>
      <c r="AJ1407" s="104" t="s">
        <v>32</v>
      </c>
    </row>
    <row r="1408" spans="2:37" s="166" customFormat="1" ht="19.5" customHeight="1">
      <c r="B1408" s="125">
        <v>1403</v>
      </c>
      <c r="C1408" s="162" t="s">
        <v>140</v>
      </c>
      <c r="D1408" s="145" t="s">
        <v>2224</v>
      </c>
      <c r="E1408" s="397"/>
      <c r="F1408" s="158">
        <v>40575</v>
      </c>
      <c r="G1408" s="422" t="str">
        <f t="shared" si="22"/>
        <v/>
      </c>
      <c r="H1408" s="59" t="s">
        <v>2676</v>
      </c>
      <c r="I1408" s="184">
        <v>1</v>
      </c>
      <c r="J1408" s="184">
        <v>1</v>
      </c>
      <c r="K1408" s="184">
        <v>0</v>
      </c>
      <c r="L1408" s="279"/>
      <c r="M1408" s="279"/>
      <c r="N1408" s="279"/>
      <c r="O1408" s="280"/>
      <c r="P1408" s="280"/>
      <c r="Q1408" s="86" t="s">
        <v>151</v>
      </c>
      <c r="R1408" s="281"/>
      <c r="S1408" s="276"/>
      <c r="T1408" s="283"/>
      <c r="U1408" s="280"/>
      <c r="V1408" s="284"/>
      <c r="W1408" s="280"/>
      <c r="X1408" s="280"/>
      <c r="Y1408" s="280"/>
      <c r="Z1408" s="280"/>
      <c r="AA1408" s="280"/>
      <c r="AB1408" s="280"/>
      <c r="AC1408" s="281"/>
      <c r="AD1408" s="281"/>
      <c r="AE1408" s="281"/>
      <c r="AF1408" s="281"/>
      <c r="AG1408" s="281"/>
      <c r="AH1408" s="281"/>
      <c r="AI1408" s="285"/>
      <c r="AJ1408" s="281"/>
    </row>
    <row r="1409" spans="2:36" s="166" customFormat="1" ht="20.100000000000001" customHeight="1">
      <c r="B1409" s="125">
        <v>1404</v>
      </c>
      <c r="C1409" s="162" t="s">
        <v>140</v>
      </c>
      <c r="D1409" s="145" t="s">
        <v>2225</v>
      </c>
      <c r="E1409" s="165" t="s">
        <v>2226</v>
      </c>
      <c r="F1409" s="158">
        <v>35133</v>
      </c>
      <c r="G1409" s="540">
        <f t="shared" si="22"/>
        <v>2.8463268152449266E-5</v>
      </c>
      <c r="H1409" s="59" t="s">
        <v>28</v>
      </c>
      <c r="I1409" s="184">
        <v>1</v>
      </c>
      <c r="J1409" s="184">
        <v>1</v>
      </c>
      <c r="K1409" s="184">
        <v>1</v>
      </c>
      <c r="L1409" s="184">
        <v>1</v>
      </c>
      <c r="M1409" s="184">
        <v>0</v>
      </c>
      <c r="N1409" s="184">
        <v>0</v>
      </c>
      <c r="O1409" s="122">
        <v>0</v>
      </c>
      <c r="P1409" s="122">
        <v>0</v>
      </c>
      <c r="Q1409" s="297" t="s">
        <v>37</v>
      </c>
      <c r="R1409" s="104" t="s">
        <v>28</v>
      </c>
      <c r="S1409" s="314" t="s">
        <v>3183</v>
      </c>
      <c r="T1409" s="73" t="s">
        <v>79</v>
      </c>
      <c r="U1409" s="122">
        <v>10</v>
      </c>
      <c r="V1409" s="59" t="s">
        <v>50</v>
      </c>
      <c r="W1409" s="122">
        <v>1</v>
      </c>
      <c r="X1409" s="122">
        <v>1</v>
      </c>
      <c r="Y1409" s="122">
        <v>0</v>
      </c>
      <c r="Z1409" s="122">
        <v>0</v>
      </c>
      <c r="AA1409" s="122">
        <v>0</v>
      </c>
      <c r="AB1409" s="122">
        <v>0</v>
      </c>
      <c r="AC1409" s="104" t="s">
        <v>32</v>
      </c>
      <c r="AD1409" s="104" t="s">
        <v>32</v>
      </c>
      <c r="AE1409" s="104" t="s">
        <v>32</v>
      </c>
      <c r="AF1409" s="104" t="s">
        <v>32</v>
      </c>
      <c r="AG1409" s="104" t="s">
        <v>32</v>
      </c>
      <c r="AH1409" s="104" t="s">
        <v>32</v>
      </c>
      <c r="AI1409" s="312">
        <v>0</v>
      </c>
      <c r="AJ1409" s="104" t="s">
        <v>28</v>
      </c>
    </row>
    <row r="1410" spans="2:36" s="166" customFormat="1" ht="20.100000000000001" customHeight="1">
      <c r="B1410" s="125">
        <v>1405</v>
      </c>
      <c r="C1410" s="162" t="s">
        <v>140</v>
      </c>
      <c r="D1410" s="145" t="s">
        <v>2227</v>
      </c>
      <c r="E1410" s="165" t="s">
        <v>2228</v>
      </c>
      <c r="F1410" s="158">
        <v>82754</v>
      </c>
      <c r="G1410" s="540">
        <f t="shared" si="22"/>
        <v>3.6252024071343983E-5</v>
      </c>
      <c r="H1410" s="59" t="s">
        <v>28</v>
      </c>
      <c r="I1410" s="184">
        <v>1</v>
      </c>
      <c r="J1410" s="184">
        <v>1</v>
      </c>
      <c r="K1410" s="184">
        <v>1</v>
      </c>
      <c r="L1410" s="184">
        <v>1</v>
      </c>
      <c r="M1410" s="184">
        <v>0</v>
      </c>
      <c r="N1410" s="184">
        <v>0</v>
      </c>
      <c r="O1410" s="79">
        <v>0</v>
      </c>
      <c r="P1410" s="79">
        <v>0</v>
      </c>
      <c r="Q1410" s="86" t="s">
        <v>63</v>
      </c>
      <c r="R1410" s="104" t="s">
        <v>28</v>
      </c>
      <c r="S1410" s="167" t="s">
        <v>3184</v>
      </c>
      <c r="T1410" s="73" t="s">
        <v>63</v>
      </c>
      <c r="U1410" s="79">
        <v>40</v>
      </c>
      <c r="V1410" s="74" t="s">
        <v>37</v>
      </c>
      <c r="W1410" s="79">
        <v>3</v>
      </c>
      <c r="X1410" s="79">
        <v>1</v>
      </c>
      <c r="Y1410" s="79">
        <v>2</v>
      </c>
      <c r="Z1410" s="79">
        <v>0</v>
      </c>
      <c r="AA1410" s="79">
        <v>0</v>
      </c>
      <c r="AB1410" s="79">
        <v>0</v>
      </c>
      <c r="AC1410" s="104" t="s">
        <v>28</v>
      </c>
      <c r="AD1410" s="104" t="s">
        <v>32</v>
      </c>
      <c r="AE1410" s="104" t="s">
        <v>32</v>
      </c>
      <c r="AF1410" s="104" t="s">
        <v>28</v>
      </c>
      <c r="AG1410" s="104" t="s">
        <v>28</v>
      </c>
      <c r="AH1410" s="104" t="s">
        <v>28</v>
      </c>
      <c r="AI1410" s="119">
        <v>45.1</v>
      </c>
      <c r="AJ1410" s="104" t="s">
        <v>28</v>
      </c>
    </row>
    <row r="1411" spans="2:36" s="166" customFormat="1" ht="20.100000000000001" customHeight="1">
      <c r="B1411" s="125">
        <v>1406</v>
      </c>
      <c r="C1411" s="162" t="s">
        <v>140</v>
      </c>
      <c r="D1411" s="145" t="s">
        <v>2229</v>
      </c>
      <c r="E1411" s="165" t="s">
        <v>2754</v>
      </c>
      <c r="F1411" s="158">
        <v>35560</v>
      </c>
      <c r="G1411" s="540">
        <f t="shared" si="22"/>
        <v>1.124859392575928E-4</v>
      </c>
      <c r="H1411" s="59" t="s">
        <v>28</v>
      </c>
      <c r="I1411" s="184">
        <v>1</v>
      </c>
      <c r="J1411" s="184">
        <v>1</v>
      </c>
      <c r="K1411" s="184">
        <v>1</v>
      </c>
      <c r="L1411" s="184">
        <v>0</v>
      </c>
      <c r="M1411" s="184">
        <v>1</v>
      </c>
      <c r="N1411" s="184">
        <v>0</v>
      </c>
      <c r="O1411" s="79">
        <v>0</v>
      </c>
      <c r="P1411" s="79">
        <v>0</v>
      </c>
      <c r="Q1411" s="86" t="s">
        <v>79</v>
      </c>
      <c r="R1411" s="104" t="s">
        <v>28</v>
      </c>
      <c r="S1411" s="167" t="s">
        <v>3185</v>
      </c>
      <c r="T1411" s="73" t="s">
        <v>170</v>
      </c>
      <c r="U1411" s="79">
        <v>10</v>
      </c>
      <c r="V1411" s="74" t="s">
        <v>50</v>
      </c>
      <c r="W1411" s="79">
        <v>4</v>
      </c>
      <c r="X1411" s="79">
        <v>1</v>
      </c>
      <c r="Y1411" s="79">
        <v>3</v>
      </c>
      <c r="Z1411" s="79">
        <v>0</v>
      </c>
      <c r="AA1411" s="79">
        <v>0</v>
      </c>
      <c r="AB1411" s="79">
        <v>0</v>
      </c>
      <c r="AC1411" s="104" t="s">
        <v>28</v>
      </c>
      <c r="AD1411" s="104" t="s">
        <v>32</v>
      </c>
      <c r="AE1411" s="104" t="s">
        <v>28</v>
      </c>
      <c r="AF1411" s="104" t="s">
        <v>28</v>
      </c>
      <c r="AG1411" s="104" t="s">
        <v>28</v>
      </c>
      <c r="AH1411" s="104" t="s">
        <v>28</v>
      </c>
      <c r="AI1411" s="170" t="s">
        <v>32</v>
      </c>
      <c r="AJ1411" s="104" t="s">
        <v>32</v>
      </c>
    </row>
    <row r="1412" spans="2:36" s="166" customFormat="1" ht="20.100000000000001" customHeight="1">
      <c r="B1412" s="125">
        <v>1407</v>
      </c>
      <c r="C1412" s="162" t="s">
        <v>140</v>
      </c>
      <c r="D1412" s="145" t="s">
        <v>2230</v>
      </c>
      <c r="E1412" s="241"/>
      <c r="F1412" s="238"/>
      <c r="G1412" s="536" t="str">
        <f t="shared" si="22"/>
        <v/>
      </c>
      <c r="H1412" s="219"/>
      <c r="I1412" s="242"/>
      <c r="J1412" s="242"/>
      <c r="K1412" s="242"/>
      <c r="L1412" s="242"/>
      <c r="M1412" s="242"/>
      <c r="N1412" s="242"/>
      <c r="O1412" s="222"/>
      <c r="P1412" s="222"/>
      <c r="Q1412" s="243"/>
      <c r="R1412" s="224"/>
      <c r="S1412" s="225"/>
      <c r="T1412" s="226"/>
      <c r="U1412" s="222"/>
      <c r="V1412" s="227"/>
      <c r="W1412" s="222"/>
      <c r="X1412" s="222"/>
      <c r="Y1412" s="222"/>
      <c r="Z1412" s="222"/>
      <c r="AA1412" s="222"/>
      <c r="AB1412" s="222"/>
      <c r="AC1412" s="224"/>
      <c r="AD1412" s="224"/>
      <c r="AE1412" s="224"/>
      <c r="AF1412" s="224"/>
      <c r="AG1412" s="224"/>
      <c r="AH1412" s="224"/>
      <c r="AI1412" s="229"/>
      <c r="AJ1412" s="224"/>
    </row>
    <row r="1413" spans="2:36" s="166" customFormat="1" ht="20.100000000000001" customHeight="1">
      <c r="B1413" s="125">
        <v>1408</v>
      </c>
      <c r="C1413" s="162" t="s">
        <v>140</v>
      </c>
      <c r="D1413" s="145" t="s">
        <v>2231</v>
      </c>
      <c r="E1413" s="241"/>
      <c r="F1413" s="238"/>
      <c r="G1413" s="536" t="str">
        <f t="shared" si="22"/>
        <v/>
      </c>
      <c r="H1413" s="219"/>
      <c r="I1413" s="242"/>
      <c r="J1413" s="242"/>
      <c r="K1413" s="242"/>
      <c r="L1413" s="242"/>
      <c r="M1413" s="242"/>
      <c r="N1413" s="242"/>
      <c r="O1413" s="222"/>
      <c r="P1413" s="222"/>
      <c r="Q1413" s="243"/>
      <c r="R1413" s="224"/>
      <c r="S1413" s="225"/>
      <c r="T1413" s="226"/>
      <c r="U1413" s="222"/>
      <c r="V1413" s="227"/>
      <c r="W1413" s="222"/>
      <c r="X1413" s="222"/>
      <c r="Y1413" s="222"/>
      <c r="Z1413" s="222"/>
      <c r="AA1413" s="222"/>
      <c r="AB1413" s="222"/>
      <c r="AC1413" s="224"/>
      <c r="AD1413" s="224"/>
      <c r="AE1413" s="224"/>
      <c r="AF1413" s="224"/>
      <c r="AG1413" s="224"/>
      <c r="AH1413" s="224"/>
      <c r="AI1413" s="229"/>
      <c r="AJ1413" s="224"/>
    </row>
    <row r="1414" spans="2:36" s="144" customFormat="1" ht="20.100000000000001" customHeight="1">
      <c r="B1414" s="125">
        <v>1409</v>
      </c>
      <c r="C1414" s="162" t="s">
        <v>140</v>
      </c>
      <c r="D1414" s="145" t="s">
        <v>2232</v>
      </c>
      <c r="E1414" s="165" t="s">
        <v>505</v>
      </c>
      <c r="F1414" s="158">
        <v>7413</v>
      </c>
      <c r="G1414" s="540">
        <f t="shared" si="22"/>
        <v>1.3489815189531904E-4</v>
      </c>
      <c r="H1414" s="59" t="s">
        <v>28</v>
      </c>
      <c r="I1414" s="184">
        <v>2</v>
      </c>
      <c r="J1414" s="184">
        <v>2</v>
      </c>
      <c r="K1414" s="184">
        <v>2</v>
      </c>
      <c r="L1414" s="184">
        <v>0</v>
      </c>
      <c r="M1414" s="184">
        <v>2</v>
      </c>
      <c r="N1414" s="184">
        <v>0</v>
      </c>
      <c r="O1414" s="79">
        <v>0</v>
      </c>
      <c r="P1414" s="79">
        <v>0</v>
      </c>
      <c r="Q1414" s="86" t="s">
        <v>37</v>
      </c>
      <c r="R1414" s="104" t="s">
        <v>28</v>
      </c>
      <c r="S1414" s="168" t="s">
        <v>3186</v>
      </c>
      <c r="T1414" s="73" t="s">
        <v>37</v>
      </c>
      <c r="U1414" s="79">
        <v>40</v>
      </c>
      <c r="V1414" s="74" t="s">
        <v>50</v>
      </c>
      <c r="W1414" s="79">
        <v>1</v>
      </c>
      <c r="X1414" s="79">
        <v>0</v>
      </c>
      <c r="Y1414" s="79">
        <v>1</v>
      </c>
      <c r="Z1414" s="79">
        <v>0</v>
      </c>
      <c r="AA1414" s="79">
        <v>0</v>
      </c>
      <c r="AB1414" s="79">
        <v>0</v>
      </c>
      <c r="AC1414" s="104" t="s">
        <v>32</v>
      </c>
      <c r="AD1414" s="104" t="s">
        <v>32</v>
      </c>
      <c r="AE1414" s="104" t="s">
        <v>32</v>
      </c>
      <c r="AF1414" s="104" t="s">
        <v>32</v>
      </c>
      <c r="AG1414" s="104" t="s">
        <v>28</v>
      </c>
      <c r="AH1414" s="104" t="s">
        <v>32</v>
      </c>
      <c r="AI1414" s="119">
        <v>7.8</v>
      </c>
      <c r="AJ1414" s="104" t="s">
        <v>32</v>
      </c>
    </row>
    <row r="1415" spans="2:36" s="144" customFormat="1" ht="20.100000000000001" customHeight="1">
      <c r="B1415" s="125">
        <v>1410</v>
      </c>
      <c r="C1415" s="162" t="s">
        <v>140</v>
      </c>
      <c r="D1415" s="145" t="s">
        <v>295</v>
      </c>
      <c r="E1415" s="157" t="s">
        <v>2233</v>
      </c>
      <c r="F1415" s="158">
        <v>29630</v>
      </c>
      <c r="G1415" s="540">
        <f t="shared" si="22"/>
        <v>3.3749578130273369E-5</v>
      </c>
      <c r="H1415" s="59" t="s">
        <v>28</v>
      </c>
      <c r="I1415" s="184">
        <v>1</v>
      </c>
      <c r="J1415" s="184">
        <v>1</v>
      </c>
      <c r="K1415" s="184">
        <v>1</v>
      </c>
      <c r="L1415" s="184">
        <v>1</v>
      </c>
      <c r="M1415" s="184">
        <v>0</v>
      </c>
      <c r="N1415" s="184">
        <v>0</v>
      </c>
      <c r="O1415" s="79">
        <v>0</v>
      </c>
      <c r="P1415" s="79">
        <v>0</v>
      </c>
      <c r="Q1415" s="86" t="s">
        <v>3360</v>
      </c>
      <c r="R1415" s="105" t="s">
        <v>28</v>
      </c>
      <c r="S1415" s="334" t="s">
        <v>3187</v>
      </c>
      <c r="T1415" s="73" t="s">
        <v>3360</v>
      </c>
      <c r="U1415" s="79">
        <v>10</v>
      </c>
      <c r="V1415" s="74" t="s">
        <v>79</v>
      </c>
      <c r="W1415" s="79">
        <v>1</v>
      </c>
      <c r="X1415" s="79">
        <v>0</v>
      </c>
      <c r="Y1415" s="79">
        <v>3</v>
      </c>
      <c r="Z1415" s="79">
        <v>0</v>
      </c>
      <c r="AA1415" s="79">
        <v>0</v>
      </c>
      <c r="AB1415" s="79">
        <v>0</v>
      </c>
      <c r="AC1415" s="105" t="s">
        <v>28</v>
      </c>
      <c r="AD1415" s="105" t="s">
        <v>32</v>
      </c>
      <c r="AE1415" s="105" t="s">
        <v>32</v>
      </c>
      <c r="AF1415" s="105" t="s">
        <v>32</v>
      </c>
      <c r="AG1415" s="105" t="s">
        <v>28</v>
      </c>
      <c r="AH1415" s="105" t="s">
        <v>32</v>
      </c>
      <c r="AI1415" s="119">
        <v>4.2</v>
      </c>
      <c r="AJ1415" s="105" t="s">
        <v>28</v>
      </c>
    </row>
    <row r="1416" spans="2:36" s="144" customFormat="1" ht="20.100000000000001" customHeight="1">
      <c r="B1416" s="125">
        <v>1411</v>
      </c>
      <c r="C1416" s="162" t="s">
        <v>140</v>
      </c>
      <c r="D1416" s="145" t="s">
        <v>2234</v>
      </c>
      <c r="E1416" s="165" t="s">
        <v>2235</v>
      </c>
      <c r="F1416" s="158">
        <v>20480</v>
      </c>
      <c r="G1416" s="540">
        <f t="shared" si="22"/>
        <v>4.8828125000000003E-5</v>
      </c>
      <c r="H1416" s="59" t="s">
        <v>28</v>
      </c>
      <c r="I1416" s="184">
        <v>1</v>
      </c>
      <c r="J1416" s="184">
        <v>1</v>
      </c>
      <c r="K1416" s="184">
        <v>1</v>
      </c>
      <c r="L1416" s="184">
        <v>0</v>
      </c>
      <c r="M1416" s="184">
        <v>1</v>
      </c>
      <c r="N1416" s="184">
        <v>0</v>
      </c>
      <c r="O1416" s="79">
        <v>0</v>
      </c>
      <c r="P1416" s="79">
        <v>0</v>
      </c>
      <c r="Q1416" s="86" t="s">
        <v>3360</v>
      </c>
      <c r="R1416" s="104" t="s">
        <v>28</v>
      </c>
      <c r="S1416" s="105" t="s">
        <v>3188</v>
      </c>
      <c r="T1416" s="73" t="s">
        <v>3360</v>
      </c>
      <c r="U1416" s="79">
        <v>20</v>
      </c>
      <c r="V1416" s="74" t="s">
        <v>151</v>
      </c>
      <c r="W1416" s="79">
        <v>1</v>
      </c>
      <c r="X1416" s="79">
        <v>0</v>
      </c>
      <c r="Y1416" s="79">
        <v>1</v>
      </c>
      <c r="Z1416" s="79">
        <v>0</v>
      </c>
      <c r="AA1416" s="79">
        <v>0</v>
      </c>
      <c r="AB1416" s="79">
        <v>0</v>
      </c>
      <c r="AC1416" s="104" t="s">
        <v>28</v>
      </c>
      <c r="AD1416" s="104" t="s">
        <v>32</v>
      </c>
      <c r="AE1416" s="104" t="s">
        <v>32</v>
      </c>
      <c r="AF1416" s="104" t="s">
        <v>32</v>
      </c>
      <c r="AG1416" s="104" t="s">
        <v>32</v>
      </c>
      <c r="AH1416" s="104" t="s">
        <v>32</v>
      </c>
      <c r="AI1416" s="119">
        <v>6</v>
      </c>
      <c r="AJ1416" s="104" t="s">
        <v>32</v>
      </c>
    </row>
    <row r="1417" spans="2:36" s="144" customFormat="1" ht="20.100000000000001" customHeight="1">
      <c r="B1417" s="125">
        <v>1412</v>
      </c>
      <c r="C1417" s="162" t="s">
        <v>140</v>
      </c>
      <c r="D1417" s="145" t="s">
        <v>2236</v>
      </c>
      <c r="E1417" s="165" t="s">
        <v>505</v>
      </c>
      <c r="F1417" s="158">
        <v>15322</v>
      </c>
      <c r="G1417" s="540">
        <f t="shared" si="22"/>
        <v>1.3053126223730585E-4</v>
      </c>
      <c r="H1417" s="59" t="s">
        <v>28</v>
      </c>
      <c r="I1417" s="184">
        <v>1</v>
      </c>
      <c r="J1417" s="184">
        <v>1</v>
      </c>
      <c r="K1417" s="184">
        <v>1</v>
      </c>
      <c r="L1417" s="184">
        <v>0</v>
      </c>
      <c r="M1417" s="184">
        <v>1</v>
      </c>
      <c r="N1417" s="184">
        <v>0</v>
      </c>
      <c r="O1417" s="79">
        <v>0</v>
      </c>
      <c r="P1417" s="79">
        <v>0</v>
      </c>
      <c r="Q1417" s="86" t="s">
        <v>37</v>
      </c>
      <c r="R1417" s="104" t="s">
        <v>28</v>
      </c>
      <c r="S1417" s="167" t="s">
        <v>3189</v>
      </c>
      <c r="T1417" s="73" t="s">
        <v>79</v>
      </c>
      <c r="U1417" s="79">
        <v>10</v>
      </c>
      <c r="V1417" s="74" t="s">
        <v>32</v>
      </c>
      <c r="W1417" s="79">
        <v>2</v>
      </c>
      <c r="X1417" s="79">
        <v>0</v>
      </c>
      <c r="Y1417" s="79">
        <v>2</v>
      </c>
      <c r="Z1417" s="79">
        <v>0</v>
      </c>
      <c r="AA1417" s="79">
        <v>0</v>
      </c>
      <c r="AB1417" s="79">
        <v>0</v>
      </c>
      <c r="AC1417" s="104" t="s">
        <v>28</v>
      </c>
      <c r="AD1417" s="104" t="s">
        <v>32</v>
      </c>
      <c r="AE1417" s="104" t="s">
        <v>32</v>
      </c>
      <c r="AF1417" s="104" t="s">
        <v>32</v>
      </c>
      <c r="AG1417" s="104" t="s">
        <v>32</v>
      </c>
      <c r="AH1417" s="104" t="s">
        <v>32</v>
      </c>
      <c r="AI1417" s="119">
        <v>18.2</v>
      </c>
      <c r="AJ1417" s="104" t="s">
        <v>32</v>
      </c>
    </row>
    <row r="1418" spans="2:36" s="144" customFormat="1" ht="20.100000000000001" customHeight="1">
      <c r="B1418" s="125">
        <v>1413</v>
      </c>
      <c r="C1418" s="162" t="s">
        <v>140</v>
      </c>
      <c r="D1418" s="145" t="s">
        <v>2237</v>
      </c>
      <c r="E1418" s="241"/>
      <c r="F1418" s="238"/>
      <c r="G1418" s="536" t="str">
        <f t="shared" si="22"/>
        <v/>
      </c>
      <c r="H1418" s="219"/>
      <c r="I1418" s="242"/>
      <c r="J1418" s="242"/>
      <c r="K1418" s="242"/>
      <c r="L1418" s="242"/>
      <c r="M1418" s="242"/>
      <c r="N1418" s="242"/>
      <c r="O1418" s="222"/>
      <c r="P1418" s="222"/>
      <c r="Q1418" s="243"/>
      <c r="R1418" s="224"/>
      <c r="S1418" s="225"/>
      <c r="T1418" s="226"/>
      <c r="U1418" s="222"/>
      <c r="V1418" s="227"/>
      <c r="W1418" s="222"/>
      <c r="X1418" s="222"/>
      <c r="Y1418" s="222"/>
      <c r="Z1418" s="222"/>
      <c r="AA1418" s="222"/>
      <c r="AB1418" s="222"/>
      <c r="AC1418" s="224"/>
      <c r="AD1418" s="224"/>
      <c r="AE1418" s="224"/>
      <c r="AF1418" s="224"/>
      <c r="AG1418" s="224"/>
      <c r="AH1418" s="224"/>
      <c r="AI1418" s="229"/>
      <c r="AJ1418" s="224"/>
    </row>
    <row r="1419" spans="2:36" s="144" customFormat="1" ht="20.100000000000001" customHeight="1">
      <c r="B1419" s="125">
        <v>1414</v>
      </c>
      <c r="C1419" s="162" t="s">
        <v>140</v>
      </c>
      <c r="D1419" s="145" t="s">
        <v>2238</v>
      </c>
      <c r="E1419" s="241"/>
      <c r="F1419" s="238"/>
      <c r="G1419" s="536" t="str">
        <f t="shared" si="22"/>
        <v/>
      </c>
      <c r="H1419" s="219"/>
      <c r="I1419" s="242"/>
      <c r="J1419" s="242"/>
      <c r="K1419" s="242"/>
      <c r="L1419" s="242"/>
      <c r="M1419" s="242"/>
      <c r="N1419" s="242"/>
      <c r="O1419" s="222"/>
      <c r="P1419" s="222"/>
      <c r="Q1419" s="243"/>
      <c r="R1419" s="224"/>
      <c r="S1419" s="225"/>
      <c r="T1419" s="226"/>
      <c r="U1419" s="222"/>
      <c r="V1419" s="227"/>
      <c r="W1419" s="222"/>
      <c r="X1419" s="222"/>
      <c r="Y1419" s="222"/>
      <c r="Z1419" s="222"/>
      <c r="AA1419" s="222"/>
      <c r="AB1419" s="222"/>
      <c r="AC1419" s="224"/>
      <c r="AD1419" s="224"/>
      <c r="AE1419" s="224"/>
      <c r="AF1419" s="224"/>
      <c r="AG1419" s="224"/>
      <c r="AH1419" s="224"/>
      <c r="AI1419" s="229"/>
      <c r="AJ1419" s="224"/>
    </row>
    <row r="1420" spans="2:36" s="144" customFormat="1" ht="20.100000000000001" customHeight="1">
      <c r="B1420" s="125">
        <v>1415</v>
      </c>
      <c r="C1420" s="162" t="s">
        <v>140</v>
      </c>
      <c r="D1420" s="145" t="s">
        <v>2239</v>
      </c>
      <c r="E1420" s="241"/>
      <c r="F1420" s="238"/>
      <c r="G1420" s="536" t="str">
        <f t="shared" si="22"/>
        <v/>
      </c>
      <c r="H1420" s="219"/>
      <c r="I1420" s="242"/>
      <c r="J1420" s="242"/>
      <c r="K1420" s="242"/>
      <c r="L1420" s="242"/>
      <c r="M1420" s="242"/>
      <c r="N1420" s="242"/>
      <c r="O1420" s="222"/>
      <c r="P1420" s="222"/>
      <c r="Q1420" s="243"/>
      <c r="R1420" s="224"/>
      <c r="S1420" s="225"/>
      <c r="T1420" s="226"/>
      <c r="U1420" s="222"/>
      <c r="V1420" s="227"/>
      <c r="W1420" s="222"/>
      <c r="X1420" s="222"/>
      <c r="Y1420" s="222"/>
      <c r="Z1420" s="222"/>
      <c r="AA1420" s="222"/>
      <c r="AB1420" s="222"/>
      <c r="AC1420" s="224"/>
      <c r="AD1420" s="224"/>
      <c r="AE1420" s="224"/>
      <c r="AF1420" s="224"/>
      <c r="AG1420" s="224"/>
      <c r="AH1420" s="224"/>
      <c r="AI1420" s="229"/>
      <c r="AJ1420" s="224"/>
    </row>
    <row r="1421" spans="2:36" s="144" customFormat="1" ht="20.100000000000001" customHeight="1">
      <c r="B1421" s="125">
        <v>1416</v>
      </c>
      <c r="C1421" s="162" t="s">
        <v>140</v>
      </c>
      <c r="D1421" s="145" t="s">
        <v>2240</v>
      </c>
      <c r="E1421" s="165" t="s">
        <v>2241</v>
      </c>
      <c r="F1421" s="158">
        <v>19601</v>
      </c>
      <c r="G1421" s="540">
        <f t="shared" si="22"/>
        <v>5.1017805214019691E-5</v>
      </c>
      <c r="H1421" s="59" t="s">
        <v>28</v>
      </c>
      <c r="I1421" s="184">
        <v>2</v>
      </c>
      <c r="J1421" s="184">
        <v>2</v>
      </c>
      <c r="K1421" s="184">
        <v>2</v>
      </c>
      <c r="L1421" s="184">
        <v>2</v>
      </c>
      <c r="M1421" s="184">
        <v>0</v>
      </c>
      <c r="N1421" s="184">
        <v>0</v>
      </c>
      <c r="O1421" s="79">
        <v>0</v>
      </c>
      <c r="P1421" s="79">
        <v>0</v>
      </c>
      <c r="Q1421" s="86" t="s">
        <v>37</v>
      </c>
      <c r="R1421" s="104" t="s">
        <v>28</v>
      </c>
      <c r="S1421" s="314" t="s">
        <v>3190</v>
      </c>
      <c r="T1421" s="73" t="s">
        <v>37</v>
      </c>
      <c r="U1421" s="79">
        <v>20</v>
      </c>
      <c r="V1421" s="74" t="s">
        <v>170</v>
      </c>
      <c r="W1421" s="79">
        <v>1</v>
      </c>
      <c r="X1421" s="79">
        <v>0</v>
      </c>
      <c r="Y1421" s="79">
        <v>1</v>
      </c>
      <c r="Z1421" s="79">
        <v>0</v>
      </c>
      <c r="AA1421" s="79">
        <v>0</v>
      </c>
      <c r="AB1421" s="79">
        <v>0</v>
      </c>
      <c r="AC1421" s="104" t="s">
        <v>28</v>
      </c>
      <c r="AD1421" s="104" t="s">
        <v>32</v>
      </c>
      <c r="AE1421" s="104" t="s">
        <v>32</v>
      </c>
      <c r="AF1421" s="104" t="s">
        <v>32</v>
      </c>
      <c r="AG1421" s="104" t="s">
        <v>28</v>
      </c>
      <c r="AH1421" s="104" t="s">
        <v>28</v>
      </c>
      <c r="AI1421" s="119">
        <v>4.2</v>
      </c>
      <c r="AJ1421" s="104" t="s">
        <v>28</v>
      </c>
    </row>
    <row r="1422" spans="2:36" s="144" customFormat="1" ht="20.100000000000001" customHeight="1">
      <c r="B1422" s="125">
        <v>1417</v>
      </c>
      <c r="C1422" s="162" t="s">
        <v>2242</v>
      </c>
      <c r="D1422" s="145" t="s">
        <v>2243</v>
      </c>
      <c r="E1422" s="287" t="s">
        <v>2244</v>
      </c>
      <c r="F1422" s="188">
        <v>326545</v>
      </c>
      <c r="G1422" s="542">
        <f t="shared" si="22"/>
        <v>1.2249460258157374E-5</v>
      </c>
      <c r="H1422" s="543" t="s">
        <v>28</v>
      </c>
      <c r="I1422" s="288">
        <v>2</v>
      </c>
      <c r="J1422" s="288">
        <v>2</v>
      </c>
      <c r="K1422" s="288">
        <v>2</v>
      </c>
      <c r="L1422" s="288">
        <v>0</v>
      </c>
      <c r="M1422" s="288">
        <v>2</v>
      </c>
      <c r="N1422" s="288">
        <v>0</v>
      </c>
      <c r="O1422" s="135">
        <v>0</v>
      </c>
      <c r="P1422" s="135">
        <v>0</v>
      </c>
      <c r="Q1422" s="289" t="s">
        <v>1597</v>
      </c>
      <c r="R1422" s="133" t="s">
        <v>28</v>
      </c>
      <c r="S1422" s="152" t="s">
        <v>3191</v>
      </c>
      <c r="T1422" s="134" t="s">
        <v>1597</v>
      </c>
      <c r="U1422" s="135">
        <v>10</v>
      </c>
      <c r="V1422" s="131" t="s">
        <v>32</v>
      </c>
      <c r="W1422" s="135">
        <v>4</v>
      </c>
      <c r="X1422" s="135">
        <v>1</v>
      </c>
      <c r="Y1422" s="135">
        <v>2</v>
      </c>
      <c r="Z1422" s="135">
        <v>1</v>
      </c>
      <c r="AA1422" s="135">
        <v>0</v>
      </c>
      <c r="AB1422" s="135">
        <v>0</v>
      </c>
      <c r="AC1422" s="133" t="s">
        <v>28</v>
      </c>
      <c r="AD1422" s="133" t="s">
        <v>28</v>
      </c>
      <c r="AE1422" s="133" t="s">
        <v>32</v>
      </c>
      <c r="AF1422" s="133" t="s">
        <v>32</v>
      </c>
      <c r="AG1422" s="133" t="s">
        <v>28</v>
      </c>
      <c r="AH1422" s="133" t="s">
        <v>28</v>
      </c>
      <c r="AI1422" s="136">
        <v>46</v>
      </c>
      <c r="AJ1422" s="133" t="s">
        <v>28</v>
      </c>
    </row>
    <row r="1423" spans="2:36" s="144" customFormat="1" ht="20.100000000000001" customHeight="1">
      <c r="B1423" s="125">
        <v>1418</v>
      </c>
      <c r="C1423" s="162" t="s">
        <v>2242</v>
      </c>
      <c r="D1423" s="145" t="s">
        <v>2245</v>
      </c>
      <c r="E1423" s="287" t="s">
        <v>2246</v>
      </c>
      <c r="F1423" s="188">
        <v>12163</v>
      </c>
      <c r="G1423" s="542">
        <f t="shared" ref="G1423:G1486" si="23">IF(W1423="","",W1423/F1423)</f>
        <v>8.221655841486475E-5</v>
      </c>
      <c r="H1423" s="543" t="s">
        <v>28</v>
      </c>
      <c r="I1423" s="288">
        <v>1</v>
      </c>
      <c r="J1423" s="288">
        <v>1</v>
      </c>
      <c r="K1423" s="288">
        <v>1</v>
      </c>
      <c r="L1423" s="288">
        <v>0</v>
      </c>
      <c r="M1423" s="288">
        <v>1</v>
      </c>
      <c r="N1423" s="288">
        <v>0</v>
      </c>
      <c r="O1423" s="135">
        <v>0</v>
      </c>
      <c r="P1423" s="135">
        <v>0</v>
      </c>
      <c r="Q1423" s="289" t="s">
        <v>99</v>
      </c>
      <c r="R1423" s="133" t="s">
        <v>28</v>
      </c>
      <c r="S1423" s="152" t="s">
        <v>3192</v>
      </c>
      <c r="T1423" s="134" t="s">
        <v>144</v>
      </c>
      <c r="U1423" s="135">
        <v>10</v>
      </c>
      <c r="V1423" s="131" t="s">
        <v>614</v>
      </c>
      <c r="W1423" s="135">
        <v>1</v>
      </c>
      <c r="X1423" s="135">
        <v>1</v>
      </c>
      <c r="Y1423" s="135">
        <v>0</v>
      </c>
      <c r="Z1423" s="135">
        <v>0</v>
      </c>
      <c r="AA1423" s="135">
        <v>0</v>
      </c>
      <c r="AB1423" s="135">
        <v>0</v>
      </c>
      <c r="AC1423" s="133" t="s">
        <v>28</v>
      </c>
      <c r="AD1423" s="133" t="s">
        <v>32</v>
      </c>
      <c r="AE1423" s="133" t="s">
        <v>32</v>
      </c>
      <c r="AF1423" s="133" t="s">
        <v>32</v>
      </c>
      <c r="AG1423" s="133" t="s">
        <v>32</v>
      </c>
      <c r="AH1423" s="133" t="s">
        <v>28</v>
      </c>
      <c r="AI1423" s="136">
        <v>0</v>
      </c>
      <c r="AJ1423" s="133" t="s">
        <v>28</v>
      </c>
    </row>
    <row r="1424" spans="2:36" s="144" customFormat="1" ht="20.100000000000001" customHeight="1">
      <c r="B1424" s="125">
        <v>1419</v>
      </c>
      <c r="C1424" s="162" t="s">
        <v>2242</v>
      </c>
      <c r="D1424" s="145" t="s">
        <v>2247</v>
      </c>
      <c r="E1424" s="287" t="s">
        <v>1581</v>
      </c>
      <c r="F1424" s="188">
        <v>16243</v>
      </c>
      <c r="G1424" s="542">
        <f t="shared" si="23"/>
        <v>6.156498183833036E-5</v>
      </c>
      <c r="H1424" s="543" t="s">
        <v>28</v>
      </c>
      <c r="I1424" s="288">
        <v>1</v>
      </c>
      <c r="J1424" s="288">
        <v>1</v>
      </c>
      <c r="K1424" s="288">
        <v>1</v>
      </c>
      <c r="L1424" s="288">
        <v>0</v>
      </c>
      <c r="M1424" s="288">
        <v>1</v>
      </c>
      <c r="N1424" s="288">
        <v>0</v>
      </c>
      <c r="O1424" s="135">
        <v>0</v>
      </c>
      <c r="P1424" s="135">
        <v>0</v>
      </c>
      <c r="Q1424" s="289" t="s">
        <v>99</v>
      </c>
      <c r="R1424" s="133" t="s">
        <v>28</v>
      </c>
      <c r="S1424" s="152" t="s">
        <v>3193</v>
      </c>
      <c r="T1424" s="134" t="s">
        <v>99</v>
      </c>
      <c r="U1424" s="135">
        <v>6</v>
      </c>
      <c r="V1424" s="131" t="s">
        <v>32</v>
      </c>
      <c r="W1424" s="135">
        <v>1</v>
      </c>
      <c r="X1424" s="135">
        <v>0</v>
      </c>
      <c r="Y1424" s="135">
        <v>0</v>
      </c>
      <c r="Z1424" s="135">
        <v>1</v>
      </c>
      <c r="AA1424" s="135">
        <v>0</v>
      </c>
      <c r="AB1424" s="135">
        <v>0</v>
      </c>
      <c r="AC1424" s="133" t="s">
        <v>28</v>
      </c>
      <c r="AD1424" s="133" t="s">
        <v>28</v>
      </c>
      <c r="AE1424" s="133" t="s">
        <v>28</v>
      </c>
      <c r="AF1424" s="133" t="s">
        <v>28</v>
      </c>
      <c r="AG1424" s="133" t="s">
        <v>28</v>
      </c>
      <c r="AH1424" s="133" t="s">
        <v>28</v>
      </c>
      <c r="AI1424" s="136">
        <v>0</v>
      </c>
      <c r="AJ1424" s="133" t="s">
        <v>28</v>
      </c>
    </row>
    <row r="1425" spans="2:36" s="144" customFormat="1" ht="20.100000000000001" customHeight="1">
      <c r="B1425" s="125">
        <v>1420</v>
      </c>
      <c r="C1425" s="162" t="s">
        <v>2242</v>
      </c>
      <c r="D1425" s="145" t="s">
        <v>2248</v>
      </c>
      <c r="E1425" s="398"/>
      <c r="F1425" s="188">
        <v>46664</v>
      </c>
      <c r="G1425" s="425" t="str">
        <f t="shared" si="23"/>
        <v/>
      </c>
      <c r="H1425" s="543" t="s">
        <v>217</v>
      </c>
      <c r="I1425" s="288">
        <v>1</v>
      </c>
      <c r="J1425" s="288">
        <v>1</v>
      </c>
      <c r="K1425" s="288">
        <v>0</v>
      </c>
      <c r="L1425" s="303"/>
      <c r="M1425" s="303"/>
      <c r="N1425" s="303"/>
      <c r="O1425" s="304"/>
      <c r="P1425" s="304"/>
      <c r="Q1425" s="86" t="s">
        <v>170</v>
      </c>
      <c r="R1425" s="305"/>
      <c r="S1425" s="306"/>
      <c r="T1425" s="307"/>
      <c r="U1425" s="304"/>
      <c r="V1425" s="308"/>
      <c r="W1425" s="304"/>
      <c r="X1425" s="304"/>
      <c r="Y1425" s="304"/>
      <c r="Z1425" s="304"/>
      <c r="AA1425" s="304"/>
      <c r="AB1425" s="304"/>
      <c r="AC1425" s="305"/>
      <c r="AD1425" s="305"/>
      <c r="AE1425" s="305"/>
      <c r="AF1425" s="305"/>
      <c r="AG1425" s="305"/>
      <c r="AH1425" s="305"/>
      <c r="AI1425" s="309"/>
      <c r="AJ1425" s="305"/>
    </row>
    <row r="1426" spans="2:36" s="144" customFormat="1" ht="20.100000000000001" customHeight="1">
      <c r="B1426" s="125">
        <v>1421</v>
      </c>
      <c r="C1426" s="162" t="s">
        <v>2242</v>
      </c>
      <c r="D1426" s="145" t="s">
        <v>2249</v>
      </c>
      <c r="E1426" s="287" t="s">
        <v>2250</v>
      </c>
      <c r="F1426" s="188">
        <v>25762</v>
      </c>
      <c r="G1426" s="542">
        <f t="shared" si="23"/>
        <v>3.8816862044872296E-5</v>
      </c>
      <c r="H1426" s="543" t="s">
        <v>28</v>
      </c>
      <c r="I1426" s="288">
        <v>1</v>
      </c>
      <c r="J1426" s="288">
        <v>1</v>
      </c>
      <c r="K1426" s="288">
        <v>1</v>
      </c>
      <c r="L1426" s="288">
        <v>0</v>
      </c>
      <c r="M1426" s="288">
        <v>1</v>
      </c>
      <c r="N1426" s="288">
        <v>0</v>
      </c>
      <c r="O1426" s="135">
        <v>0</v>
      </c>
      <c r="P1426" s="135">
        <v>0</v>
      </c>
      <c r="Q1426" s="289" t="s">
        <v>99</v>
      </c>
      <c r="R1426" s="133" t="s">
        <v>32</v>
      </c>
      <c r="S1426" s="104" t="s">
        <v>32</v>
      </c>
      <c r="T1426" s="134" t="s">
        <v>99</v>
      </c>
      <c r="U1426" s="135">
        <v>10</v>
      </c>
      <c r="V1426" s="131" t="s">
        <v>614</v>
      </c>
      <c r="W1426" s="135">
        <v>1</v>
      </c>
      <c r="X1426" s="135">
        <v>1</v>
      </c>
      <c r="Y1426" s="135">
        <v>0</v>
      </c>
      <c r="Z1426" s="135">
        <v>0</v>
      </c>
      <c r="AA1426" s="135">
        <v>0</v>
      </c>
      <c r="AB1426" s="135">
        <v>0</v>
      </c>
      <c r="AC1426" s="133" t="s">
        <v>32</v>
      </c>
      <c r="AD1426" s="133" t="s">
        <v>32</v>
      </c>
      <c r="AE1426" s="133" t="s">
        <v>32</v>
      </c>
      <c r="AF1426" s="133" t="s">
        <v>32</v>
      </c>
      <c r="AG1426" s="133" t="s">
        <v>32</v>
      </c>
      <c r="AH1426" s="133" t="s">
        <v>32</v>
      </c>
      <c r="AI1426" s="136">
        <v>27</v>
      </c>
      <c r="AJ1426" s="133" t="s">
        <v>32</v>
      </c>
    </row>
    <row r="1427" spans="2:36" s="144" customFormat="1" ht="20.100000000000001" customHeight="1">
      <c r="B1427" s="125">
        <v>1422</v>
      </c>
      <c r="C1427" s="162" t="s">
        <v>2242</v>
      </c>
      <c r="D1427" s="145" t="s">
        <v>2251</v>
      </c>
      <c r="E1427" s="287" t="s">
        <v>2755</v>
      </c>
      <c r="F1427" s="197">
        <v>20451</v>
      </c>
      <c r="G1427" s="542">
        <f t="shared" si="23"/>
        <v>4.8897364432057112E-5</v>
      </c>
      <c r="H1427" s="543" t="s">
        <v>28</v>
      </c>
      <c r="I1427" s="288">
        <v>1</v>
      </c>
      <c r="J1427" s="288">
        <v>1</v>
      </c>
      <c r="K1427" s="288">
        <v>1</v>
      </c>
      <c r="L1427" s="288">
        <v>0</v>
      </c>
      <c r="M1427" s="288">
        <v>1</v>
      </c>
      <c r="N1427" s="288">
        <v>0</v>
      </c>
      <c r="O1427" s="135">
        <v>0</v>
      </c>
      <c r="P1427" s="135">
        <v>0</v>
      </c>
      <c r="Q1427" s="289" t="s">
        <v>99</v>
      </c>
      <c r="R1427" s="133" t="s">
        <v>32</v>
      </c>
      <c r="S1427" s="104" t="s">
        <v>32</v>
      </c>
      <c r="T1427" s="134" t="s">
        <v>144</v>
      </c>
      <c r="U1427" s="135">
        <v>10</v>
      </c>
      <c r="V1427" s="131" t="s">
        <v>614</v>
      </c>
      <c r="W1427" s="135">
        <v>1</v>
      </c>
      <c r="X1427" s="135">
        <v>0</v>
      </c>
      <c r="Y1427" s="135">
        <v>1</v>
      </c>
      <c r="Z1427" s="135">
        <v>0</v>
      </c>
      <c r="AA1427" s="135">
        <v>0</v>
      </c>
      <c r="AB1427" s="135">
        <v>0</v>
      </c>
      <c r="AC1427" s="133" t="s">
        <v>28</v>
      </c>
      <c r="AD1427" s="133" t="s">
        <v>28</v>
      </c>
      <c r="AE1427" s="133" t="s">
        <v>28</v>
      </c>
      <c r="AF1427" s="133" t="s">
        <v>32</v>
      </c>
      <c r="AG1427" s="133" t="s">
        <v>28</v>
      </c>
      <c r="AH1427" s="133" t="s">
        <v>28</v>
      </c>
      <c r="AI1427" s="292" t="s">
        <v>32</v>
      </c>
      <c r="AJ1427" s="133" t="s">
        <v>28</v>
      </c>
    </row>
    <row r="1428" spans="2:36" s="144" customFormat="1" ht="20.100000000000001" customHeight="1">
      <c r="B1428" s="125">
        <v>1423</v>
      </c>
      <c r="C1428" s="162" t="s">
        <v>2242</v>
      </c>
      <c r="D1428" s="145" t="s">
        <v>2252</v>
      </c>
      <c r="E1428" s="251"/>
      <c r="F1428" s="240"/>
      <c r="G1428" s="548" t="str">
        <f t="shared" si="23"/>
        <v/>
      </c>
      <c r="H1428" s="549"/>
      <c r="I1428" s="252"/>
      <c r="J1428" s="252"/>
      <c r="K1428" s="252"/>
      <c r="L1428" s="252"/>
      <c r="M1428" s="252"/>
      <c r="N1428" s="252"/>
      <c r="O1428" s="253"/>
      <c r="P1428" s="253"/>
      <c r="Q1428" s="254"/>
      <c r="R1428" s="255"/>
      <c r="S1428" s="256"/>
      <c r="T1428" s="257"/>
      <c r="U1428" s="253"/>
      <c r="V1428" s="258"/>
      <c r="W1428" s="253"/>
      <c r="X1428" s="253"/>
      <c r="Y1428" s="253"/>
      <c r="Z1428" s="253"/>
      <c r="AA1428" s="253"/>
      <c r="AB1428" s="253"/>
      <c r="AC1428" s="255"/>
      <c r="AD1428" s="255"/>
      <c r="AE1428" s="255"/>
      <c r="AF1428" s="255"/>
      <c r="AG1428" s="255"/>
      <c r="AH1428" s="255"/>
      <c r="AI1428" s="259"/>
      <c r="AJ1428" s="255"/>
    </row>
    <row r="1429" spans="2:36" s="144" customFormat="1" ht="20.100000000000001" customHeight="1">
      <c r="B1429" s="125">
        <v>1424</v>
      </c>
      <c r="C1429" s="162" t="s">
        <v>2242</v>
      </c>
      <c r="D1429" s="145" t="s">
        <v>2253</v>
      </c>
      <c r="E1429" s="287" t="s">
        <v>1581</v>
      </c>
      <c r="F1429" s="188">
        <v>12388</v>
      </c>
      <c r="G1429" s="542">
        <f t="shared" si="23"/>
        <v>8.0723280594123341E-5</v>
      </c>
      <c r="H1429" s="543" t="s">
        <v>28</v>
      </c>
      <c r="I1429" s="288">
        <v>1</v>
      </c>
      <c r="J1429" s="288">
        <v>1</v>
      </c>
      <c r="K1429" s="288">
        <v>1</v>
      </c>
      <c r="L1429" s="288">
        <v>0</v>
      </c>
      <c r="M1429" s="288">
        <v>1</v>
      </c>
      <c r="N1429" s="288">
        <v>0</v>
      </c>
      <c r="O1429" s="135">
        <v>0</v>
      </c>
      <c r="P1429" s="135">
        <v>0</v>
      </c>
      <c r="Q1429" s="289" t="s">
        <v>99</v>
      </c>
      <c r="R1429" s="133" t="s">
        <v>32</v>
      </c>
      <c r="S1429" s="104" t="s">
        <v>32</v>
      </c>
      <c r="T1429" s="134" t="s">
        <v>99</v>
      </c>
      <c r="U1429" s="135">
        <v>40</v>
      </c>
      <c r="V1429" s="131" t="s">
        <v>32</v>
      </c>
      <c r="W1429" s="135">
        <v>1</v>
      </c>
      <c r="X1429" s="135">
        <v>0</v>
      </c>
      <c r="Y1429" s="135">
        <v>1</v>
      </c>
      <c r="Z1429" s="135">
        <v>0</v>
      </c>
      <c r="AA1429" s="135">
        <v>0</v>
      </c>
      <c r="AB1429" s="135">
        <v>0</v>
      </c>
      <c r="AC1429" s="133" t="s">
        <v>28</v>
      </c>
      <c r="AD1429" s="104" t="s">
        <v>32</v>
      </c>
      <c r="AE1429" s="104" t="s">
        <v>32</v>
      </c>
      <c r="AF1429" s="104" t="s">
        <v>32</v>
      </c>
      <c r="AG1429" s="104" t="s">
        <v>32</v>
      </c>
      <c r="AH1429" s="104" t="s">
        <v>32</v>
      </c>
      <c r="AI1429" s="136">
        <v>12</v>
      </c>
      <c r="AJ1429" s="133" t="s">
        <v>28</v>
      </c>
    </row>
    <row r="1430" spans="2:36" s="144" customFormat="1" ht="20.100000000000001" customHeight="1">
      <c r="B1430" s="125">
        <v>1425</v>
      </c>
      <c r="C1430" s="162" t="s">
        <v>2242</v>
      </c>
      <c r="D1430" s="145" t="s">
        <v>2254</v>
      </c>
      <c r="E1430" s="287" t="s">
        <v>2246</v>
      </c>
      <c r="F1430" s="188">
        <v>32694</v>
      </c>
      <c r="G1430" s="542">
        <f t="shared" si="23"/>
        <v>6.1173303970147425E-5</v>
      </c>
      <c r="H1430" s="543" t="s">
        <v>28</v>
      </c>
      <c r="I1430" s="288">
        <v>1</v>
      </c>
      <c r="J1430" s="288">
        <v>1</v>
      </c>
      <c r="K1430" s="288">
        <v>1</v>
      </c>
      <c r="L1430" s="288">
        <v>0</v>
      </c>
      <c r="M1430" s="288">
        <v>1</v>
      </c>
      <c r="N1430" s="288">
        <v>0</v>
      </c>
      <c r="O1430" s="135">
        <v>0</v>
      </c>
      <c r="P1430" s="135">
        <v>1</v>
      </c>
      <c r="Q1430" s="289" t="s">
        <v>3361</v>
      </c>
      <c r="R1430" s="133" t="s">
        <v>28</v>
      </c>
      <c r="S1430" s="152" t="s">
        <v>3194</v>
      </c>
      <c r="T1430" s="134" t="s">
        <v>3361</v>
      </c>
      <c r="U1430" s="135">
        <v>8</v>
      </c>
      <c r="V1430" s="131" t="s">
        <v>32</v>
      </c>
      <c r="W1430" s="135">
        <v>2</v>
      </c>
      <c r="X1430" s="135">
        <v>0</v>
      </c>
      <c r="Y1430" s="135">
        <v>1</v>
      </c>
      <c r="Z1430" s="135">
        <v>1</v>
      </c>
      <c r="AA1430" s="135">
        <v>0</v>
      </c>
      <c r="AB1430" s="135">
        <v>0</v>
      </c>
      <c r="AC1430" s="133" t="s">
        <v>28</v>
      </c>
      <c r="AD1430" s="133" t="s">
        <v>32</v>
      </c>
      <c r="AE1430" s="133" t="s">
        <v>28</v>
      </c>
      <c r="AF1430" s="133" t="s">
        <v>32</v>
      </c>
      <c r="AG1430" s="133" t="s">
        <v>28</v>
      </c>
      <c r="AH1430" s="133" t="s">
        <v>32</v>
      </c>
      <c r="AI1430" s="136">
        <v>62.3</v>
      </c>
      <c r="AJ1430" s="133" t="s">
        <v>28</v>
      </c>
    </row>
    <row r="1431" spans="2:36" s="144" customFormat="1" ht="20.100000000000001" customHeight="1">
      <c r="B1431" s="125">
        <v>1426</v>
      </c>
      <c r="C1431" s="162" t="s">
        <v>2242</v>
      </c>
      <c r="D1431" s="145" t="s">
        <v>2255</v>
      </c>
      <c r="E1431" s="251"/>
      <c r="F1431" s="240"/>
      <c r="G1431" s="548" t="str">
        <f t="shared" si="23"/>
        <v/>
      </c>
      <c r="H1431" s="549"/>
      <c r="I1431" s="252"/>
      <c r="J1431" s="252"/>
      <c r="K1431" s="252"/>
      <c r="L1431" s="252"/>
      <c r="M1431" s="252"/>
      <c r="N1431" s="252"/>
      <c r="O1431" s="253"/>
      <c r="P1431" s="253"/>
      <c r="Q1431" s="254"/>
      <c r="R1431" s="255"/>
      <c r="S1431" s="256"/>
      <c r="T1431" s="257"/>
      <c r="U1431" s="253"/>
      <c r="V1431" s="258"/>
      <c r="W1431" s="253"/>
      <c r="X1431" s="253"/>
      <c r="Y1431" s="253"/>
      <c r="Z1431" s="253"/>
      <c r="AA1431" s="253"/>
      <c r="AB1431" s="253"/>
      <c r="AC1431" s="255"/>
      <c r="AD1431" s="255"/>
      <c r="AE1431" s="255"/>
      <c r="AF1431" s="255"/>
      <c r="AG1431" s="255"/>
      <c r="AH1431" s="255"/>
      <c r="AI1431" s="259"/>
      <c r="AJ1431" s="255"/>
    </row>
    <row r="1432" spans="2:36" s="144" customFormat="1" ht="20.100000000000001" customHeight="1">
      <c r="B1432" s="125">
        <v>1427</v>
      </c>
      <c r="C1432" s="162" t="s">
        <v>2242</v>
      </c>
      <c r="D1432" s="145" t="s">
        <v>2256</v>
      </c>
      <c r="E1432" s="251"/>
      <c r="F1432" s="240"/>
      <c r="G1432" s="548" t="str">
        <f t="shared" si="23"/>
        <v/>
      </c>
      <c r="H1432" s="549"/>
      <c r="I1432" s="252"/>
      <c r="J1432" s="252"/>
      <c r="K1432" s="252"/>
      <c r="L1432" s="252"/>
      <c r="M1432" s="252"/>
      <c r="N1432" s="252"/>
      <c r="O1432" s="253"/>
      <c r="P1432" s="253"/>
      <c r="Q1432" s="254"/>
      <c r="R1432" s="255"/>
      <c r="S1432" s="256"/>
      <c r="T1432" s="257"/>
      <c r="U1432" s="253"/>
      <c r="V1432" s="258"/>
      <c r="W1432" s="253"/>
      <c r="X1432" s="253"/>
      <c r="Y1432" s="253"/>
      <c r="Z1432" s="253"/>
      <c r="AA1432" s="253"/>
      <c r="AB1432" s="253"/>
      <c r="AC1432" s="255"/>
      <c r="AD1432" s="255"/>
      <c r="AE1432" s="255"/>
      <c r="AF1432" s="255"/>
      <c r="AG1432" s="255"/>
      <c r="AH1432" s="255"/>
      <c r="AI1432" s="259"/>
      <c r="AJ1432" s="255"/>
    </row>
    <row r="1433" spans="2:36" s="144" customFormat="1" ht="20.100000000000001" customHeight="1">
      <c r="B1433" s="125">
        <v>1428</v>
      </c>
      <c r="C1433" s="162" t="s">
        <v>2242</v>
      </c>
      <c r="D1433" s="145" t="s">
        <v>2257</v>
      </c>
      <c r="E1433" s="251"/>
      <c r="F1433" s="240"/>
      <c r="G1433" s="548" t="str">
        <f t="shared" si="23"/>
        <v/>
      </c>
      <c r="H1433" s="549"/>
      <c r="I1433" s="252"/>
      <c r="J1433" s="252"/>
      <c r="K1433" s="252"/>
      <c r="L1433" s="252"/>
      <c r="M1433" s="252"/>
      <c r="N1433" s="252"/>
      <c r="O1433" s="253"/>
      <c r="P1433" s="253"/>
      <c r="Q1433" s="254"/>
      <c r="R1433" s="255"/>
      <c r="S1433" s="256"/>
      <c r="T1433" s="257"/>
      <c r="U1433" s="253"/>
      <c r="V1433" s="258"/>
      <c r="W1433" s="253"/>
      <c r="X1433" s="253"/>
      <c r="Y1433" s="253"/>
      <c r="Z1433" s="253"/>
      <c r="AA1433" s="253"/>
      <c r="AB1433" s="253"/>
      <c r="AC1433" s="255"/>
      <c r="AD1433" s="255"/>
      <c r="AE1433" s="255"/>
      <c r="AF1433" s="255"/>
      <c r="AG1433" s="255"/>
      <c r="AH1433" s="255"/>
      <c r="AI1433" s="259"/>
      <c r="AJ1433" s="255"/>
    </row>
    <row r="1434" spans="2:36" s="144" customFormat="1" ht="20.100000000000001" customHeight="1">
      <c r="B1434" s="125">
        <v>1429</v>
      </c>
      <c r="C1434" s="162" t="s">
        <v>2242</v>
      </c>
      <c r="D1434" s="145" t="s">
        <v>2258</v>
      </c>
      <c r="E1434" s="287" t="s">
        <v>3302</v>
      </c>
      <c r="F1434" s="188">
        <v>3034</v>
      </c>
      <c r="G1434" s="542">
        <f t="shared" si="23"/>
        <v>3.9551746868820041E-3</v>
      </c>
      <c r="H1434" s="543" t="s">
        <v>28</v>
      </c>
      <c r="I1434" s="288">
        <v>2</v>
      </c>
      <c r="J1434" s="288">
        <v>2</v>
      </c>
      <c r="K1434" s="288">
        <v>2</v>
      </c>
      <c r="L1434" s="288">
        <v>0</v>
      </c>
      <c r="M1434" s="288">
        <v>2</v>
      </c>
      <c r="N1434" s="288">
        <v>0</v>
      </c>
      <c r="O1434" s="135">
        <v>0</v>
      </c>
      <c r="P1434" s="135">
        <v>0</v>
      </c>
      <c r="Q1434" s="289" t="s">
        <v>46</v>
      </c>
      <c r="R1434" s="133" t="s">
        <v>32</v>
      </c>
      <c r="S1434" s="104" t="s">
        <v>32</v>
      </c>
      <c r="T1434" s="134" t="s">
        <v>46</v>
      </c>
      <c r="U1434" s="135">
        <v>10</v>
      </c>
      <c r="V1434" s="131" t="s">
        <v>32</v>
      </c>
      <c r="W1434" s="135">
        <v>12</v>
      </c>
      <c r="X1434" s="135">
        <v>1</v>
      </c>
      <c r="Y1434" s="135">
        <v>4</v>
      </c>
      <c r="Z1434" s="135">
        <v>7</v>
      </c>
      <c r="AA1434" s="135">
        <v>0</v>
      </c>
      <c r="AB1434" s="135">
        <v>0</v>
      </c>
      <c r="AC1434" s="133" t="s">
        <v>28</v>
      </c>
      <c r="AD1434" s="133" t="s">
        <v>28</v>
      </c>
      <c r="AE1434" s="133" t="s">
        <v>32</v>
      </c>
      <c r="AF1434" s="133" t="s">
        <v>32</v>
      </c>
      <c r="AG1434" s="133" t="s">
        <v>28</v>
      </c>
      <c r="AH1434" s="133" t="s">
        <v>28</v>
      </c>
      <c r="AI1434" s="136">
        <v>1.9</v>
      </c>
      <c r="AJ1434" s="133" t="s">
        <v>28</v>
      </c>
    </row>
    <row r="1435" spans="2:36" s="144" customFormat="1" ht="20.100000000000001" customHeight="1">
      <c r="B1435" s="125">
        <v>1430</v>
      </c>
      <c r="C1435" s="162" t="s">
        <v>2242</v>
      </c>
      <c r="D1435" s="145" t="s">
        <v>2259</v>
      </c>
      <c r="E1435" s="287" t="s">
        <v>635</v>
      </c>
      <c r="F1435" s="188">
        <v>2448</v>
      </c>
      <c r="G1435" s="542">
        <f t="shared" si="23"/>
        <v>4.084967320261438E-4</v>
      </c>
      <c r="H1435" s="543" t="s">
        <v>28</v>
      </c>
      <c r="I1435" s="288">
        <v>1</v>
      </c>
      <c r="J1435" s="288">
        <v>1</v>
      </c>
      <c r="K1435" s="288">
        <v>1</v>
      </c>
      <c r="L1435" s="288">
        <v>0</v>
      </c>
      <c r="M1435" s="288">
        <v>1</v>
      </c>
      <c r="N1435" s="288">
        <v>0</v>
      </c>
      <c r="O1435" s="135">
        <v>0</v>
      </c>
      <c r="P1435" s="135">
        <v>0</v>
      </c>
      <c r="Q1435" s="289" t="s">
        <v>99</v>
      </c>
      <c r="R1435" s="133" t="s">
        <v>32</v>
      </c>
      <c r="S1435" s="104" t="s">
        <v>32</v>
      </c>
      <c r="T1435" s="134" t="s">
        <v>99</v>
      </c>
      <c r="U1435" s="131" t="s">
        <v>32</v>
      </c>
      <c r="V1435" s="131" t="s">
        <v>614</v>
      </c>
      <c r="W1435" s="135">
        <v>1</v>
      </c>
      <c r="X1435" s="135">
        <v>0</v>
      </c>
      <c r="Y1435" s="135">
        <v>1</v>
      </c>
      <c r="Z1435" s="135">
        <v>0</v>
      </c>
      <c r="AA1435" s="135">
        <v>0</v>
      </c>
      <c r="AB1435" s="135">
        <v>0</v>
      </c>
      <c r="AC1435" s="133" t="s">
        <v>32</v>
      </c>
      <c r="AD1435" s="133" t="s">
        <v>32</v>
      </c>
      <c r="AE1435" s="133" t="s">
        <v>32</v>
      </c>
      <c r="AF1435" s="133" t="s">
        <v>32</v>
      </c>
      <c r="AG1435" s="133" t="s">
        <v>32</v>
      </c>
      <c r="AH1435" s="133" t="s">
        <v>32</v>
      </c>
      <c r="AI1435" s="292" t="s">
        <v>32</v>
      </c>
      <c r="AJ1435" s="104" t="s">
        <v>32</v>
      </c>
    </row>
    <row r="1436" spans="2:36" s="144" customFormat="1" ht="20.100000000000001" customHeight="1">
      <c r="B1436" s="125">
        <v>1431</v>
      </c>
      <c r="C1436" s="162" t="s">
        <v>2242</v>
      </c>
      <c r="D1436" s="145" t="s">
        <v>2260</v>
      </c>
      <c r="E1436" s="287" t="s">
        <v>635</v>
      </c>
      <c r="F1436" s="188">
        <v>2370</v>
      </c>
      <c r="G1436" s="542">
        <f t="shared" si="23"/>
        <v>4.219409282700422E-4</v>
      </c>
      <c r="H1436" s="543" t="s">
        <v>28</v>
      </c>
      <c r="I1436" s="288">
        <v>1</v>
      </c>
      <c r="J1436" s="288">
        <v>1</v>
      </c>
      <c r="K1436" s="288">
        <v>1</v>
      </c>
      <c r="L1436" s="288">
        <v>0</v>
      </c>
      <c r="M1436" s="288">
        <v>1</v>
      </c>
      <c r="N1436" s="288">
        <v>0</v>
      </c>
      <c r="O1436" s="135">
        <v>0</v>
      </c>
      <c r="P1436" s="135">
        <v>0</v>
      </c>
      <c r="Q1436" s="289" t="s">
        <v>99</v>
      </c>
      <c r="R1436" s="133" t="s">
        <v>32</v>
      </c>
      <c r="S1436" s="104" t="s">
        <v>32</v>
      </c>
      <c r="T1436" s="134" t="s">
        <v>99</v>
      </c>
      <c r="U1436" s="135">
        <v>10</v>
      </c>
      <c r="V1436" s="131" t="s">
        <v>614</v>
      </c>
      <c r="W1436" s="135">
        <v>1</v>
      </c>
      <c r="X1436" s="135">
        <v>0</v>
      </c>
      <c r="Y1436" s="135">
        <v>1</v>
      </c>
      <c r="Z1436" s="135">
        <v>0</v>
      </c>
      <c r="AA1436" s="135">
        <v>0</v>
      </c>
      <c r="AB1436" s="135">
        <v>0</v>
      </c>
      <c r="AC1436" s="133" t="s">
        <v>28</v>
      </c>
      <c r="AD1436" s="104" t="s">
        <v>32</v>
      </c>
      <c r="AE1436" s="104" t="s">
        <v>32</v>
      </c>
      <c r="AF1436" s="104" t="s">
        <v>32</v>
      </c>
      <c r="AG1436" s="133" t="s">
        <v>28</v>
      </c>
      <c r="AH1436" s="133" t="s">
        <v>28</v>
      </c>
      <c r="AI1436" s="136">
        <v>3</v>
      </c>
      <c r="AJ1436" s="133" t="s">
        <v>28</v>
      </c>
    </row>
    <row r="1437" spans="2:36" s="144" customFormat="1" ht="20.100000000000001" customHeight="1">
      <c r="B1437" s="125">
        <v>1432</v>
      </c>
      <c r="C1437" s="162" t="s">
        <v>2242</v>
      </c>
      <c r="D1437" s="145" t="s">
        <v>2261</v>
      </c>
      <c r="E1437" s="251"/>
      <c r="F1437" s="240"/>
      <c r="G1437" s="548"/>
      <c r="H1437" s="549"/>
      <c r="I1437" s="252"/>
      <c r="J1437" s="252"/>
      <c r="K1437" s="252"/>
      <c r="L1437" s="252"/>
      <c r="M1437" s="252"/>
      <c r="N1437" s="252"/>
      <c r="O1437" s="253"/>
      <c r="P1437" s="253"/>
      <c r="Q1437" s="254"/>
      <c r="R1437" s="255"/>
      <c r="S1437" s="256"/>
      <c r="T1437" s="257"/>
      <c r="U1437" s="253"/>
      <c r="V1437" s="258"/>
      <c r="W1437" s="253"/>
      <c r="X1437" s="253"/>
      <c r="Y1437" s="253"/>
      <c r="Z1437" s="253"/>
      <c r="AA1437" s="253"/>
      <c r="AB1437" s="253"/>
      <c r="AC1437" s="255"/>
      <c r="AD1437" s="255"/>
      <c r="AE1437" s="255"/>
      <c r="AF1437" s="255"/>
      <c r="AG1437" s="255"/>
      <c r="AH1437" s="255"/>
      <c r="AI1437" s="259"/>
      <c r="AJ1437" s="255"/>
    </row>
    <row r="1438" spans="2:36" s="144" customFormat="1" ht="20.100000000000001" customHeight="1">
      <c r="B1438" s="125">
        <v>1433</v>
      </c>
      <c r="C1438" s="162" t="s">
        <v>2242</v>
      </c>
      <c r="D1438" s="145" t="s">
        <v>2262</v>
      </c>
      <c r="E1438" s="251"/>
      <c r="F1438" s="240"/>
      <c r="G1438" s="548" t="str">
        <f t="shared" si="23"/>
        <v/>
      </c>
      <c r="H1438" s="549"/>
      <c r="I1438" s="252"/>
      <c r="J1438" s="252"/>
      <c r="K1438" s="252"/>
      <c r="L1438" s="252"/>
      <c r="M1438" s="252"/>
      <c r="N1438" s="252"/>
      <c r="O1438" s="253"/>
      <c r="P1438" s="253"/>
      <c r="Q1438" s="254"/>
      <c r="R1438" s="255"/>
      <c r="S1438" s="256"/>
      <c r="T1438" s="257"/>
      <c r="U1438" s="253"/>
      <c r="V1438" s="258"/>
      <c r="W1438" s="253"/>
      <c r="X1438" s="253"/>
      <c r="Y1438" s="253"/>
      <c r="Z1438" s="253"/>
      <c r="AA1438" s="253"/>
      <c r="AB1438" s="253"/>
      <c r="AC1438" s="255"/>
      <c r="AD1438" s="255"/>
      <c r="AE1438" s="255"/>
      <c r="AF1438" s="255"/>
      <c r="AG1438" s="255"/>
      <c r="AH1438" s="255"/>
      <c r="AI1438" s="259"/>
      <c r="AJ1438" s="255"/>
    </row>
    <row r="1439" spans="2:36" s="144" customFormat="1" ht="20.100000000000001" customHeight="1">
      <c r="B1439" s="125">
        <v>1434</v>
      </c>
      <c r="C1439" s="162" t="s">
        <v>2242</v>
      </c>
      <c r="D1439" s="145" t="s">
        <v>2263</v>
      </c>
      <c r="E1439" s="287" t="s">
        <v>635</v>
      </c>
      <c r="F1439" s="188">
        <v>3694</v>
      </c>
      <c r="G1439" s="542">
        <f t="shared" si="23"/>
        <v>2.7070925825663239E-4</v>
      </c>
      <c r="H1439" s="543" t="s">
        <v>28</v>
      </c>
      <c r="I1439" s="288">
        <v>1</v>
      </c>
      <c r="J1439" s="288">
        <v>1</v>
      </c>
      <c r="K1439" s="288">
        <v>1</v>
      </c>
      <c r="L1439" s="288">
        <v>0</v>
      </c>
      <c r="M1439" s="288">
        <v>1</v>
      </c>
      <c r="N1439" s="288">
        <v>0</v>
      </c>
      <c r="O1439" s="135">
        <v>0</v>
      </c>
      <c r="P1439" s="135">
        <v>0</v>
      </c>
      <c r="Q1439" s="134" t="s">
        <v>99</v>
      </c>
      <c r="R1439" s="133" t="s">
        <v>32</v>
      </c>
      <c r="S1439" s="104" t="s">
        <v>32</v>
      </c>
      <c r="T1439" s="134" t="s">
        <v>99</v>
      </c>
      <c r="U1439" s="135">
        <v>10</v>
      </c>
      <c r="V1439" s="131" t="s">
        <v>32</v>
      </c>
      <c r="W1439" s="135">
        <v>1</v>
      </c>
      <c r="X1439" s="135">
        <v>0</v>
      </c>
      <c r="Y1439" s="135">
        <v>0</v>
      </c>
      <c r="Z1439" s="135">
        <v>1</v>
      </c>
      <c r="AA1439" s="135">
        <v>0</v>
      </c>
      <c r="AB1439" s="135">
        <v>0</v>
      </c>
      <c r="AC1439" s="133" t="s">
        <v>28</v>
      </c>
      <c r="AD1439" s="133" t="s">
        <v>28</v>
      </c>
      <c r="AE1439" s="133" t="s">
        <v>32</v>
      </c>
      <c r="AF1439" s="133" t="s">
        <v>32</v>
      </c>
      <c r="AG1439" s="133" t="s">
        <v>28</v>
      </c>
      <c r="AH1439" s="133" t="s">
        <v>28</v>
      </c>
      <c r="AI1439" s="136">
        <v>1</v>
      </c>
      <c r="AJ1439" s="133" t="s">
        <v>32</v>
      </c>
    </row>
    <row r="1440" spans="2:36" s="144" customFormat="1" ht="20.100000000000001" customHeight="1">
      <c r="B1440" s="125">
        <v>1435</v>
      </c>
      <c r="C1440" s="162" t="s">
        <v>2242</v>
      </c>
      <c r="D1440" s="145" t="s">
        <v>2264</v>
      </c>
      <c r="E1440" s="287" t="s">
        <v>3303</v>
      </c>
      <c r="F1440" s="188">
        <v>3261</v>
      </c>
      <c r="G1440" s="542">
        <f t="shared" si="23"/>
        <v>3.0665440049064706E-4</v>
      </c>
      <c r="H1440" s="543" t="s">
        <v>28</v>
      </c>
      <c r="I1440" s="288">
        <v>1</v>
      </c>
      <c r="J1440" s="288">
        <v>1</v>
      </c>
      <c r="K1440" s="288">
        <v>1</v>
      </c>
      <c r="L1440" s="288">
        <v>0</v>
      </c>
      <c r="M1440" s="288">
        <v>1</v>
      </c>
      <c r="N1440" s="288">
        <v>0</v>
      </c>
      <c r="O1440" s="135">
        <v>0</v>
      </c>
      <c r="P1440" s="135">
        <v>0</v>
      </c>
      <c r="Q1440" s="134" t="s">
        <v>3361</v>
      </c>
      <c r="R1440" s="133" t="s">
        <v>32</v>
      </c>
      <c r="S1440" s="104" t="s">
        <v>32</v>
      </c>
      <c r="T1440" s="134" t="s">
        <v>3361</v>
      </c>
      <c r="U1440" s="135">
        <v>10</v>
      </c>
      <c r="V1440" s="131" t="s">
        <v>112</v>
      </c>
      <c r="W1440" s="135">
        <v>1</v>
      </c>
      <c r="X1440" s="135">
        <v>0</v>
      </c>
      <c r="Y1440" s="135">
        <v>1</v>
      </c>
      <c r="Z1440" s="135">
        <v>0</v>
      </c>
      <c r="AA1440" s="135">
        <v>0</v>
      </c>
      <c r="AB1440" s="135">
        <v>0</v>
      </c>
      <c r="AC1440" s="133" t="s">
        <v>28</v>
      </c>
      <c r="AD1440" s="104" t="s">
        <v>32</v>
      </c>
      <c r="AE1440" s="104" t="s">
        <v>32</v>
      </c>
      <c r="AF1440" s="104" t="s">
        <v>32</v>
      </c>
      <c r="AG1440" s="133" t="s">
        <v>28</v>
      </c>
      <c r="AH1440" s="104" t="s">
        <v>32</v>
      </c>
      <c r="AI1440" s="136">
        <v>7.1</v>
      </c>
      <c r="AJ1440" s="133" t="s">
        <v>28</v>
      </c>
    </row>
    <row r="1441" spans="2:36" s="144" customFormat="1" ht="20.100000000000001" customHeight="1">
      <c r="B1441" s="125">
        <v>1436</v>
      </c>
      <c r="C1441" s="162" t="s">
        <v>2242</v>
      </c>
      <c r="D1441" s="145" t="s">
        <v>2265</v>
      </c>
      <c r="E1441" s="251"/>
      <c r="F1441" s="240"/>
      <c r="G1441" s="548" t="str">
        <f t="shared" si="23"/>
        <v/>
      </c>
      <c r="H1441" s="549"/>
      <c r="I1441" s="252"/>
      <c r="J1441" s="252"/>
      <c r="K1441" s="252"/>
      <c r="L1441" s="252"/>
      <c r="M1441" s="252"/>
      <c r="N1441" s="252"/>
      <c r="O1441" s="253"/>
      <c r="P1441" s="253"/>
      <c r="Q1441" s="254"/>
      <c r="R1441" s="255"/>
      <c r="S1441" s="256"/>
      <c r="T1441" s="257"/>
      <c r="U1441" s="253"/>
      <c r="V1441" s="258"/>
      <c r="W1441" s="253"/>
      <c r="X1441" s="253"/>
      <c r="Y1441" s="253"/>
      <c r="Z1441" s="253"/>
      <c r="AA1441" s="253"/>
      <c r="AB1441" s="253"/>
      <c r="AC1441" s="255"/>
      <c r="AD1441" s="255"/>
      <c r="AE1441" s="255"/>
      <c r="AF1441" s="255"/>
      <c r="AG1441" s="255"/>
      <c r="AH1441" s="255"/>
      <c r="AI1441" s="259"/>
      <c r="AJ1441" s="255"/>
    </row>
    <row r="1442" spans="2:36" s="144" customFormat="1" ht="20.100000000000001" customHeight="1">
      <c r="B1442" s="125">
        <v>1437</v>
      </c>
      <c r="C1442" s="162" t="s">
        <v>2242</v>
      </c>
      <c r="D1442" s="145" t="s">
        <v>2266</v>
      </c>
      <c r="E1442" s="251"/>
      <c r="F1442" s="240"/>
      <c r="G1442" s="548" t="str">
        <f t="shared" si="23"/>
        <v/>
      </c>
      <c r="H1442" s="549"/>
      <c r="I1442" s="252"/>
      <c r="J1442" s="252"/>
      <c r="K1442" s="252"/>
      <c r="L1442" s="252"/>
      <c r="M1442" s="252"/>
      <c r="N1442" s="252"/>
      <c r="O1442" s="253"/>
      <c r="P1442" s="253"/>
      <c r="Q1442" s="254"/>
      <c r="R1442" s="255"/>
      <c r="S1442" s="256"/>
      <c r="T1442" s="257"/>
      <c r="U1442" s="253"/>
      <c r="V1442" s="258"/>
      <c r="W1442" s="253"/>
      <c r="X1442" s="253"/>
      <c r="Y1442" s="253"/>
      <c r="Z1442" s="253"/>
      <c r="AA1442" s="253"/>
      <c r="AB1442" s="253"/>
      <c r="AC1442" s="255"/>
      <c r="AD1442" s="255"/>
      <c r="AE1442" s="255"/>
      <c r="AF1442" s="255"/>
      <c r="AG1442" s="255"/>
      <c r="AH1442" s="255"/>
      <c r="AI1442" s="259"/>
      <c r="AJ1442" s="255"/>
    </row>
    <row r="1443" spans="2:36" s="144" customFormat="1" ht="20.100000000000001" customHeight="1">
      <c r="B1443" s="125">
        <v>1438</v>
      </c>
      <c r="C1443" s="162" t="s">
        <v>2242</v>
      </c>
      <c r="D1443" s="145" t="s">
        <v>2267</v>
      </c>
      <c r="E1443" s="251"/>
      <c r="F1443" s="240"/>
      <c r="G1443" s="548" t="str">
        <f t="shared" si="23"/>
        <v/>
      </c>
      <c r="H1443" s="549"/>
      <c r="I1443" s="252"/>
      <c r="J1443" s="252"/>
      <c r="K1443" s="252"/>
      <c r="L1443" s="252"/>
      <c r="M1443" s="252"/>
      <c r="N1443" s="252"/>
      <c r="O1443" s="253"/>
      <c r="P1443" s="253"/>
      <c r="Q1443" s="254"/>
      <c r="R1443" s="255"/>
      <c r="S1443" s="256"/>
      <c r="T1443" s="257"/>
      <c r="U1443" s="253"/>
      <c r="V1443" s="258"/>
      <c r="W1443" s="253"/>
      <c r="X1443" s="253"/>
      <c r="Y1443" s="253"/>
      <c r="Z1443" s="253"/>
      <c r="AA1443" s="253"/>
      <c r="AB1443" s="253"/>
      <c r="AC1443" s="255"/>
      <c r="AD1443" s="255"/>
      <c r="AE1443" s="255"/>
      <c r="AF1443" s="255"/>
      <c r="AG1443" s="255"/>
      <c r="AH1443" s="255"/>
      <c r="AI1443" s="259"/>
      <c r="AJ1443" s="255"/>
    </row>
    <row r="1444" spans="2:36" s="144" customFormat="1" ht="20.100000000000001" customHeight="1">
      <c r="B1444" s="125">
        <v>1439</v>
      </c>
      <c r="C1444" s="162" t="s">
        <v>2242</v>
      </c>
      <c r="D1444" s="145" t="s">
        <v>2268</v>
      </c>
      <c r="E1444" s="251"/>
      <c r="F1444" s="240"/>
      <c r="G1444" s="548" t="str">
        <f t="shared" si="23"/>
        <v/>
      </c>
      <c r="H1444" s="549"/>
      <c r="I1444" s="252"/>
      <c r="J1444" s="252"/>
      <c r="K1444" s="252"/>
      <c r="L1444" s="252"/>
      <c r="M1444" s="252"/>
      <c r="N1444" s="252"/>
      <c r="O1444" s="253"/>
      <c r="P1444" s="253"/>
      <c r="Q1444" s="254"/>
      <c r="R1444" s="255"/>
      <c r="S1444" s="256"/>
      <c r="T1444" s="257"/>
      <c r="U1444" s="253"/>
      <c r="V1444" s="258"/>
      <c r="W1444" s="253"/>
      <c r="X1444" s="253"/>
      <c r="Y1444" s="253"/>
      <c r="Z1444" s="253"/>
      <c r="AA1444" s="253"/>
      <c r="AB1444" s="253"/>
      <c r="AC1444" s="255"/>
      <c r="AD1444" s="255"/>
      <c r="AE1444" s="255"/>
      <c r="AF1444" s="255"/>
      <c r="AG1444" s="255"/>
      <c r="AH1444" s="255"/>
      <c r="AI1444" s="259"/>
      <c r="AJ1444" s="255"/>
    </row>
    <row r="1445" spans="2:36" s="144" customFormat="1" ht="20.100000000000001" customHeight="1">
      <c r="B1445" s="125">
        <v>1440</v>
      </c>
      <c r="C1445" s="162" t="s">
        <v>2242</v>
      </c>
      <c r="D1445" s="145" t="s">
        <v>2269</v>
      </c>
      <c r="E1445" s="251"/>
      <c r="F1445" s="240"/>
      <c r="G1445" s="548" t="str">
        <f t="shared" si="23"/>
        <v/>
      </c>
      <c r="H1445" s="549"/>
      <c r="I1445" s="252"/>
      <c r="J1445" s="252"/>
      <c r="K1445" s="252"/>
      <c r="L1445" s="252"/>
      <c r="M1445" s="252"/>
      <c r="N1445" s="252"/>
      <c r="O1445" s="253"/>
      <c r="P1445" s="253"/>
      <c r="Q1445" s="254"/>
      <c r="R1445" s="255"/>
      <c r="S1445" s="256"/>
      <c r="T1445" s="257"/>
      <c r="U1445" s="253"/>
      <c r="V1445" s="258"/>
      <c r="W1445" s="253"/>
      <c r="X1445" s="253"/>
      <c r="Y1445" s="253"/>
      <c r="Z1445" s="253"/>
      <c r="AA1445" s="253"/>
      <c r="AB1445" s="253"/>
      <c r="AC1445" s="255"/>
      <c r="AD1445" s="255"/>
      <c r="AE1445" s="255"/>
      <c r="AF1445" s="255"/>
      <c r="AG1445" s="255"/>
      <c r="AH1445" s="255"/>
      <c r="AI1445" s="259"/>
      <c r="AJ1445" s="255"/>
    </row>
    <row r="1446" spans="2:36" s="144" customFormat="1" ht="20.100000000000001" customHeight="1">
      <c r="B1446" s="125">
        <v>1441</v>
      </c>
      <c r="C1446" s="162" t="s">
        <v>2242</v>
      </c>
      <c r="D1446" s="145" t="s">
        <v>2270</v>
      </c>
      <c r="E1446" s="287" t="s">
        <v>2271</v>
      </c>
      <c r="F1446" s="188">
        <v>6002</v>
      </c>
      <c r="G1446" s="542">
        <f t="shared" si="23"/>
        <v>1.6661112962345885E-4</v>
      </c>
      <c r="H1446" s="543" t="s">
        <v>28</v>
      </c>
      <c r="I1446" s="288">
        <v>1</v>
      </c>
      <c r="J1446" s="288">
        <v>1</v>
      </c>
      <c r="K1446" s="288">
        <v>1</v>
      </c>
      <c r="L1446" s="288">
        <v>0</v>
      </c>
      <c r="M1446" s="288">
        <v>1</v>
      </c>
      <c r="N1446" s="288">
        <v>0</v>
      </c>
      <c r="O1446" s="135">
        <v>0</v>
      </c>
      <c r="P1446" s="135">
        <v>0</v>
      </c>
      <c r="Q1446" s="289" t="s">
        <v>144</v>
      </c>
      <c r="R1446" s="133" t="s">
        <v>32</v>
      </c>
      <c r="S1446" s="104" t="s">
        <v>32</v>
      </c>
      <c r="T1446" s="134" t="s">
        <v>193</v>
      </c>
      <c r="U1446" s="135">
        <v>10</v>
      </c>
      <c r="V1446" s="131" t="s">
        <v>614</v>
      </c>
      <c r="W1446" s="135">
        <v>1</v>
      </c>
      <c r="X1446" s="135">
        <v>0</v>
      </c>
      <c r="Y1446" s="135">
        <v>1</v>
      </c>
      <c r="Z1446" s="135">
        <v>0</v>
      </c>
      <c r="AA1446" s="135">
        <v>0</v>
      </c>
      <c r="AB1446" s="135">
        <v>0</v>
      </c>
      <c r="AC1446" s="133" t="s">
        <v>28</v>
      </c>
      <c r="AD1446" s="104" t="s">
        <v>32</v>
      </c>
      <c r="AE1446" s="104" t="s">
        <v>32</v>
      </c>
      <c r="AF1446" s="104" t="s">
        <v>32</v>
      </c>
      <c r="AG1446" s="133" t="s">
        <v>32</v>
      </c>
      <c r="AH1446" s="133" t="s">
        <v>32</v>
      </c>
      <c r="AI1446" s="136">
        <v>0.2</v>
      </c>
      <c r="AJ1446" s="133" t="s">
        <v>32</v>
      </c>
    </row>
    <row r="1447" spans="2:36" s="144" customFormat="1" ht="20.100000000000001" customHeight="1">
      <c r="B1447" s="125">
        <v>1442</v>
      </c>
      <c r="C1447" s="162" t="s">
        <v>2242</v>
      </c>
      <c r="D1447" s="145" t="s">
        <v>2272</v>
      </c>
      <c r="E1447" s="287" t="s">
        <v>635</v>
      </c>
      <c r="F1447" s="188">
        <v>12336</v>
      </c>
      <c r="G1447" s="542">
        <f t="shared" si="23"/>
        <v>8.1063553826199737E-5</v>
      </c>
      <c r="H1447" s="543" t="s">
        <v>28</v>
      </c>
      <c r="I1447" s="288">
        <v>1</v>
      </c>
      <c r="J1447" s="288">
        <v>1</v>
      </c>
      <c r="K1447" s="288">
        <v>1</v>
      </c>
      <c r="L1447" s="288">
        <v>0</v>
      </c>
      <c r="M1447" s="288">
        <v>1</v>
      </c>
      <c r="N1447" s="288">
        <v>0</v>
      </c>
      <c r="O1447" s="135">
        <v>0</v>
      </c>
      <c r="P1447" s="135">
        <v>0</v>
      </c>
      <c r="Q1447" s="289" t="s">
        <v>99</v>
      </c>
      <c r="R1447" s="133" t="s">
        <v>32</v>
      </c>
      <c r="S1447" s="104" t="s">
        <v>32</v>
      </c>
      <c r="T1447" s="134" t="s">
        <v>144</v>
      </c>
      <c r="U1447" s="135">
        <v>10</v>
      </c>
      <c r="V1447" s="131" t="s">
        <v>32</v>
      </c>
      <c r="W1447" s="135">
        <v>1</v>
      </c>
      <c r="X1447" s="135">
        <v>0</v>
      </c>
      <c r="Y1447" s="135">
        <v>1</v>
      </c>
      <c r="Z1447" s="135">
        <v>0</v>
      </c>
      <c r="AA1447" s="135">
        <v>0</v>
      </c>
      <c r="AB1447" s="135">
        <v>0</v>
      </c>
      <c r="AC1447" s="133" t="s">
        <v>28</v>
      </c>
      <c r="AD1447" s="133" t="s">
        <v>32</v>
      </c>
      <c r="AE1447" s="133" t="s">
        <v>32</v>
      </c>
      <c r="AF1447" s="133" t="s">
        <v>32</v>
      </c>
      <c r="AG1447" s="133" t="s">
        <v>28</v>
      </c>
      <c r="AH1447" s="133" t="s">
        <v>28</v>
      </c>
      <c r="AI1447" s="136">
        <v>0</v>
      </c>
      <c r="AJ1447" s="133" t="s">
        <v>28</v>
      </c>
    </row>
    <row r="1448" spans="2:36" s="144" customFormat="1" ht="20.100000000000001" customHeight="1">
      <c r="B1448" s="125">
        <v>1443</v>
      </c>
      <c r="C1448" s="162" t="s">
        <v>2242</v>
      </c>
      <c r="D1448" s="145" t="s">
        <v>2273</v>
      </c>
      <c r="E1448" s="251"/>
      <c r="F1448" s="240"/>
      <c r="G1448" s="548" t="str">
        <f t="shared" si="23"/>
        <v/>
      </c>
      <c r="H1448" s="549"/>
      <c r="I1448" s="252"/>
      <c r="J1448" s="252"/>
      <c r="K1448" s="252"/>
      <c r="L1448" s="252"/>
      <c r="M1448" s="252"/>
      <c r="N1448" s="252"/>
      <c r="O1448" s="253"/>
      <c r="P1448" s="253"/>
      <c r="Q1448" s="254"/>
      <c r="R1448" s="255"/>
      <c r="S1448" s="256"/>
      <c r="T1448" s="257"/>
      <c r="U1448" s="253"/>
      <c r="V1448" s="258"/>
      <c r="W1448" s="253"/>
      <c r="X1448" s="253"/>
      <c r="Y1448" s="253"/>
      <c r="Z1448" s="253"/>
      <c r="AA1448" s="253"/>
      <c r="AB1448" s="253"/>
      <c r="AC1448" s="255"/>
      <c r="AD1448" s="255"/>
      <c r="AE1448" s="255"/>
      <c r="AF1448" s="255"/>
      <c r="AG1448" s="255"/>
      <c r="AH1448" s="255"/>
      <c r="AI1448" s="259"/>
      <c r="AJ1448" s="255"/>
    </row>
    <row r="1449" spans="2:36" s="144" customFormat="1" ht="20.100000000000001" customHeight="1">
      <c r="B1449" s="125">
        <v>1444</v>
      </c>
      <c r="C1449" s="162" t="s">
        <v>2242</v>
      </c>
      <c r="D1449" s="145" t="s">
        <v>2274</v>
      </c>
      <c r="E1449" s="251"/>
      <c r="F1449" s="240"/>
      <c r="G1449" s="548" t="str">
        <f t="shared" si="23"/>
        <v/>
      </c>
      <c r="H1449" s="549"/>
      <c r="I1449" s="252"/>
      <c r="J1449" s="252"/>
      <c r="K1449" s="252"/>
      <c r="L1449" s="252"/>
      <c r="M1449" s="252"/>
      <c r="N1449" s="252"/>
      <c r="O1449" s="253"/>
      <c r="P1449" s="253"/>
      <c r="Q1449" s="254"/>
      <c r="R1449" s="255"/>
      <c r="S1449" s="256"/>
      <c r="T1449" s="257"/>
      <c r="U1449" s="253"/>
      <c r="V1449" s="258"/>
      <c r="W1449" s="253"/>
      <c r="X1449" s="253"/>
      <c r="Y1449" s="253"/>
      <c r="Z1449" s="253"/>
      <c r="AA1449" s="253"/>
      <c r="AB1449" s="253"/>
      <c r="AC1449" s="255"/>
      <c r="AD1449" s="255"/>
      <c r="AE1449" s="255"/>
      <c r="AF1449" s="255"/>
      <c r="AG1449" s="255"/>
      <c r="AH1449" s="255"/>
      <c r="AI1449" s="259"/>
      <c r="AJ1449" s="255"/>
    </row>
    <row r="1450" spans="2:36" s="144" customFormat="1" ht="20.100000000000001" customHeight="1">
      <c r="B1450" s="125">
        <v>1445</v>
      </c>
      <c r="C1450" s="162" t="s">
        <v>2242</v>
      </c>
      <c r="D1450" s="145" t="s">
        <v>2275</v>
      </c>
      <c r="E1450" s="251"/>
      <c r="F1450" s="240"/>
      <c r="G1450" s="548" t="str">
        <f t="shared" si="23"/>
        <v/>
      </c>
      <c r="H1450" s="549"/>
      <c r="I1450" s="252"/>
      <c r="J1450" s="252"/>
      <c r="K1450" s="252"/>
      <c r="L1450" s="252"/>
      <c r="M1450" s="252"/>
      <c r="N1450" s="252"/>
      <c r="O1450" s="253"/>
      <c r="P1450" s="253"/>
      <c r="Q1450" s="254"/>
      <c r="R1450" s="255"/>
      <c r="S1450" s="256"/>
      <c r="T1450" s="257"/>
      <c r="U1450" s="253"/>
      <c r="V1450" s="258"/>
      <c r="W1450" s="253"/>
      <c r="X1450" s="253"/>
      <c r="Y1450" s="253"/>
      <c r="Z1450" s="253"/>
      <c r="AA1450" s="253"/>
      <c r="AB1450" s="253"/>
      <c r="AC1450" s="255"/>
      <c r="AD1450" s="255"/>
      <c r="AE1450" s="255"/>
      <c r="AF1450" s="255"/>
      <c r="AG1450" s="255"/>
      <c r="AH1450" s="255"/>
      <c r="AI1450" s="259"/>
      <c r="AJ1450" s="255"/>
    </row>
    <row r="1451" spans="2:36" s="144" customFormat="1" ht="20.100000000000001" customHeight="1">
      <c r="B1451" s="125">
        <v>1446</v>
      </c>
      <c r="C1451" s="162" t="s">
        <v>2242</v>
      </c>
      <c r="D1451" s="145" t="s">
        <v>2276</v>
      </c>
      <c r="E1451" s="287" t="s">
        <v>2277</v>
      </c>
      <c r="F1451" s="188">
        <v>5291</v>
      </c>
      <c r="G1451" s="542">
        <f t="shared" si="23"/>
        <v>1.8900018900018899E-4</v>
      </c>
      <c r="H1451" s="543" t="s">
        <v>28</v>
      </c>
      <c r="I1451" s="288">
        <v>1</v>
      </c>
      <c r="J1451" s="288">
        <v>1</v>
      </c>
      <c r="K1451" s="288">
        <v>1</v>
      </c>
      <c r="L1451" s="288">
        <v>0</v>
      </c>
      <c r="M1451" s="288">
        <v>1</v>
      </c>
      <c r="N1451" s="288">
        <v>0</v>
      </c>
      <c r="O1451" s="135">
        <v>0</v>
      </c>
      <c r="P1451" s="135">
        <v>0</v>
      </c>
      <c r="Q1451" s="289" t="s">
        <v>99</v>
      </c>
      <c r="R1451" s="133" t="s">
        <v>32</v>
      </c>
      <c r="S1451" s="104" t="s">
        <v>32</v>
      </c>
      <c r="T1451" s="134" t="s">
        <v>144</v>
      </c>
      <c r="U1451" s="135">
        <v>10</v>
      </c>
      <c r="V1451" s="131" t="s">
        <v>32</v>
      </c>
      <c r="W1451" s="135">
        <v>1</v>
      </c>
      <c r="X1451" s="135">
        <v>0</v>
      </c>
      <c r="Y1451" s="135">
        <v>1</v>
      </c>
      <c r="Z1451" s="135">
        <v>0</v>
      </c>
      <c r="AA1451" s="135">
        <v>0</v>
      </c>
      <c r="AB1451" s="135">
        <v>0</v>
      </c>
      <c r="AC1451" s="133" t="s">
        <v>28</v>
      </c>
      <c r="AD1451" s="133" t="s">
        <v>32</v>
      </c>
      <c r="AE1451" s="133" t="s">
        <v>32</v>
      </c>
      <c r="AF1451" s="133" t="s">
        <v>32</v>
      </c>
      <c r="AG1451" s="133" t="s">
        <v>28</v>
      </c>
      <c r="AH1451" s="133" t="s">
        <v>32</v>
      </c>
      <c r="AI1451" s="136">
        <v>0.6</v>
      </c>
      <c r="AJ1451" s="133" t="s">
        <v>28</v>
      </c>
    </row>
    <row r="1452" spans="2:36" s="144" customFormat="1" ht="20.100000000000001" customHeight="1">
      <c r="B1452" s="125">
        <v>1447</v>
      </c>
      <c r="C1452" s="162" t="s">
        <v>2242</v>
      </c>
      <c r="D1452" s="145" t="s">
        <v>2278</v>
      </c>
      <c r="E1452" s="287" t="s">
        <v>635</v>
      </c>
      <c r="F1452" s="188">
        <v>15670</v>
      </c>
      <c r="G1452" s="542">
        <f t="shared" si="23"/>
        <v>1.9144862795149968E-4</v>
      </c>
      <c r="H1452" s="543" t="s">
        <v>28</v>
      </c>
      <c r="I1452" s="288">
        <v>1</v>
      </c>
      <c r="J1452" s="288">
        <v>1</v>
      </c>
      <c r="K1452" s="288">
        <v>1</v>
      </c>
      <c r="L1452" s="288">
        <v>0</v>
      </c>
      <c r="M1452" s="288">
        <v>1</v>
      </c>
      <c r="N1452" s="288">
        <v>0</v>
      </c>
      <c r="O1452" s="135">
        <v>0</v>
      </c>
      <c r="P1452" s="135">
        <v>0</v>
      </c>
      <c r="Q1452" s="289" t="s">
        <v>144</v>
      </c>
      <c r="R1452" s="133" t="s">
        <v>32</v>
      </c>
      <c r="S1452" s="104" t="s">
        <v>32</v>
      </c>
      <c r="T1452" s="134" t="s">
        <v>144</v>
      </c>
      <c r="U1452" s="135">
        <v>25</v>
      </c>
      <c r="V1452" s="131" t="s">
        <v>614</v>
      </c>
      <c r="W1452" s="135">
        <v>3</v>
      </c>
      <c r="X1452" s="135">
        <v>0</v>
      </c>
      <c r="Y1452" s="135">
        <v>3</v>
      </c>
      <c r="Z1452" s="135">
        <v>0</v>
      </c>
      <c r="AA1452" s="135">
        <v>0</v>
      </c>
      <c r="AB1452" s="135">
        <v>0</v>
      </c>
      <c r="AC1452" s="133" t="s">
        <v>32</v>
      </c>
      <c r="AD1452" s="133" t="s">
        <v>32</v>
      </c>
      <c r="AE1452" s="133" t="s">
        <v>32</v>
      </c>
      <c r="AF1452" s="133" t="s">
        <v>32</v>
      </c>
      <c r="AG1452" s="133" t="s">
        <v>32</v>
      </c>
      <c r="AH1452" s="133" t="s">
        <v>32</v>
      </c>
      <c r="AI1452" s="136">
        <v>8.6999999999999993</v>
      </c>
      <c r="AJ1452" s="133" t="s">
        <v>32</v>
      </c>
    </row>
    <row r="1453" spans="2:36" s="144" customFormat="1" ht="20.100000000000001" customHeight="1">
      <c r="B1453" s="125">
        <v>1448</v>
      </c>
      <c r="C1453" s="162" t="s">
        <v>2242</v>
      </c>
      <c r="D1453" s="145" t="s">
        <v>2279</v>
      </c>
      <c r="E1453" s="287" t="s">
        <v>635</v>
      </c>
      <c r="F1453" s="188">
        <v>4650</v>
      </c>
      <c r="G1453" s="542">
        <v>0</v>
      </c>
      <c r="H1453" s="543" t="s">
        <v>28</v>
      </c>
      <c r="I1453" s="288">
        <v>1</v>
      </c>
      <c r="J1453" s="288">
        <v>1</v>
      </c>
      <c r="K1453" s="288">
        <v>1</v>
      </c>
      <c r="L1453" s="288">
        <v>0</v>
      </c>
      <c r="M1453" s="288">
        <v>1</v>
      </c>
      <c r="N1453" s="288">
        <v>0</v>
      </c>
      <c r="O1453" s="135">
        <v>0</v>
      </c>
      <c r="P1453" s="135">
        <v>0</v>
      </c>
      <c r="Q1453" s="132" t="s">
        <v>1665</v>
      </c>
      <c r="R1453" s="133" t="s">
        <v>28</v>
      </c>
      <c r="S1453" s="152" t="s">
        <v>3304</v>
      </c>
      <c r="T1453" s="134" t="s">
        <v>1665</v>
      </c>
      <c r="U1453" s="135">
        <v>15</v>
      </c>
      <c r="V1453" s="131" t="s">
        <v>32</v>
      </c>
      <c r="W1453" s="135">
        <v>0</v>
      </c>
      <c r="X1453" s="135">
        <v>0</v>
      </c>
      <c r="Y1453" s="135">
        <v>0</v>
      </c>
      <c r="Z1453" s="135">
        <v>0</v>
      </c>
      <c r="AA1453" s="135">
        <v>0</v>
      </c>
      <c r="AB1453" s="135">
        <v>0</v>
      </c>
      <c r="AC1453" s="133" t="s">
        <v>32</v>
      </c>
      <c r="AD1453" s="133" t="s">
        <v>32</v>
      </c>
      <c r="AE1453" s="133" t="s">
        <v>32</v>
      </c>
      <c r="AF1453" s="133" t="s">
        <v>32</v>
      </c>
      <c r="AG1453" s="133" t="s">
        <v>32</v>
      </c>
      <c r="AH1453" s="133" t="s">
        <v>32</v>
      </c>
      <c r="AI1453" s="292" t="s">
        <v>112</v>
      </c>
      <c r="AJ1453" s="133" t="s">
        <v>32</v>
      </c>
    </row>
    <row r="1454" spans="2:36" s="144" customFormat="1" ht="20.100000000000001" customHeight="1">
      <c r="B1454" s="125">
        <v>1449</v>
      </c>
      <c r="C1454" s="162" t="s">
        <v>2242</v>
      </c>
      <c r="D1454" s="145" t="s">
        <v>2280</v>
      </c>
      <c r="E1454" s="251"/>
      <c r="F1454" s="240"/>
      <c r="G1454" s="548" t="str">
        <f t="shared" si="23"/>
        <v/>
      </c>
      <c r="H1454" s="549"/>
      <c r="I1454" s="252"/>
      <c r="J1454" s="252"/>
      <c r="K1454" s="252"/>
      <c r="L1454" s="252"/>
      <c r="M1454" s="252"/>
      <c r="N1454" s="252"/>
      <c r="O1454" s="253"/>
      <c r="P1454" s="253"/>
      <c r="Q1454" s="254"/>
      <c r="R1454" s="255"/>
      <c r="S1454" s="256"/>
      <c r="T1454" s="257"/>
      <c r="U1454" s="253"/>
      <c r="V1454" s="258"/>
      <c r="W1454" s="253"/>
      <c r="X1454" s="253"/>
      <c r="Y1454" s="253"/>
      <c r="Z1454" s="253"/>
      <c r="AA1454" s="253"/>
      <c r="AB1454" s="253"/>
      <c r="AC1454" s="255"/>
      <c r="AD1454" s="255"/>
      <c r="AE1454" s="255"/>
      <c r="AF1454" s="255"/>
      <c r="AG1454" s="255"/>
      <c r="AH1454" s="255"/>
      <c r="AI1454" s="259"/>
      <c r="AJ1454" s="255"/>
    </row>
    <row r="1455" spans="2:36" s="144" customFormat="1" ht="20.100000000000001" customHeight="1">
      <c r="B1455" s="125">
        <v>1450</v>
      </c>
      <c r="C1455" s="162" t="s">
        <v>2242</v>
      </c>
      <c r="D1455" s="145" t="s">
        <v>2281</v>
      </c>
      <c r="E1455" s="251"/>
      <c r="F1455" s="240"/>
      <c r="G1455" s="548" t="str">
        <f t="shared" si="23"/>
        <v/>
      </c>
      <c r="H1455" s="549"/>
      <c r="I1455" s="252"/>
      <c r="J1455" s="252"/>
      <c r="K1455" s="252"/>
      <c r="L1455" s="252"/>
      <c r="M1455" s="252"/>
      <c r="N1455" s="252"/>
      <c r="O1455" s="253"/>
      <c r="P1455" s="253"/>
      <c r="Q1455" s="254"/>
      <c r="R1455" s="255"/>
      <c r="S1455" s="256"/>
      <c r="T1455" s="257"/>
      <c r="U1455" s="253"/>
      <c r="V1455" s="258"/>
      <c r="W1455" s="253"/>
      <c r="X1455" s="253"/>
      <c r="Y1455" s="253"/>
      <c r="Z1455" s="253"/>
      <c r="AA1455" s="253"/>
      <c r="AB1455" s="253"/>
      <c r="AC1455" s="255"/>
      <c r="AD1455" s="255"/>
      <c r="AE1455" s="255"/>
      <c r="AF1455" s="255"/>
      <c r="AG1455" s="255"/>
      <c r="AH1455" s="255"/>
      <c r="AI1455" s="259"/>
      <c r="AJ1455" s="255"/>
    </row>
    <row r="1456" spans="2:36" s="144" customFormat="1" ht="20.100000000000001" customHeight="1">
      <c r="B1456" s="125">
        <v>1451</v>
      </c>
      <c r="C1456" s="162" t="s">
        <v>218</v>
      </c>
      <c r="D1456" s="145" t="s">
        <v>2282</v>
      </c>
      <c r="E1456" s="287" t="s">
        <v>2283</v>
      </c>
      <c r="F1456" s="381">
        <v>111281</v>
      </c>
      <c r="G1456" s="540">
        <f t="shared" si="23"/>
        <v>8.9862600084470848E-6</v>
      </c>
      <c r="H1456" s="59" t="s">
        <v>28</v>
      </c>
      <c r="I1456" s="184">
        <v>1</v>
      </c>
      <c r="J1456" s="184">
        <v>1</v>
      </c>
      <c r="K1456" s="184">
        <v>1</v>
      </c>
      <c r="L1456" s="184">
        <v>0</v>
      </c>
      <c r="M1456" s="184">
        <v>1</v>
      </c>
      <c r="N1456" s="184">
        <v>0</v>
      </c>
      <c r="O1456" s="122">
        <v>1</v>
      </c>
      <c r="P1456" s="122">
        <v>0</v>
      </c>
      <c r="Q1456" s="297" t="s">
        <v>2284</v>
      </c>
      <c r="R1456" s="335" t="s">
        <v>28</v>
      </c>
      <c r="S1456" s="382" t="s">
        <v>3195</v>
      </c>
      <c r="T1456" s="336" t="s">
        <v>2284</v>
      </c>
      <c r="U1456" s="122">
        <v>10</v>
      </c>
      <c r="V1456" s="59" t="s">
        <v>32</v>
      </c>
      <c r="W1456" s="122">
        <v>1</v>
      </c>
      <c r="X1456" s="122">
        <v>0</v>
      </c>
      <c r="Y1456" s="122">
        <v>1</v>
      </c>
      <c r="Z1456" s="122">
        <v>0</v>
      </c>
      <c r="AA1456" s="122">
        <v>0</v>
      </c>
      <c r="AB1456" s="122">
        <v>0</v>
      </c>
      <c r="AC1456" s="335" t="s">
        <v>28</v>
      </c>
      <c r="AD1456" s="335" t="s">
        <v>32</v>
      </c>
      <c r="AE1456" s="335" t="s">
        <v>32</v>
      </c>
      <c r="AF1456" s="335" t="s">
        <v>32</v>
      </c>
      <c r="AG1456" s="335" t="s">
        <v>28</v>
      </c>
      <c r="AH1456" s="335" t="s">
        <v>28</v>
      </c>
      <c r="AI1456" s="312">
        <v>7.8</v>
      </c>
      <c r="AJ1456" s="335" t="s">
        <v>28</v>
      </c>
    </row>
    <row r="1457" spans="2:36" s="144" customFormat="1" ht="20.100000000000001" customHeight="1">
      <c r="B1457" s="125">
        <v>1452</v>
      </c>
      <c r="C1457" s="162" t="s">
        <v>218</v>
      </c>
      <c r="D1457" s="145" t="s">
        <v>2285</v>
      </c>
      <c r="E1457" s="165" t="s">
        <v>2286</v>
      </c>
      <c r="F1457" s="192">
        <v>303316</v>
      </c>
      <c r="G1457" s="540">
        <f t="shared" si="23"/>
        <v>3.2968916905141832E-6</v>
      </c>
      <c r="H1457" s="59" t="s">
        <v>28</v>
      </c>
      <c r="I1457" s="184">
        <v>1</v>
      </c>
      <c r="J1457" s="184">
        <v>1</v>
      </c>
      <c r="K1457" s="184">
        <v>1</v>
      </c>
      <c r="L1457" s="184">
        <v>0</v>
      </c>
      <c r="M1457" s="184">
        <v>1</v>
      </c>
      <c r="N1457" s="184">
        <v>0</v>
      </c>
      <c r="O1457" s="122">
        <v>0</v>
      </c>
      <c r="P1457" s="122">
        <v>0</v>
      </c>
      <c r="Q1457" s="297" t="s">
        <v>79</v>
      </c>
      <c r="R1457" s="104" t="s">
        <v>28</v>
      </c>
      <c r="S1457" s="382" t="s">
        <v>3196</v>
      </c>
      <c r="T1457" s="336" t="s">
        <v>79</v>
      </c>
      <c r="U1457" s="122">
        <v>30</v>
      </c>
      <c r="V1457" s="59" t="s">
        <v>32</v>
      </c>
      <c r="W1457" s="122">
        <v>1</v>
      </c>
      <c r="X1457" s="122">
        <v>1</v>
      </c>
      <c r="Y1457" s="122">
        <v>0</v>
      </c>
      <c r="Z1457" s="122">
        <v>0</v>
      </c>
      <c r="AA1457" s="122">
        <v>0</v>
      </c>
      <c r="AB1457" s="122">
        <v>0</v>
      </c>
      <c r="AC1457" s="335" t="s">
        <v>28</v>
      </c>
      <c r="AD1457" s="335" t="s">
        <v>32</v>
      </c>
      <c r="AE1457" s="335" t="s">
        <v>32</v>
      </c>
      <c r="AF1457" s="335" t="s">
        <v>32</v>
      </c>
      <c r="AG1457" s="335" t="s">
        <v>28</v>
      </c>
      <c r="AH1457" s="335" t="s">
        <v>32</v>
      </c>
      <c r="AI1457" s="312">
        <v>96</v>
      </c>
      <c r="AJ1457" s="335" t="s">
        <v>28</v>
      </c>
    </row>
    <row r="1458" spans="2:36" s="144" customFormat="1" ht="20.100000000000001" customHeight="1">
      <c r="B1458" s="125">
        <v>1453</v>
      </c>
      <c r="C1458" s="162" t="s">
        <v>218</v>
      </c>
      <c r="D1458" s="145" t="s">
        <v>2287</v>
      </c>
      <c r="E1458" s="165" t="s">
        <v>2756</v>
      </c>
      <c r="F1458" s="192">
        <v>55211</v>
      </c>
      <c r="G1458" s="540">
        <f t="shared" si="23"/>
        <v>9.0561663436634001E-5</v>
      </c>
      <c r="H1458" s="59" t="s">
        <v>28</v>
      </c>
      <c r="I1458" s="184">
        <v>1</v>
      </c>
      <c r="J1458" s="184">
        <v>1</v>
      </c>
      <c r="K1458" s="184">
        <v>1</v>
      </c>
      <c r="L1458" s="184">
        <v>0</v>
      </c>
      <c r="M1458" s="184">
        <v>1</v>
      </c>
      <c r="N1458" s="184">
        <v>0</v>
      </c>
      <c r="O1458" s="122">
        <v>0</v>
      </c>
      <c r="P1458" s="122">
        <v>0</v>
      </c>
      <c r="Q1458" s="297" t="s">
        <v>3360</v>
      </c>
      <c r="R1458" s="335" t="s">
        <v>32</v>
      </c>
      <c r="S1458" s="104" t="s">
        <v>32</v>
      </c>
      <c r="T1458" s="336" t="s">
        <v>3360</v>
      </c>
      <c r="U1458" s="122">
        <v>10</v>
      </c>
      <c r="V1458" s="59" t="s">
        <v>1662</v>
      </c>
      <c r="W1458" s="122">
        <v>5</v>
      </c>
      <c r="X1458" s="186">
        <v>0</v>
      </c>
      <c r="Y1458" s="122">
        <v>2</v>
      </c>
      <c r="Z1458" s="122">
        <v>0</v>
      </c>
      <c r="AA1458" s="122">
        <v>3</v>
      </c>
      <c r="AB1458" s="122">
        <v>0</v>
      </c>
      <c r="AC1458" s="335" t="s">
        <v>28</v>
      </c>
      <c r="AD1458" s="335" t="s">
        <v>32</v>
      </c>
      <c r="AE1458" s="335" t="s">
        <v>28</v>
      </c>
      <c r="AF1458" s="335" t="s">
        <v>28</v>
      </c>
      <c r="AG1458" s="335" t="s">
        <v>28</v>
      </c>
      <c r="AH1458" s="335" t="s">
        <v>32</v>
      </c>
      <c r="AI1458" s="337" t="s">
        <v>32</v>
      </c>
      <c r="AJ1458" s="335" t="s">
        <v>28</v>
      </c>
    </row>
    <row r="1459" spans="2:36" s="144" customFormat="1" ht="20.100000000000001" customHeight="1">
      <c r="B1459" s="125">
        <v>1454</v>
      </c>
      <c r="C1459" s="162" t="s">
        <v>218</v>
      </c>
      <c r="D1459" s="145" t="s">
        <v>2288</v>
      </c>
      <c r="E1459" s="165" t="s">
        <v>1672</v>
      </c>
      <c r="F1459" s="192">
        <v>126364</v>
      </c>
      <c r="G1459" s="540">
        <f t="shared" si="23"/>
        <v>7.9136462916653472E-6</v>
      </c>
      <c r="H1459" s="59" t="s">
        <v>28</v>
      </c>
      <c r="I1459" s="184">
        <v>1</v>
      </c>
      <c r="J1459" s="184">
        <v>1</v>
      </c>
      <c r="K1459" s="184">
        <v>1</v>
      </c>
      <c r="L1459" s="184">
        <v>0</v>
      </c>
      <c r="M1459" s="184">
        <v>1</v>
      </c>
      <c r="N1459" s="184">
        <v>0</v>
      </c>
      <c r="O1459" s="122">
        <v>0</v>
      </c>
      <c r="P1459" s="122">
        <v>0</v>
      </c>
      <c r="Q1459" s="297" t="s">
        <v>64</v>
      </c>
      <c r="R1459" s="335" t="s">
        <v>32</v>
      </c>
      <c r="S1459" s="130" t="s">
        <v>112</v>
      </c>
      <c r="T1459" s="336" t="s">
        <v>3360</v>
      </c>
      <c r="U1459" s="122">
        <v>5</v>
      </c>
      <c r="V1459" s="59" t="s">
        <v>32</v>
      </c>
      <c r="W1459" s="122">
        <v>1</v>
      </c>
      <c r="X1459" s="122">
        <v>0</v>
      </c>
      <c r="Y1459" s="122">
        <v>1</v>
      </c>
      <c r="Z1459" s="122">
        <v>0</v>
      </c>
      <c r="AA1459" s="122">
        <v>0</v>
      </c>
      <c r="AB1459" s="122">
        <v>0</v>
      </c>
      <c r="AC1459" s="335" t="s">
        <v>28</v>
      </c>
      <c r="AD1459" s="335" t="s">
        <v>32</v>
      </c>
      <c r="AE1459" s="335" t="s">
        <v>32</v>
      </c>
      <c r="AF1459" s="335" t="s">
        <v>32</v>
      </c>
      <c r="AG1459" s="335" t="s">
        <v>28</v>
      </c>
      <c r="AH1459" s="335" t="s">
        <v>32</v>
      </c>
      <c r="AI1459" s="312">
        <v>23.7</v>
      </c>
      <c r="AJ1459" s="335" t="s">
        <v>32</v>
      </c>
    </row>
    <row r="1460" spans="2:36" s="144" customFormat="1" ht="20.100000000000001" customHeight="1">
      <c r="B1460" s="125">
        <v>1455</v>
      </c>
      <c r="C1460" s="162" t="s">
        <v>218</v>
      </c>
      <c r="D1460" s="145" t="s">
        <v>2289</v>
      </c>
      <c r="E1460" s="165" t="s">
        <v>2290</v>
      </c>
      <c r="F1460" s="192">
        <v>46203</v>
      </c>
      <c r="G1460" s="540">
        <f t="shared" si="23"/>
        <v>4.3287232430794535E-5</v>
      </c>
      <c r="H1460" s="59" t="s">
        <v>28</v>
      </c>
      <c r="I1460" s="184">
        <v>1</v>
      </c>
      <c r="J1460" s="184">
        <v>1</v>
      </c>
      <c r="K1460" s="184">
        <v>1</v>
      </c>
      <c r="L1460" s="184">
        <v>0</v>
      </c>
      <c r="M1460" s="184">
        <v>1</v>
      </c>
      <c r="N1460" s="184">
        <v>0</v>
      </c>
      <c r="O1460" s="122">
        <v>0</v>
      </c>
      <c r="P1460" s="122">
        <v>0</v>
      </c>
      <c r="Q1460" s="297" t="s">
        <v>37</v>
      </c>
      <c r="R1460" s="335" t="s">
        <v>32</v>
      </c>
      <c r="S1460" s="104" t="s">
        <v>32</v>
      </c>
      <c r="T1460" s="336" t="s">
        <v>79</v>
      </c>
      <c r="U1460" s="122">
        <v>10</v>
      </c>
      <c r="V1460" s="59" t="s">
        <v>50</v>
      </c>
      <c r="W1460" s="122">
        <v>2</v>
      </c>
      <c r="X1460" s="122">
        <v>0</v>
      </c>
      <c r="Y1460" s="122">
        <v>0</v>
      </c>
      <c r="Z1460" s="122">
        <v>2</v>
      </c>
      <c r="AA1460" s="122">
        <v>0</v>
      </c>
      <c r="AB1460" s="122">
        <v>0</v>
      </c>
      <c r="AC1460" s="335" t="s">
        <v>28</v>
      </c>
      <c r="AD1460" s="335" t="s">
        <v>32</v>
      </c>
      <c r="AE1460" s="335" t="s">
        <v>28</v>
      </c>
      <c r="AF1460" s="335" t="s">
        <v>28</v>
      </c>
      <c r="AG1460" s="335" t="s">
        <v>32</v>
      </c>
      <c r="AH1460" s="335" t="s">
        <v>32</v>
      </c>
      <c r="AI1460" s="312">
        <v>1.7</v>
      </c>
      <c r="AJ1460" s="335" t="s">
        <v>28</v>
      </c>
    </row>
    <row r="1461" spans="2:36" s="144" customFormat="1" ht="20.100000000000001" customHeight="1">
      <c r="B1461" s="125">
        <v>1456</v>
      </c>
      <c r="C1461" s="162" t="s">
        <v>218</v>
      </c>
      <c r="D1461" s="145" t="s">
        <v>2291</v>
      </c>
      <c r="E1461" s="165" t="s">
        <v>2689</v>
      </c>
      <c r="F1461" s="192">
        <v>64475</v>
      </c>
      <c r="G1461" s="540">
        <f t="shared" si="23"/>
        <v>1.550988755331524E-5</v>
      </c>
      <c r="H1461" s="59" t="s">
        <v>28</v>
      </c>
      <c r="I1461" s="184">
        <v>1</v>
      </c>
      <c r="J1461" s="184">
        <v>1</v>
      </c>
      <c r="K1461" s="184">
        <v>1</v>
      </c>
      <c r="L1461" s="184">
        <v>0</v>
      </c>
      <c r="M1461" s="184">
        <v>1</v>
      </c>
      <c r="N1461" s="184">
        <v>0</v>
      </c>
      <c r="O1461" s="122">
        <v>0</v>
      </c>
      <c r="P1461" s="122">
        <v>0</v>
      </c>
      <c r="Q1461" s="297" t="s">
        <v>37</v>
      </c>
      <c r="R1461" s="335" t="s">
        <v>28</v>
      </c>
      <c r="S1461" s="382" t="s">
        <v>3197</v>
      </c>
      <c r="T1461" s="336" t="s">
        <v>37</v>
      </c>
      <c r="U1461" s="122">
        <v>10</v>
      </c>
      <c r="V1461" s="59" t="s">
        <v>32</v>
      </c>
      <c r="W1461" s="122">
        <v>1</v>
      </c>
      <c r="X1461" s="122">
        <v>1</v>
      </c>
      <c r="Y1461" s="122">
        <v>0</v>
      </c>
      <c r="Z1461" s="122">
        <v>0</v>
      </c>
      <c r="AA1461" s="122">
        <v>0</v>
      </c>
      <c r="AB1461" s="122">
        <v>0</v>
      </c>
      <c r="AC1461" s="335" t="s">
        <v>28</v>
      </c>
      <c r="AD1461" s="335" t="s">
        <v>32</v>
      </c>
      <c r="AE1461" s="335" t="s">
        <v>32</v>
      </c>
      <c r="AF1461" s="335" t="s">
        <v>32</v>
      </c>
      <c r="AG1461" s="335" t="s">
        <v>28</v>
      </c>
      <c r="AH1461" s="335" t="s">
        <v>28</v>
      </c>
      <c r="AI1461" s="312">
        <v>16</v>
      </c>
      <c r="AJ1461" s="335" t="s">
        <v>32</v>
      </c>
    </row>
    <row r="1462" spans="2:36" s="144" customFormat="1" ht="20.100000000000001" customHeight="1">
      <c r="B1462" s="125">
        <v>1457</v>
      </c>
      <c r="C1462" s="162" t="s">
        <v>218</v>
      </c>
      <c r="D1462" s="145" t="s">
        <v>2292</v>
      </c>
      <c r="E1462" s="383" t="s">
        <v>2690</v>
      </c>
      <c r="F1462" s="200">
        <v>60608</v>
      </c>
      <c r="G1462" s="540">
        <f t="shared" si="23"/>
        <v>3.2998944033790916E-5</v>
      </c>
      <c r="H1462" s="143" t="s">
        <v>28</v>
      </c>
      <c r="I1462" s="384">
        <v>1</v>
      </c>
      <c r="J1462" s="384">
        <v>1</v>
      </c>
      <c r="K1462" s="384">
        <v>1</v>
      </c>
      <c r="L1462" s="384">
        <v>0</v>
      </c>
      <c r="M1462" s="384">
        <v>1</v>
      </c>
      <c r="N1462" s="384">
        <v>0</v>
      </c>
      <c r="O1462" s="295">
        <v>0</v>
      </c>
      <c r="P1462" s="295">
        <v>0</v>
      </c>
      <c r="Q1462" s="385" t="s">
        <v>877</v>
      </c>
      <c r="R1462" s="143" t="s">
        <v>32</v>
      </c>
      <c r="S1462" s="104" t="s">
        <v>32</v>
      </c>
      <c r="T1462" s="143" t="s">
        <v>878</v>
      </c>
      <c r="U1462" s="295">
        <v>26</v>
      </c>
      <c r="V1462" s="143" t="s">
        <v>32</v>
      </c>
      <c r="W1462" s="295">
        <v>2</v>
      </c>
      <c r="X1462" s="295">
        <v>2</v>
      </c>
      <c r="Y1462" s="295">
        <v>1</v>
      </c>
      <c r="Z1462" s="295">
        <v>0</v>
      </c>
      <c r="AA1462" s="295">
        <v>0</v>
      </c>
      <c r="AB1462" s="295">
        <v>0</v>
      </c>
      <c r="AC1462" s="143" t="s">
        <v>28</v>
      </c>
      <c r="AD1462" s="335" t="s">
        <v>32</v>
      </c>
      <c r="AE1462" s="335" t="s">
        <v>32</v>
      </c>
      <c r="AF1462" s="335" t="s">
        <v>32</v>
      </c>
      <c r="AG1462" s="143" t="s">
        <v>28</v>
      </c>
      <c r="AH1462" s="143" t="s">
        <v>28</v>
      </c>
      <c r="AI1462" s="295">
        <v>33.6</v>
      </c>
      <c r="AJ1462" s="143" t="s">
        <v>28</v>
      </c>
    </row>
    <row r="1463" spans="2:36" s="144" customFormat="1" ht="20.100000000000001" customHeight="1">
      <c r="B1463" s="125">
        <v>1458</v>
      </c>
      <c r="C1463" s="162" t="s">
        <v>218</v>
      </c>
      <c r="D1463" s="145" t="s">
        <v>2293</v>
      </c>
      <c r="E1463" s="165" t="s">
        <v>2294</v>
      </c>
      <c r="F1463" s="192">
        <v>48827</v>
      </c>
      <c r="G1463" s="540">
        <f t="shared" si="23"/>
        <v>2.0480471870071886E-5</v>
      </c>
      <c r="H1463" s="59" t="s">
        <v>28</v>
      </c>
      <c r="I1463" s="184">
        <v>1</v>
      </c>
      <c r="J1463" s="184">
        <v>1</v>
      </c>
      <c r="K1463" s="184">
        <v>1</v>
      </c>
      <c r="L1463" s="184">
        <v>0</v>
      </c>
      <c r="M1463" s="184">
        <v>1</v>
      </c>
      <c r="N1463" s="184">
        <v>0</v>
      </c>
      <c r="O1463" s="122">
        <v>0</v>
      </c>
      <c r="P1463" s="122">
        <v>0</v>
      </c>
      <c r="Q1463" s="297" t="s">
        <v>3360</v>
      </c>
      <c r="R1463" s="335" t="s">
        <v>32</v>
      </c>
      <c r="S1463" s="104" t="s">
        <v>32</v>
      </c>
      <c r="T1463" s="336" t="s">
        <v>3360</v>
      </c>
      <c r="U1463" s="122">
        <v>8</v>
      </c>
      <c r="V1463" s="59" t="s">
        <v>82</v>
      </c>
      <c r="W1463" s="122">
        <v>1</v>
      </c>
      <c r="X1463" s="122">
        <v>0</v>
      </c>
      <c r="Y1463" s="122">
        <v>1</v>
      </c>
      <c r="Z1463" s="122">
        <v>0</v>
      </c>
      <c r="AA1463" s="122">
        <v>0</v>
      </c>
      <c r="AB1463" s="122">
        <v>0</v>
      </c>
      <c r="AC1463" s="335" t="s">
        <v>28</v>
      </c>
      <c r="AD1463" s="335" t="s">
        <v>32</v>
      </c>
      <c r="AE1463" s="335" t="s">
        <v>32</v>
      </c>
      <c r="AF1463" s="335" t="s">
        <v>32</v>
      </c>
      <c r="AG1463" s="335" t="s">
        <v>28</v>
      </c>
      <c r="AH1463" s="335" t="s">
        <v>28</v>
      </c>
      <c r="AI1463" s="312">
        <v>7</v>
      </c>
      <c r="AJ1463" s="335" t="s">
        <v>28</v>
      </c>
    </row>
    <row r="1464" spans="2:36" s="144" customFormat="1" ht="20.100000000000001" customHeight="1">
      <c r="B1464" s="125">
        <v>1459</v>
      </c>
      <c r="C1464" s="162" t="s">
        <v>218</v>
      </c>
      <c r="D1464" s="145" t="s">
        <v>2295</v>
      </c>
      <c r="E1464" s="165" t="s">
        <v>2296</v>
      </c>
      <c r="F1464" s="192">
        <v>32988</v>
      </c>
      <c r="G1464" s="540">
        <f t="shared" si="23"/>
        <v>3.0314053595246755E-5</v>
      </c>
      <c r="H1464" s="59" t="s">
        <v>28</v>
      </c>
      <c r="I1464" s="184">
        <v>1</v>
      </c>
      <c r="J1464" s="184">
        <v>1</v>
      </c>
      <c r="K1464" s="184">
        <v>1</v>
      </c>
      <c r="L1464" s="184">
        <v>0</v>
      </c>
      <c r="M1464" s="184">
        <v>1</v>
      </c>
      <c r="N1464" s="184">
        <v>0</v>
      </c>
      <c r="O1464" s="122">
        <v>0</v>
      </c>
      <c r="P1464" s="122">
        <v>0</v>
      </c>
      <c r="Q1464" s="297" t="s">
        <v>37</v>
      </c>
      <c r="R1464" s="335" t="s">
        <v>32</v>
      </c>
      <c r="S1464" s="104" t="s">
        <v>32</v>
      </c>
      <c r="T1464" s="336" t="s">
        <v>3360</v>
      </c>
      <c r="U1464" s="122">
        <v>10</v>
      </c>
      <c r="V1464" s="59" t="s">
        <v>32</v>
      </c>
      <c r="W1464" s="122">
        <v>1</v>
      </c>
      <c r="X1464" s="122">
        <v>0</v>
      </c>
      <c r="Y1464" s="122">
        <v>0</v>
      </c>
      <c r="Z1464" s="122">
        <v>1</v>
      </c>
      <c r="AA1464" s="122">
        <v>0</v>
      </c>
      <c r="AB1464" s="122">
        <v>0</v>
      </c>
      <c r="AC1464" s="335" t="s">
        <v>28</v>
      </c>
      <c r="AD1464" s="335" t="s">
        <v>32</v>
      </c>
      <c r="AE1464" s="335" t="s">
        <v>28</v>
      </c>
      <c r="AF1464" s="335" t="s">
        <v>32</v>
      </c>
      <c r="AG1464" s="335" t="s">
        <v>32</v>
      </c>
      <c r="AH1464" s="335" t="s">
        <v>32</v>
      </c>
      <c r="AI1464" s="337" t="s">
        <v>32</v>
      </c>
      <c r="AJ1464" s="335" t="s">
        <v>32</v>
      </c>
    </row>
    <row r="1465" spans="2:36" s="144" customFormat="1" ht="20.100000000000001" customHeight="1">
      <c r="B1465" s="125">
        <v>1460</v>
      </c>
      <c r="C1465" s="162" t="s">
        <v>218</v>
      </c>
      <c r="D1465" s="145" t="s">
        <v>2297</v>
      </c>
      <c r="E1465" s="165" t="s">
        <v>2298</v>
      </c>
      <c r="F1465" s="192">
        <v>71426</v>
      </c>
      <c r="G1465" s="540">
        <f t="shared" si="23"/>
        <v>4.2001512054433963E-5</v>
      </c>
      <c r="H1465" s="59" t="s">
        <v>28</v>
      </c>
      <c r="I1465" s="184">
        <v>1</v>
      </c>
      <c r="J1465" s="184">
        <v>1</v>
      </c>
      <c r="K1465" s="184">
        <v>1</v>
      </c>
      <c r="L1465" s="184">
        <v>0</v>
      </c>
      <c r="M1465" s="184">
        <v>1</v>
      </c>
      <c r="N1465" s="184">
        <v>0</v>
      </c>
      <c r="O1465" s="122">
        <v>0</v>
      </c>
      <c r="P1465" s="122">
        <v>0</v>
      </c>
      <c r="Q1465" s="297" t="s">
        <v>37</v>
      </c>
      <c r="R1465" s="335" t="s">
        <v>32</v>
      </c>
      <c r="S1465" s="104" t="s">
        <v>32</v>
      </c>
      <c r="T1465" s="336" t="s">
        <v>79</v>
      </c>
      <c r="U1465" s="122">
        <v>10</v>
      </c>
      <c r="V1465" s="59" t="s">
        <v>32</v>
      </c>
      <c r="W1465" s="122">
        <v>3</v>
      </c>
      <c r="X1465" s="122">
        <v>1</v>
      </c>
      <c r="Y1465" s="122">
        <v>2</v>
      </c>
      <c r="Z1465" s="122">
        <v>0</v>
      </c>
      <c r="AA1465" s="122">
        <v>0</v>
      </c>
      <c r="AB1465" s="122">
        <v>0</v>
      </c>
      <c r="AC1465" s="335" t="s">
        <v>28</v>
      </c>
      <c r="AD1465" s="335" t="s">
        <v>32</v>
      </c>
      <c r="AE1465" s="335" t="s">
        <v>32</v>
      </c>
      <c r="AF1465" s="335" t="s">
        <v>32</v>
      </c>
      <c r="AG1465" s="335" t="s">
        <v>28</v>
      </c>
      <c r="AH1465" s="335" t="s">
        <v>28</v>
      </c>
      <c r="AI1465" s="312">
        <v>15</v>
      </c>
      <c r="AJ1465" s="335" t="s">
        <v>28</v>
      </c>
    </row>
    <row r="1466" spans="2:36" s="144" customFormat="1" ht="20.100000000000001" customHeight="1">
      <c r="B1466" s="125">
        <v>1461</v>
      </c>
      <c r="C1466" s="162" t="s">
        <v>218</v>
      </c>
      <c r="D1466" s="145" t="s">
        <v>2299</v>
      </c>
      <c r="E1466" s="165" t="s">
        <v>2300</v>
      </c>
      <c r="F1466" s="192">
        <v>24391</v>
      </c>
      <c r="G1466" s="540">
        <f t="shared" si="23"/>
        <v>4.0998729039399782E-5</v>
      </c>
      <c r="H1466" s="59" t="s">
        <v>28</v>
      </c>
      <c r="I1466" s="184">
        <v>1</v>
      </c>
      <c r="J1466" s="184">
        <v>1</v>
      </c>
      <c r="K1466" s="184">
        <v>1</v>
      </c>
      <c r="L1466" s="184">
        <v>0</v>
      </c>
      <c r="M1466" s="184">
        <v>1</v>
      </c>
      <c r="N1466" s="184">
        <v>0</v>
      </c>
      <c r="O1466" s="122">
        <v>0</v>
      </c>
      <c r="P1466" s="122">
        <v>0</v>
      </c>
      <c r="Q1466" s="297" t="s">
        <v>37</v>
      </c>
      <c r="R1466" s="104" t="s">
        <v>28</v>
      </c>
      <c r="S1466" s="386" t="s">
        <v>3198</v>
      </c>
      <c r="T1466" s="73" t="s">
        <v>37</v>
      </c>
      <c r="U1466" s="122">
        <v>10</v>
      </c>
      <c r="V1466" s="59" t="s">
        <v>95</v>
      </c>
      <c r="W1466" s="122">
        <v>1</v>
      </c>
      <c r="X1466" s="122">
        <v>0</v>
      </c>
      <c r="Y1466" s="122">
        <v>0</v>
      </c>
      <c r="Z1466" s="122">
        <v>1</v>
      </c>
      <c r="AA1466" s="122">
        <v>0</v>
      </c>
      <c r="AB1466" s="122">
        <v>0</v>
      </c>
      <c r="AC1466" s="104" t="s">
        <v>28</v>
      </c>
      <c r="AD1466" s="104" t="s">
        <v>28</v>
      </c>
      <c r="AE1466" s="104" t="s">
        <v>32</v>
      </c>
      <c r="AF1466" s="104" t="s">
        <v>32</v>
      </c>
      <c r="AG1466" s="104" t="s">
        <v>28</v>
      </c>
      <c r="AH1466" s="104" t="s">
        <v>28</v>
      </c>
      <c r="AI1466" s="312">
        <v>7.7</v>
      </c>
      <c r="AJ1466" s="104" t="s">
        <v>32</v>
      </c>
    </row>
    <row r="1467" spans="2:36" s="144" customFormat="1" ht="20.100000000000001" customHeight="1">
      <c r="B1467" s="125">
        <v>1462</v>
      </c>
      <c r="C1467" s="162" t="s">
        <v>218</v>
      </c>
      <c r="D1467" s="145" t="s">
        <v>2301</v>
      </c>
      <c r="E1467" s="287" t="s">
        <v>2302</v>
      </c>
      <c r="F1467" s="200">
        <v>40362</v>
      </c>
      <c r="G1467" s="540">
        <f t="shared" si="23"/>
        <v>2.4775779198255786E-5</v>
      </c>
      <c r="H1467" s="59" t="s">
        <v>28</v>
      </c>
      <c r="I1467" s="184">
        <v>1</v>
      </c>
      <c r="J1467" s="184">
        <v>1</v>
      </c>
      <c r="K1467" s="184">
        <v>1</v>
      </c>
      <c r="L1467" s="184">
        <v>0</v>
      </c>
      <c r="M1467" s="184">
        <v>1</v>
      </c>
      <c r="N1467" s="184">
        <v>0</v>
      </c>
      <c r="O1467" s="122">
        <v>0</v>
      </c>
      <c r="P1467" s="122">
        <v>0</v>
      </c>
      <c r="Q1467" s="297" t="s">
        <v>144</v>
      </c>
      <c r="R1467" s="335" t="s">
        <v>28</v>
      </c>
      <c r="S1467" s="382" t="s">
        <v>3199</v>
      </c>
      <c r="T1467" s="336" t="s">
        <v>144</v>
      </c>
      <c r="U1467" s="122">
        <v>10</v>
      </c>
      <c r="V1467" s="59" t="s">
        <v>614</v>
      </c>
      <c r="W1467" s="122">
        <v>1</v>
      </c>
      <c r="X1467" s="122">
        <v>0</v>
      </c>
      <c r="Y1467" s="122">
        <v>1</v>
      </c>
      <c r="Z1467" s="122">
        <v>0</v>
      </c>
      <c r="AA1467" s="122">
        <v>0</v>
      </c>
      <c r="AB1467" s="122">
        <v>0</v>
      </c>
      <c r="AC1467" s="335" t="s">
        <v>28</v>
      </c>
      <c r="AD1467" s="335" t="s">
        <v>32</v>
      </c>
      <c r="AE1467" s="335" t="s">
        <v>32</v>
      </c>
      <c r="AF1467" s="335" t="s">
        <v>32</v>
      </c>
      <c r="AG1467" s="335" t="s">
        <v>28</v>
      </c>
      <c r="AH1467" s="335" t="s">
        <v>32</v>
      </c>
      <c r="AI1467" s="312">
        <v>13</v>
      </c>
      <c r="AJ1467" s="335" t="s">
        <v>28</v>
      </c>
    </row>
    <row r="1468" spans="2:36" s="144" customFormat="1" ht="20.100000000000001" customHeight="1">
      <c r="B1468" s="125">
        <v>1463</v>
      </c>
      <c r="C1468" s="162" t="s">
        <v>218</v>
      </c>
      <c r="D1468" s="145" t="s">
        <v>2303</v>
      </c>
      <c r="E1468" s="165" t="s">
        <v>1634</v>
      </c>
      <c r="F1468" s="192">
        <v>59360</v>
      </c>
      <c r="G1468" s="540">
        <f t="shared" si="23"/>
        <v>1.6846361185983829E-5</v>
      </c>
      <c r="H1468" s="59" t="s">
        <v>28</v>
      </c>
      <c r="I1468" s="184">
        <v>1</v>
      </c>
      <c r="J1468" s="184">
        <v>1</v>
      </c>
      <c r="K1468" s="184">
        <v>1</v>
      </c>
      <c r="L1468" s="184">
        <v>0</v>
      </c>
      <c r="M1468" s="184">
        <v>1</v>
      </c>
      <c r="N1468" s="184">
        <v>0</v>
      </c>
      <c r="O1468" s="122">
        <v>0</v>
      </c>
      <c r="P1468" s="122">
        <v>1</v>
      </c>
      <c r="Q1468" s="297" t="s">
        <v>64</v>
      </c>
      <c r="R1468" s="335" t="s">
        <v>28</v>
      </c>
      <c r="S1468" s="382" t="s">
        <v>3200</v>
      </c>
      <c r="T1468" s="336" t="s">
        <v>64</v>
      </c>
      <c r="U1468" s="122">
        <v>10</v>
      </c>
      <c r="V1468" s="59" t="s">
        <v>112</v>
      </c>
      <c r="W1468" s="122">
        <v>1</v>
      </c>
      <c r="X1468" s="122">
        <v>0</v>
      </c>
      <c r="Y1468" s="122">
        <v>1</v>
      </c>
      <c r="Z1468" s="122">
        <v>0</v>
      </c>
      <c r="AA1468" s="122">
        <v>0</v>
      </c>
      <c r="AB1468" s="122">
        <v>0</v>
      </c>
      <c r="AC1468" s="335" t="s">
        <v>28</v>
      </c>
      <c r="AD1468" s="104" t="s">
        <v>32</v>
      </c>
      <c r="AE1468" s="104" t="s">
        <v>32</v>
      </c>
      <c r="AF1468" s="104" t="s">
        <v>32</v>
      </c>
      <c r="AG1468" s="335" t="s">
        <v>28</v>
      </c>
      <c r="AH1468" s="335" t="s">
        <v>28</v>
      </c>
      <c r="AI1468" s="312">
        <v>4.9000000000000004</v>
      </c>
      <c r="AJ1468" s="335" t="s">
        <v>28</v>
      </c>
    </row>
    <row r="1469" spans="2:36" s="144" customFormat="1" ht="20.100000000000001" customHeight="1">
      <c r="B1469" s="125">
        <v>1464</v>
      </c>
      <c r="C1469" s="162" t="s">
        <v>218</v>
      </c>
      <c r="D1469" s="145" t="s">
        <v>2304</v>
      </c>
      <c r="E1469" s="165" t="s">
        <v>2305</v>
      </c>
      <c r="F1469" s="201">
        <v>103374</v>
      </c>
      <c r="G1469" s="540">
        <f t="shared" si="23"/>
        <v>1.9347224640625301E-5</v>
      </c>
      <c r="H1469" s="59" t="s">
        <v>28</v>
      </c>
      <c r="I1469" s="184">
        <v>1</v>
      </c>
      <c r="J1469" s="184">
        <v>1</v>
      </c>
      <c r="K1469" s="184">
        <v>1</v>
      </c>
      <c r="L1469" s="184">
        <v>0</v>
      </c>
      <c r="M1469" s="184">
        <v>1</v>
      </c>
      <c r="N1469" s="184">
        <v>0</v>
      </c>
      <c r="O1469" s="122">
        <v>0</v>
      </c>
      <c r="P1469" s="122">
        <v>0</v>
      </c>
      <c r="Q1469" s="297" t="s">
        <v>64</v>
      </c>
      <c r="R1469" s="335" t="s">
        <v>32</v>
      </c>
      <c r="S1469" s="104" t="s">
        <v>32</v>
      </c>
      <c r="T1469" s="336" t="s">
        <v>3360</v>
      </c>
      <c r="U1469" s="122">
        <v>38</v>
      </c>
      <c r="V1469" s="59" t="s">
        <v>151</v>
      </c>
      <c r="W1469" s="122">
        <v>2</v>
      </c>
      <c r="X1469" s="122">
        <v>0</v>
      </c>
      <c r="Y1469" s="122">
        <v>2</v>
      </c>
      <c r="Z1469" s="122">
        <v>0</v>
      </c>
      <c r="AA1469" s="122">
        <v>0</v>
      </c>
      <c r="AB1469" s="122">
        <v>0</v>
      </c>
      <c r="AC1469" s="335" t="s">
        <v>28</v>
      </c>
      <c r="AD1469" s="335" t="s">
        <v>32</v>
      </c>
      <c r="AE1469" s="335" t="s">
        <v>32</v>
      </c>
      <c r="AF1469" s="335" t="s">
        <v>32</v>
      </c>
      <c r="AG1469" s="335" t="s">
        <v>28</v>
      </c>
      <c r="AH1469" s="335" t="s">
        <v>32</v>
      </c>
      <c r="AI1469" s="312">
        <v>7.9</v>
      </c>
      <c r="AJ1469" s="335" t="s">
        <v>28</v>
      </c>
    </row>
    <row r="1470" spans="2:36" s="144" customFormat="1" ht="20.100000000000001" customHeight="1">
      <c r="B1470" s="125">
        <v>1465</v>
      </c>
      <c r="C1470" s="162" t="s">
        <v>218</v>
      </c>
      <c r="D1470" s="145" t="s">
        <v>2306</v>
      </c>
      <c r="E1470" s="165" t="s">
        <v>926</v>
      </c>
      <c r="F1470" s="192">
        <v>111023</v>
      </c>
      <c r="G1470" s="540">
        <f t="shared" si="23"/>
        <v>9.0071426641326575E-6</v>
      </c>
      <c r="H1470" s="59" t="s">
        <v>28</v>
      </c>
      <c r="I1470" s="184">
        <v>1</v>
      </c>
      <c r="J1470" s="184">
        <v>1</v>
      </c>
      <c r="K1470" s="184">
        <v>1</v>
      </c>
      <c r="L1470" s="184">
        <v>0</v>
      </c>
      <c r="M1470" s="184">
        <v>1</v>
      </c>
      <c r="N1470" s="184">
        <v>0</v>
      </c>
      <c r="O1470" s="79">
        <v>0</v>
      </c>
      <c r="P1470" s="79">
        <v>0</v>
      </c>
      <c r="Q1470" s="86" t="s">
        <v>3359</v>
      </c>
      <c r="R1470" s="104" t="s">
        <v>28</v>
      </c>
      <c r="S1470" s="386" t="s">
        <v>3201</v>
      </c>
      <c r="T1470" s="73" t="s">
        <v>54</v>
      </c>
      <c r="U1470" s="79">
        <v>37</v>
      </c>
      <c r="V1470" s="74" t="s">
        <v>32</v>
      </c>
      <c r="W1470" s="79">
        <v>1</v>
      </c>
      <c r="X1470" s="79">
        <v>0</v>
      </c>
      <c r="Y1470" s="79">
        <v>3</v>
      </c>
      <c r="Z1470" s="79">
        <v>0</v>
      </c>
      <c r="AA1470" s="79">
        <v>0</v>
      </c>
      <c r="AB1470" s="79">
        <v>0</v>
      </c>
      <c r="AC1470" s="104" t="s">
        <v>28</v>
      </c>
      <c r="AD1470" s="104" t="s">
        <v>32</v>
      </c>
      <c r="AE1470" s="104" t="s">
        <v>32</v>
      </c>
      <c r="AF1470" s="104" t="s">
        <v>32</v>
      </c>
      <c r="AG1470" s="104" t="s">
        <v>28</v>
      </c>
      <c r="AH1470" s="104" t="s">
        <v>28</v>
      </c>
      <c r="AI1470" s="119">
        <v>45.7</v>
      </c>
      <c r="AJ1470" s="104" t="s">
        <v>28</v>
      </c>
    </row>
    <row r="1471" spans="2:36" s="144" customFormat="1" ht="20.100000000000001" customHeight="1">
      <c r="B1471" s="125">
        <v>1466</v>
      </c>
      <c r="C1471" s="162" t="s">
        <v>218</v>
      </c>
      <c r="D1471" s="145" t="s">
        <v>2307</v>
      </c>
      <c r="E1471" s="165" t="s">
        <v>2308</v>
      </c>
      <c r="F1471" s="201">
        <v>102085</v>
      </c>
      <c r="G1471" s="540">
        <f t="shared" si="23"/>
        <v>9.7957584365969531E-6</v>
      </c>
      <c r="H1471" s="59" t="s">
        <v>28</v>
      </c>
      <c r="I1471" s="184">
        <v>1</v>
      </c>
      <c r="J1471" s="184">
        <v>1</v>
      </c>
      <c r="K1471" s="184">
        <v>1</v>
      </c>
      <c r="L1471" s="184">
        <v>0</v>
      </c>
      <c r="M1471" s="184">
        <v>1</v>
      </c>
      <c r="N1471" s="184">
        <v>0</v>
      </c>
      <c r="O1471" s="122">
        <v>1</v>
      </c>
      <c r="P1471" s="122" t="s">
        <v>33</v>
      </c>
      <c r="Q1471" s="297" t="s">
        <v>67</v>
      </c>
      <c r="R1471" s="335" t="s">
        <v>32</v>
      </c>
      <c r="S1471" s="104" t="s">
        <v>32</v>
      </c>
      <c r="T1471" s="336" t="s">
        <v>67</v>
      </c>
      <c r="U1471" s="122">
        <v>15</v>
      </c>
      <c r="V1471" s="59" t="s">
        <v>82</v>
      </c>
      <c r="W1471" s="122">
        <v>1</v>
      </c>
      <c r="X1471" s="122">
        <v>0</v>
      </c>
      <c r="Y1471" s="122">
        <v>1</v>
      </c>
      <c r="Z1471" s="122">
        <v>0</v>
      </c>
      <c r="AA1471" s="122">
        <v>0</v>
      </c>
      <c r="AB1471" s="122">
        <v>0</v>
      </c>
      <c r="AC1471" s="335" t="s">
        <v>28</v>
      </c>
      <c r="AD1471" s="335" t="s">
        <v>32</v>
      </c>
      <c r="AE1471" s="335" t="s">
        <v>32</v>
      </c>
      <c r="AF1471" s="335" t="s">
        <v>32</v>
      </c>
      <c r="AG1471" s="335" t="s">
        <v>32</v>
      </c>
      <c r="AH1471" s="335" t="s">
        <v>32</v>
      </c>
      <c r="AI1471" s="312">
        <v>25.2</v>
      </c>
      <c r="AJ1471" s="335" t="s">
        <v>28</v>
      </c>
    </row>
    <row r="1472" spans="2:36" s="144" customFormat="1" ht="20.100000000000001" customHeight="1">
      <c r="B1472" s="125">
        <v>1467</v>
      </c>
      <c r="C1472" s="162" t="s">
        <v>218</v>
      </c>
      <c r="D1472" s="145" t="s">
        <v>2309</v>
      </c>
      <c r="E1472" s="397"/>
      <c r="F1472" s="192">
        <v>97158</v>
      </c>
      <c r="G1472" s="422" t="str">
        <f t="shared" si="23"/>
        <v/>
      </c>
      <c r="H1472" s="59" t="s">
        <v>217</v>
      </c>
      <c r="I1472" s="184">
        <v>1</v>
      </c>
      <c r="J1472" s="184">
        <v>1</v>
      </c>
      <c r="K1472" s="184">
        <v>0</v>
      </c>
      <c r="L1472" s="279"/>
      <c r="M1472" s="279"/>
      <c r="N1472" s="279"/>
      <c r="O1472" s="374"/>
      <c r="P1472" s="374"/>
      <c r="Q1472" s="297" t="s">
        <v>170</v>
      </c>
      <c r="R1472" s="387"/>
      <c r="S1472" s="388"/>
      <c r="T1472" s="389"/>
      <c r="U1472" s="374"/>
      <c r="V1472" s="296"/>
      <c r="W1472" s="374"/>
      <c r="X1472" s="374"/>
      <c r="Y1472" s="374"/>
      <c r="Z1472" s="374"/>
      <c r="AA1472" s="374"/>
      <c r="AB1472" s="374"/>
      <c r="AC1472" s="387"/>
      <c r="AD1472" s="387"/>
      <c r="AE1472" s="387"/>
      <c r="AF1472" s="387"/>
      <c r="AG1472" s="387"/>
      <c r="AH1472" s="387"/>
      <c r="AI1472" s="390"/>
      <c r="AJ1472" s="387"/>
    </row>
    <row r="1473" spans="2:36" s="144" customFormat="1" ht="20.100000000000001" customHeight="1">
      <c r="B1473" s="125">
        <v>1468</v>
      </c>
      <c r="C1473" s="162" t="s">
        <v>218</v>
      </c>
      <c r="D1473" s="145" t="s">
        <v>2310</v>
      </c>
      <c r="E1473" s="241"/>
      <c r="F1473" s="245"/>
      <c r="G1473" s="556" t="str">
        <f t="shared" si="23"/>
        <v/>
      </c>
      <c r="H1473" s="241"/>
      <c r="I1473" s="238"/>
      <c r="J1473" s="238"/>
      <c r="K1473" s="238"/>
      <c r="L1473" s="238"/>
      <c r="M1473" s="238"/>
      <c r="N1473" s="238"/>
      <c r="O1473" s="238"/>
      <c r="P1473" s="238"/>
      <c r="Q1473" s="241"/>
      <c r="R1473" s="241"/>
      <c r="S1473" s="241"/>
      <c r="T1473" s="241"/>
      <c r="U1473" s="238"/>
      <c r="V1473" s="241"/>
      <c r="W1473" s="238"/>
      <c r="X1473" s="238"/>
      <c r="Y1473" s="238"/>
      <c r="Z1473" s="238"/>
      <c r="AA1473" s="238"/>
      <c r="AB1473" s="238"/>
      <c r="AC1473" s="241"/>
      <c r="AD1473" s="241"/>
      <c r="AE1473" s="241"/>
      <c r="AF1473" s="241"/>
      <c r="AG1473" s="241"/>
      <c r="AH1473" s="241"/>
      <c r="AI1473" s="238"/>
      <c r="AJ1473" s="241"/>
    </row>
    <row r="1474" spans="2:36" s="144" customFormat="1" ht="20.100000000000001" customHeight="1">
      <c r="B1474" s="125">
        <v>1469</v>
      </c>
      <c r="C1474" s="162" t="s">
        <v>218</v>
      </c>
      <c r="D1474" s="145" t="s">
        <v>2311</v>
      </c>
      <c r="E1474" s="241"/>
      <c r="F1474" s="245"/>
      <c r="G1474" s="556" t="str">
        <f t="shared" si="23"/>
        <v/>
      </c>
      <c r="H1474" s="241"/>
      <c r="I1474" s="238"/>
      <c r="J1474" s="238"/>
      <c r="K1474" s="238"/>
      <c r="L1474" s="238"/>
      <c r="M1474" s="238"/>
      <c r="N1474" s="238"/>
      <c r="O1474" s="238"/>
      <c r="P1474" s="238"/>
      <c r="Q1474" s="241"/>
      <c r="R1474" s="241"/>
      <c r="S1474" s="241"/>
      <c r="T1474" s="241"/>
      <c r="U1474" s="238"/>
      <c r="V1474" s="241"/>
      <c r="W1474" s="238"/>
      <c r="X1474" s="238"/>
      <c r="Y1474" s="238"/>
      <c r="Z1474" s="238"/>
      <c r="AA1474" s="238"/>
      <c r="AB1474" s="238"/>
      <c r="AC1474" s="241"/>
      <c r="AD1474" s="241"/>
      <c r="AE1474" s="241"/>
      <c r="AF1474" s="241"/>
      <c r="AG1474" s="241"/>
      <c r="AH1474" s="241"/>
      <c r="AI1474" s="238"/>
      <c r="AJ1474" s="241"/>
    </row>
    <row r="1475" spans="2:36" s="144" customFormat="1" ht="20.100000000000001" customHeight="1">
      <c r="B1475" s="125">
        <v>1470</v>
      </c>
      <c r="C1475" s="162" t="s">
        <v>218</v>
      </c>
      <c r="D1475" s="145" t="s">
        <v>2312</v>
      </c>
      <c r="E1475" s="165" t="s">
        <v>2313</v>
      </c>
      <c r="F1475" s="192">
        <v>67033</v>
      </c>
      <c r="G1475" s="540">
        <f t="shared" si="23"/>
        <v>1.4918025450151418E-5</v>
      </c>
      <c r="H1475" s="59" t="s">
        <v>28</v>
      </c>
      <c r="I1475" s="184">
        <v>1</v>
      </c>
      <c r="J1475" s="184">
        <v>1</v>
      </c>
      <c r="K1475" s="184">
        <v>1</v>
      </c>
      <c r="L1475" s="184">
        <v>0</v>
      </c>
      <c r="M1475" s="184">
        <v>1</v>
      </c>
      <c r="N1475" s="184">
        <v>0</v>
      </c>
      <c r="O1475" s="122">
        <v>0</v>
      </c>
      <c r="P1475" s="122">
        <v>0</v>
      </c>
      <c r="Q1475" s="297" t="s">
        <v>79</v>
      </c>
      <c r="R1475" s="335" t="s">
        <v>32</v>
      </c>
      <c r="S1475" s="104" t="s">
        <v>32</v>
      </c>
      <c r="T1475" s="336" t="s">
        <v>170</v>
      </c>
      <c r="U1475" s="122">
        <v>5</v>
      </c>
      <c r="V1475" s="59" t="s">
        <v>32</v>
      </c>
      <c r="W1475" s="122">
        <v>1</v>
      </c>
      <c r="X1475" s="122">
        <v>1</v>
      </c>
      <c r="Y1475" s="122">
        <v>7</v>
      </c>
      <c r="Z1475" s="122">
        <v>0</v>
      </c>
      <c r="AA1475" s="122">
        <v>0</v>
      </c>
      <c r="AB1475" s="122">
        <v>0</v>
      </c>
      <c r="AC1475" s="335" t="s">
        <v>28</v>
      </c>
      <c r="AD1475" s="335" t="s">
        <v>32</v>
      </c>
      <c r="AE1475" s="335" t="s">
        <v>32</v>
      </c>
      <c r="AF1475" s="335" t="s">
        <v>32</v>
      </c>
      <c r="AG1475" s="335" t="s">
        <v>28</v>
      </c>
      <c r="AH1475" s="335" t="s">
        <v>32</v>
      </c>
      <c r="AI1475" s="312" t="s">
        <v>91</v>
      </c>
      <c r="AJ1475" s="335" t="s">
        <v>28</v>
      </c>
    </row>
    <row r="1476" spans="2:36" s="144" customFormat="1" ht="20.100000000000001" customHeight="1">
      <c r="B1476" s="125">
        <v>1471</v>
      </c>
      <c r="C1476" s="162" t="s">
        <v>218</v>
      </c>
      <c r="D1476" s="145" t="s">
        <v>2314</v>
      </c>
      <c r="E1476" s="165" t="s">
        <v>2315</v>
      </c>
      <c r="F1476" s="192">
        <v>27981</v>
      </c>
      <c r="G1476" s="540">
        <f t="shared" si="23"/>
        <v>7.1477073728601546E-5</v>
      </c>
      <c r="H1476" s="59" t="s">
        <v>28</v>
      </c>
      <c r="I1476" s="184">
        <v>1</v>
      </c>
      <c r="J1476" s="184">
        <v>1</v>
      </c>
      <c r="K1476" s="184">
        <v>1</v>
      </c>
      <c r="L1476" s="184">
        <v>0</v>
      </c>
      <c r="M1476" s="184">
        <v>1</v>
      </c>
      <c r="N1476" s="184">
        <v>0</v>
      </c>
      <c r="O1476" s="122">
        <v>0</v>
      </c>
      <c r="P1476" s="122">
        <v>0</v>
      </c>
      <c r="Q1476" s="297" t="s">
        <v>37</v>
      </c>
      <c r="R1476" s="335" t="s">
        <v>32</v>
      </c>
      <c r="S1476" s="130" t="s">
        <v>32</v>
      </c>
      <c r="T1476" s="336" t="s">
        <v>79</v>
      </c>
      <c r="U1476" s="122">
        <v>6</v>
      </c>
      <c r="V1476" s="59" t="s">
        <v>32</v>
      </c>
      <c r="W1476" s="122">
        <v>2</v>
      </c>
      <c r="X1476" s="122">
        <v>0</v>
      </c>
      <c r="Y1476" s="122">
        <v>1</v>
      </c>
      <c r="Z1476" s="122">
        <v>1</v>
      </c>
      <c r="AA1476" s="122">
        <v>0</v>
      </c>
      <c r="AB1476" s="122">
        <v>0</v>
      </c>
      <c r="AC1476" s="335" t="s">
        <v>28</v>
      </c>
      <c r="AD1476" s="335" t="s">
        <v>32</v>
      </c>
      <c r="AE1476" s="335" t="s">
        <v>32</v>
      </c>
      <c r="AF1476" s="335" t="s">
        <v>32</v>
      </c>
      <c r="AG1476" s="335" t="s">
        <v>32</v>
      </c>
      <c r="AH1476" s="335" t="s">
        <v>32</v>
      </c>
      <c r="AI1476" s="337" t="s">
        <v>32</v>
      </c>
      <c r="AJ1476" s="335" t="s">
        <v>32</v>
      </c>
    </row>
    <row r="1477" spans="2:36" s="144" customFormat="1" ht="20.100000000000001" customHeight="1">
      <c r="B1477" s="125">
        <v>1472</v>
      </c>
      <c r="C1477" s="162" t="s">
        <v>218</v>
      </c>
      <c r="D1477" s="145" t="s">
        <v>2316</v>
      </c>
      <c r="E1477" s="165" t="s">
        <v>2134</v>
      </c>
      <c r="F1477" s="192">
        <v>26298</v>
      </c>
      <c r="G1477" s="540">
        <f t="shared" si="23"/>
        <v>7.6051410753669475E-5</v>
      </c>
      <c r="H1477" s="59" t="s">
        <v>28</v>
      </c>
      <c r="I1477" s="184">
        <v>1</v>
      </c>
      <c r="J1477" s="184">
        <v>1</v>
      </c>
      <c r="K1477" s="184">
        <v>1</v>
      </c>
      <c r="L1477" s="184">
        <v>0</v>
      </c>
      <c r="M1477" s="184">
        <v>1</v>
      </c>
      <c r="N1477" s="184">
        <v>0</v>
      </c>
      <c r="O1477" s="122">
        <v>0</v>
      </c>
      <c r="P1477" s="122">
        <v>0</v>
      </c>
      <c r="Q1477" s="297" t="s">
        <v>3360</v>
      </c>
      <c r="R1477" s="335" t="s">
        <v>32</v>
      </c>
      <c r="S1477" s="104" t="s">
        <v>32</v>
      </c>
      <c r="T1477" s="336" t="s">
        <v>37</v>
      </c>
      <c r="U1477" s="122">
        <v>7</v>
      </c>
      <c r="V1477" s="59" t="s">
        <v>82</v>
      </c>
      <c r="W1477" s="122">
        <v>2</v>
      </c>
      <c r="X1477" s="122">
        <v>0</v>
      </c>
      <c r="Y1477" s="122">
        <v>1</v>
      </c>
      <c r="Z1477" s="122">
        <v>1</v>
      </c>
      <c r="AA1477" s="122">
        <v>0</v>
      </c>
      <c r="AB1477" s="122">
        <v>0</v>
      </c>
      <c r="AC1477" s="335" t="s">
        <v>28</v>
      </c>
      <c r="AD1477" s="335" t="s">
        <v>32</v>
      </c>
      <c r="AE1477" s="335" t="s">
        <v>32</v>
      </c>
      <c r="AF1477" s="335" t="s">
        <v>32</v>
      </c>
      <c r="AG1477" s="335" t="s">
        <v>32</v>
      </c>
      <c r="AH1477" s="335" t="s">
        <v>32</v>
      </c>
      <c r="AI1477" s="312">
        <v>0.05</v>
      </c>
      <c r="AJ1477" s="335" t="s">
        <v>28</v>
      </c>
    </row>
    <row r="1478" spans="2:36" s="144" customFormat="1" ht="20.100000000000001" customHeight="1">
      <c r="B1478" s="125">
        <v>1473</v>
      </c>
      <c r="C1478" s="162" t="s">
        <v>218</v>
      </c>
      <c r="D1478" s="145" t="s">
        <v>2317</v>
      </c>
      <c r="E1478" s="165" t="s">
        <v>2318</v>
      </c>
      <c r="F1478" s="192">
        <v>35473</v>
      </c>
      <c r="G1478" s="540">
        <f t="shared" si="23"/>
        <v>2.8190454712034504E-5</v>
      </c>
      <c r="H1478" s="59" t="s">
        <v>28</v>
      </c>
      <c r="I1478" s="184">
        <v>1</v>
      </c>
      <c r="J1478" s="184">
        <v>1</v>
      </c>
      <c r="K1478" s="184">
        <v>1</v>
      </c>
      <c r="L1478" s="184">
        <v>0</v>
      </c>
      <c r="M1478" s="184">
        <v>1</v>
      </c>
      <c r="N1478" s="184">
        <v>0</v>
      </c>
      <c r="O1478" s="122">
        <v>0</v>
      </c>
      <c r="P1478" s="122">
        <v>0</v>
      </c>
      <c r="Q1478" s="297" t="s">
        <v>64</v>
      </c>
      <c r="R1478" s="335" t="s">
        <v>28</v>
      </c>
      <c r="S1478" s="382" t="s">
        <v>3202</v>
      </c>
      <c r="T1478" s="336" t="s">
        <v>64</v>
      </c>
      <c r="U1478" s="122">
        <v>7</v>
      </c>
      <c r="V1478" s="59" t="s">
        <v>32</v>
      </c>
      <c r="W1478" s="122">
        <v>1</v>
      </c>
      <c r="X1478" s="122">
        <v>0</v>
      </c>
      <c r="Y1478" s="122">
        <v>1</v>
      </c>
      <c r="Z1478" s="122">
        <v>0</v>
      </c>
      <c r="AA1478" s="122">
        <v>0</v>
      </c>
      <c r="AB1478" s="122">
        <v>0</v>
      </c>
      <c r="AC1478" s="335" t="s">
        <v>28</v>
      </c>
      <c r="AD1478" s="335" t="s">
        <v>32</v>
      </c>
      <c r="AE1478" s="335" t="s">
        <v>32</v>
      </c>
      <c r="AF1478" s="335" t="s">
        <v>32</v>
      </c>
      <c r="AG1478" s="335" t="s">
        <v>32</v>
      </c>
      <c r="AH1478" s="335" t="s">
        <v>32</v>
      </c>
      <c r="AI1478" s="312">
        <v>0.4</v>
      </c>
      <c r="AJ1478" s="335" t="s">
        <v>32</v>
      </c>
    </row>
    <row r="1479" spans="2:36" s="144" customFormat="1" ht="20.100000000000001" customHeight="1">
      <c r="B1479" s="125">
        <v>1474</v>
      </c>
      <c r="C1479" s="162" t="s">
        <v>218</v>
      </c>
      <c r="D1479" s="145" t="s">
        <v>2319</v>
      </c>
      <c r="E1479" s="165" t="s">
        <v>2320</v>
      </c>
      <c r="F1479" s="192">
        <v>50342</v>
      </c>
      <c r="G1479" s="540">
        <f t="shared" si="23"/>
        <v>9.9320646776051801E-5</v>
      </c>
      <c r="H1479" s="59" t="s">
        <v>28</v>
      </c>
      <c r="I1479" s="184">
        <v>1</v>
      </c>
      <c r="J1479" s="184">
        <v>1</v>
      </c>
      <c r="K1479" s="184">
        <v>1</v>
      </c>
      <c r="L1479" s="184">
        <v>0</v>
      </c>
      <c r="M1479" s="184">
        <v>1</v>
      </c>
      <c r="N1479" s="184">
        <v>0</v>
      </c>
      <c r="O1479" s="122">
        <v>0</v>
      </c>
      <c r="P1479" s="122">
        <v>0</v>
      </c>
      <c r="Q1479" s="297" t="s">
        <v>37</v>
      </c>
      <c r="R1479" s="335" t="s">
        <v>32</v>
      </c>
      <c r="S1479" s="104" t="s">
        <v>32</v>
      </c>
      <c r="T1479" s="336" t="s">
        <v>79</v>
      </c>
      <c r="U1479" s="122">
        <v>10</v>
      </c>
      <c r="V1479" s="59" t="s">
        <v>32</v>
      </c>
      <c r="W1479" s="122">
        <v>5</v>
      </c>
      <c r="X1479" s="122">
        <v>0</v>
      </c>
      <c r="Y1479" s="122">
        <v>4</v>
      </c>
      <c r="Z1479" s="122">
        <v>1</v>
      </c>
      <c r="AA1479" s="122">
        <v>0</v>
      </c>
      <c r="AB1479" s="122">
        <v>0</v>
      </c>
      <c r="AC1479" s="335" t="s">
        <v>28</v>
      </c>
      <c r="AD1479" s="335" t="s">
        <v>32</v>
      </c>
      <c r="AE1479" s="335" t="s">
        <v>32</v>
      </c>
      <c r="AF1479" s="335" t="s">
        <v>32</v>
      </c>
      <c r="AG1479" s="335" t="s">
        <v>28</v>
      </c>
      <c r="AH1479" s="335" t="s">
        <v>28</v>
      </c>
      <c r="AI1479" s="337" t="s">
        <v>32</v>
      </c>
      <c r="AJ1479" s="335" t="s">
        <v>28</v>
      </c>
    </row>
    <row r="1480" spans="2:36" s="144" customFormat="1" ht="20.100000000000001" customHeight="1">
      <c r="B1480" s="125">
        <v>1475</v>
      </c>
      <c r="C1480" s="162" t="s">
        <v>218</v>
      </c>
      <c r="D1480" s="145" t="s">
        <v>2321</v>
      </c>
      <c r="E1480" s="165" t="s">
        <v>2322</v>
      </c>
      <c r="F1480" s="192">
        <v>35861</v>
      </c>
      <c r="G1480" s="540">
        <f t="shared" si="23"/>
        <v>5.5770893170854134E-5</v>
      </c>
      <c r="H1480" s="59" t="s">
        <v>28</v>
      </c>
      <c r="I1480" s="184">
        <v>2</v>
      </c>
      <c r="J1480" s="184">
        <v>2</v>
      </c>
      <c r="K1480" s="184">
        <v>2</v>
      </c>
      <c r="L1480" s="184">
        <v>0</v>
      </c>
      <c r="M1480" s="184">
        <v>2</v>
      </c>
      <c r="N1480" s="184">
        <v>0</v>
      </c>
      <c r="O1480" s="122">
        <v>2</v>
      </c>
      <c r="P1480" s="122">
        <v>0</v>
      </c>
      <c r="Q1480" s="297" t="s">
        <v>3360</v>
      </c>
      <c r="R1480" s="335" t="s">
        <v>32</v>
      </c>
      <c r="S1480" s="104" t="s">
        <v>32</v>
      </c>
      <c r="T1480" s="336" t="s">
        <v>3360</v>
      </c>
      <c r="U1480" s="122">
        <v>40</v>
      </c>
      <c r="V1480" s="59" t="s">
        <v>32</v>
      </c>
      <c r="W1480" s="122">
        <v>2</v>
      </c>
      <c r="X1480" s="122">
        <v>2</v>
      </c>
      <c r="Y1480" s="122">
        <v>0</v>
      </c>
      <c r="Z1480" s="122">
        <v>0</v>
      </c>
      <c r="AA1480" s="122">
        <v>0</v>
      </c>
      <c r="AB1480" s="122">
        <v>0</v>
      </c>
      <c r="AC1480" s="335" t="s">
        <v>32</v>
      </c>
      <c r="AD1480" s="335" t="s">
        <v>32</v>
      </c>
      <c r="AE1480" s="335" t="s">
        <v>32</v>
      </c>
      <c r="AF1480" s="335" t="s">
        <v>32</v>
      </c>
      <c r="AG1480" s="335" t="s">
        <v>32</v>
      </c>
      <c r="AH1480" s="335" t="s">
        <v>32</v>
      </c>
      <c r="AI1480" s="337" t="s">
        <v>32</v>
      </c>
      <c r="AJ1480" s="335" t="s">
        <v>32</v>
      </c>
    </row>
    <row r="1481" spans="2:36" s="144" customFormat="1" ht="20.100000000000001" customHeight="1">
      <c r="B1481" s="125">
        <v>1476</v>
      </c>
      <c r="C1481" s="162" t="s">
        <v>218</v>
      </c>
      <c r="D1481" s="145" t="s">
        <v>2323</v>
      </c>
      <c r="E1481" s="165" t="s">
        <v>2324</v>
      </c>
      <c r="F1481" s="192">
        <v>98877</v>
      </c>
      <c r="G1481" s="540">
        <f t="shared" si="23"/>
        <v>1.0113575452329662E-5</v>
      </c>
      <c r="H1481" s="59" t="s">
        <v>28</v>
      </c>
      <c r="I1481" s="184">
        <v>1</v>
      </c>
      <c r="J1481" s="184">
        <v>1</v>
      </c>
      <c r="K1481" s="184">
        <v>1</v>
      </c>
      <c r="L1481" s="184">
        <v>0</v>
      </c>
      <c r="M1481" s="184">
        <v>1</v>
      </c>
      <c r="N1481" s="184">
        <v>0</v>
      </c>
      <c r="O1481" s="122">
        <v>0</v>
      </c>
      <c r="P1481" s="122">
        <v>0</v>
      </c>
      <c r="Q1481" s="297" t="s">
        <v>64</v>
      </c>
      <c r="R1481" s="335" t="s">
        <v>28</v>
      </c>
      <c r="S1481" s="382" t="s">
        <v>3203</v>
      </c>
      <c r="T1481" s="336" t="s">
        <v>3360</v>
      </c>
      <c r="U1481" s="122">
        <v>12</v>
      </c>
      <c r="V1481" s="59" t="s">
        <v>32</v>
      </c>
      <c r="W1481" s="122">
        <v>1</v>
      </c>
      <c r="X1481" s="122">
        <v>0</v>
      </c>
      <c r="Y1481" s="122">
        <v>1</v>
      </c>
      <c r="Z1481" s="122">
        <v>0</v>
      </c>
      <c r="AA1481" s="122">
        <v>0</v>
      </c>
      <c r="AB1481" s="122">
        <v>0</v>
      </c>
      <c r="AC1481" s="335" t="s">
        <v>28</v>
      </c>
      <c r="AD1481" s="335" t="s">
        <v>32</v>
      </c>
      <c r="AE1481" s="335" t="s">
        <v>32</v>
      </c>
      <c r="AF1481" s="335" t="s">
        <v>32</v>
      </c>
      <c r="AG1481" s="335" t="s">
        <v>32</v>
      </c>
      <c r="AH1481" s="335" t="s">
        <v>32</v>
      </c>
      <c r="AI1481" s="337" t="s">
        <v>32</v>
      </c>
      <c r="AJ1481" s="335" t="s">
        <v>32</v>
      </c>
    </row>
    <row r="1482" spans="2:36" s="144" customFormat="1" ht="20.100000000000001" customHeight="1">
      <c r="B1482" s="125">
        <v>1477</v>
      </c>
      <c r="C1482" s="162" t="s">
        <v>218</v>
      </c>
      <c r="D1482" s="145" t="s">
        <v>2325</v>
      </c>
      <c r="E1482" s="165" t="s">
        <v>2326</v>
      </c>
      <c r="F1482" s="192">
        <v>50112</v>
      </c>
      <c r="G1482" s="540">
        <f t="shared" si="23"/>
        <v>1.9955300127713922E-5</v>
      </c>
      <c r="H1482" s="59" t="s">
        <v>28</v>
      </c>
      <c r="I1482" s="184">
        <v>1</v>
      </c>
      <c r="J1482" s="184">
        <v>1</v>
      </c>
      <c r="K1482" s="184">
        <v>1</v>
      </c>
      <c r="L1482" s="184">
        <v>0</v>
      </c>
      <c r="M1482" s="184">
        <v>1</v>
      </c>
      <c r="N1482" s="184">
        <v>0</v>
      </c>
      <c r="O1482" s="122">
        <v>0</v>
      </c>
      <c r="P1482" s="122">
        <v>0</v>
      </c>
      <c r="Q1482" s="297" t="s">
        <v>37</v>
      </c>
      <c r="R1482" s="335" t="s">
        <v>28</v>
      </c>
      <c r="S1482" s="382" t="s">
        <v>3204</v>
      </c>
      <c r="T1482" s="336" t="s">
        <v>37</v>
      </c>
      <c r="U1482" s="122">
        <v>10</v>
      </c>
      <c r="V1482" s="59" t="s">
        <v>50</v>
      </c>
      <c r="W1482" s="122">
        <v>1</v>
      </c>
      <c r="X1482" s="122">
        <v>0</v>
      </c>
      <c r="Y1482" s="122">
        <v>1</v>
      </c>
      <c r="Z1482" s="122">
        <v>0</v>
      </c>
      <c r="AA1482" s="122">
        <v>0</v>
      </c>
      <c r="AB1482" s="122">
        <v>0</v>
      </c>
      <c r="AC1482" s="335" t="s">
        <v>28</v>
      </c>
      <c r="AD1482" s="335" t="s">
        <v>32</v>
      </c>
      <c r="AE1482" s="335" t="s">
        <v>32</v>
      </c>
      <c r="AF1482" s="335" t="s">
        <v>32</v>
      </c>
      <c r="AG1482" s="335" t="s">
        <v>28</v>
      </c>
      <c r="AH1482" s="335" t="s">
        <v>32</v>
      </c>
      <c r="AI1482" s="312" t="s">
        <v>2327</v>
      </c>
      <c r="AJ1482" s="335" t="s">
        <v>28</v>
      </c>
    </row>
    <row r="1483" spans="2:36" s="144" customFormat="1" ht="20.100000000000001" customHeight="1">
      <c r="B1483" s="125">
        <v>1478</v>
      </c>
      <c r="C1483" s="162" t="s">
        <v>218</v>
      </c>
      <c r="D1483" s="145" t="s">
        <v>2328</v>
      </c>
      <c r="E1483" s="447"/>
      <c r="F1483" s="192">
        <v>37671</v>
      </c>
      <c r="G1483" s="422" t="s">
        <v>3270</v>
      </c>
      <c r="H1483" s="59" t="s">
        <v>3271</v>
      </c>
      <c r="I1483" s="184">
        <v>1</v>
      </c>
      <c r="J1483" s="184">
        <v>1</v>
      </c>
      <c r="K1483" s="184">
        <v>0</v>
      </c>
      <c r="L1483" s="279"/>
      <c r="M1483" s="279"/>
      <c r="N1483" s="279"/>
      <c r="O1483" s="374"/>
      <c r="P1483" s="374"/>
      <c r="Q1483" s="297" t="s">
        <v>151</v>
      </c>
      <c r="R1483" s="387"/>
      <c r="S1483" s="388"/>
      <c r="T1483" s="389"/>
      <c r="U1483" s="374"/>
      <c r="V1483" s="296"/>
      <c r="W1483" s="374"/>
      <c r="X1483" s="374"/>
      <c r="Y1483" s="374"/>
      <c r="Z1483" s="374"/>
      <c r="AA1483" s="374"/>
      <c r="AB1483" s="374"/>
      <c r="AC1483" s="387"/>
      <c r="AD1483" s="387"/>
      <c r="AE1483" s="387"/>
      <c r="AF1483" s="387"/>
      <c r="AG1483" s="387"/>
      <c r="AH1483" s="387"/>
      <c r="AI1483" s="390"/>
      <c r="AJ1483" s="387"/>
    </row>
    <row r="1484" spans="2:36" s="144" customFormat="1" ht="20.100000000000001" customHeight="1">
      <c r="B1484" s="125">
        <v>1479</v>
      </c>
      <c r="C1484" s="162" t="s">
        <v>218</v>
      </c>
      <c r="D1484" s="145" t="s">
        <v>2329</v>
      </c>
      <c r="E1484" s="157" t="s">
        <v>1046</v>
      </c>
      <c r="F1484" s="192">
        <v>31210</v>
      </c>
      <c r="G1484" s="540">
        <f t="shared" si="23"/>
        <v>3.2041012495994874E-5</v>
      </c>
      <c r="H1484" s="59" t="s">
        <v>28</v>
      </c>
      <c r="I1484" s="184">
        <v>1</v>
      </c>
      <c r="J1484" s="184">
        <v>1</v>
      </c>
      <c r="K1484" s="184">
        <v>1</v>
      </c>
      <c r="L1484" s="184">
        <v>0</v>
      </c>
      <c r="M1484" s="184">
        <v>1</v>
      </c>
      <c r="N1484" s="184">
        <v>0</v>
      </c>
      <c r="O1484" s="122">
        <v>0</v>
      </c>
      <c r="P1484" s="122">
        <v>0</v>
      </c>
      <c r="Q1484" s="297" t="s">
        <v>37</v>
      </c>
      <c r="R1484" s="130" t="s">
        <v>32</v>
      </c>
      <c r="S1484" s="104" t="s">
        <v>32</v>
      </c>
      <c r="T1484" s="336" t="s">
        <v>79</v>
      </c>
      <c r="U1484" s="122">
        <v>5</v>
      </c>
      <c r="V1484" s="59" t="s">
        <v>32</v>
      </c>
      <c r="W1484" s="122">
        <v>1</v>
      </c>
      <c r="X1484" s="122">
        <v>0</v>
      </c>
      <c r="Y1484" s="122">
        <v>1</v>
      </c>
      <c r="Z1484" s="122">
        <v>0</v>
      </c>
      <c r="AA1484" s="122">
        <v>0</v>
      </c>
      <c r="AB1484" s="122">
        <v>0</v>
      </c>
      <c r="AC1484" s="130" t="s">
        <v>28</v>
      </c>
      <c r="AD1484" s="130" t="s">
        <v>28</v>
      </c>
      <c r="AE1484" s="130" t="s">
        <v>32</v>
      </c>
      <c r="AF1484" s="130" t="s">
        <v>28</v>
      </c>
      <c r="AG1484" s="130" t="s">
        <v>28</v>
      </c>
      <c r="AH1484" s="130" t="s">
        <v>28</v>
      </c>
      <c r="AI1484" s="312">
        <v>4.7</v>
      </c>
      <c r="AJ1484" s="130" t="s">
        <v>32</v>
      </c>
    </row>
    <row r="1485" spans="2:36" s="144" customFormat="1" ht="20.100000000000001" customHeight="1">
      <c r="B1485" s="125">
        <v>1480</v>
      </c>
      <c r="C1485" s="162" t="s">
        <v>218</v>
      </c>
      <c r="D1485" s="145" t="s">
        <v>2330</v>
      </c>
      <c r="E1485" s="165" t="s">
        <v>2331</v>
      </c>
      <c r="F1485" s="192">
        <v>46377</v>
      </c>
      <c r="G1485" s="540">
        <f t="shared" si="23"/>
        <v>2.1562412402699614E-5</v>
      </c>
      <c r="H1485" s="59" t="s">
        <v>28</v>
      </c>
      <c r="I1485" s="184">
        <v>1</v>
      </c>
      <c r="J1485" s="184">
        <v>1</v>
      </c>
      <c r="K1485" s="184">
        <v>1</v>
      </c>
      <c r="L1485" s="184">
        <v>0</v>
      </c>
      <c r="M1485" s="184">
        <v>1</v>
      </c>
      <c r="N1485" s="184">
        <v>0</v>
      </c>
      <c r="O1485" s="122">
        <v>0</v>
      </c>
      <c r="P1485" s="122">
        <v>0</v>
      </c>
      <c r="Q1485" s="297" t="s">
        <v>3360</v>
      </c>
      <c r="R1485" s="335" t="s">
        <v>28</v>
      </c>
      <c r="S1485" s="391" t="s">
        <v>3205</v>
      </c>
      <c r="T1485" s="336" t="s">
        <v>37</v>
      </c>
      <c r="U1485" s="122">
        <v>25</v>
      </c>
      <c r="V1485" s="59" t="s">
        <v>32</v>
      </c>
      <c r="W1485" s="122">
        <v>1</v>
      </c>
      <c r="X1485" s="122">
        <v>0</v>
      </c>
      <c r="Y1485" s="122">
        <v>1</v>
      </c>
      <c r="Z1485" s="122">
        <v>4</v>
      </c>
      <c r="AA1485" s="122">
        <v>0</v>
      </c>
      <c r="AB1485" s="122">
        <v>0</v>
      </c>
      <c r="AC1485" s="335" t="s">
        <v>28</v>
      </c>
      <c r="AD1485" s="335" t="s">
        <v>32</v>
      </c>
      <c r="AE1485" s="335" t="s">
        <v>32</v>
      </c>
      <c r="AF1485" s="335" t="s">
        <v>32</v>
      </c>
      <c r="AG1485" s="335" t="s">
        <v>28</v>
      </c>
      <c r="AH1485" s="335" t="s">
        <v>28</v>
      </c>
      <c r="AI1485" s="312">
        <v>9.6999999999999993</v>
      </c>
      <c r="AJ1485" s="335" t="s">
        <v>28</v>
      </c>
    </row>
    <row r="1486" spans="2:36" s="144" customFormat="1" ht="20.100000000000001" customHeight="1">
      <c r="B1486" s="125">
        <v>1481</v>
      </c>
      <c r="C1486" s="162" t="s">
        <v>218</v>
      </c>
      <c r="D1486" s="145" t="s">
        <v>2332</v>
      </c>
      <c r="E1486" s="165" t="s">
        <v>2333</v>
      </c>
      <c r="F1486" s="192">
        <v>29104</v>
      </c>
      <c r="G1486" s="540">
        <f t="shared" si="23"/>
        <v>3.4359538207806489E-5</v>
      </c>
      <c r="H1486" s="59" t="s">
        <v>28</v>
      </c>
      <c r="I1486" s="184">
        <v>1</v>
      </c>
      <c r="J1486" s="184">
        <v>1</v>
      </c>
      <c r="K1486" s="184">
        <v>1</v>
      </c>
      <c r="L1486" s="184">
        <v>0</v>
      </c>
      <c r="M1486" s="184">
        <v>1</v>
      </c>
      <c r="N1486" s="184">
        <v>0</v>
      </c>
      <c r="O1486" s="122">
        <v>0</v>
      </c>
      <c r="P1486" s="122">
        <v>0</v>
      </c>
      <c r="Q1486" s="297" t="s">
        <v>3360</v>
      </c>
      <c r="R1486" s="335" t="s">
        <v>28</v>
      </c>
      <c r="S1486" s="382" t="s">
        <v>3206</v>
      </c>
      <c r="T1486" s="336" t="s">
        <v>63</v>
      </c>
      <c r="U1486" s="122">
        <v>10</v>
      </c>
      <c r="V1486" s="59" t="s">
        <v>151</v>
      </c>
      <c r="W1486" s="122">
        <v>1</v>
      </c>
      <c r="X1486" s="122">
        <v>0</v>
      </c>
      <c r="Y1486" s="122">
        <v>1</v>
      </c>
      <c r="Z1486" s="122">
        <v>0</v>
      </c>
      <c r="AA1486" s="122">
        <v>0</v>
      </c>
      <c r="AB1486" s="122">
        <v>0</v>
      </c>
      <c r="AC1486" s="335" t="s">
        <v>28</v>
      </c>
      <c r="AD1486" s="335" t="s">
        <v>32</v>
      </c>
      <c r="AE1486" s="335" t="s">
        <v>32</v>
      </c>
      <c r="AF1486" s="335" t="s">
        <v>32</v>
      </c>
      <c r="AG1486" s="335" t="s">
        <v>28</v>
      </c>
      <c r="AH1486" s="335" t="s">
        <v>32</v>
      </c>
      <c r="AI1486" s="312">
        <v>28.5</v>
      </c>
      <c r="AJ1486" s="335" t="s">
        <v>28</v>
      </c>
    </row>
    <row r="1487" spans="2:36" s="144" customFormat="1" ht="20.100000000000001" customHeight="1">
      <c r="B1487" s="125">
        <v>1482</v>
      </c>
      <c r="C1487" s="162" t="s">
        <v>218</v>
      </c>
      <c r="D1487" s="145" t="s">
        <v>2334</v>
      </c>
      <c r="E1487" s="165" t="s">
        <v>2335</v>
      </c>
      <c r="F1487" s="192">
        <v>32927</v>
      </c>
      <c r="G1487" s="540">
        <f t="shared" ref="G1487:G1550" si="24">IF(W1487="","",W1487/F1487)</f>
        <v>3.0370212895192397E-5</v>
      </c>
      <c r="H1487" s="59" t="s">
        <v>28</v>
      </c>
      <c r="I1487" s="184">
        <v>1</v>
      </c>
      <c r="J1487" s="184">
        <v>1</v>
      </c>
      <c r="K1487" s="184">
        <v>1</v>
      </c>
      <c r="L1487" s="184">
        <v>0</v>
      </c>
      <c r="M1487" s="184">
        <v>1</v>
      </c>
      <c r="N1487" s="184">
        <v>0</v>
      </c>
      <c r="O1487" s="122">
        <v>0</v>
      </c>
      <c r="P1487" s="122">
        <v>0</v>
      </c>
      <c r="Q1487" s="297" t="s">
        <v>79</v>
      </c>
      <c r="R1487" s="335" t="s">
        <v>32</v>
      </c>
      <c r="S1487" s="104" t="s">
        <v>32</v>
      </c>
      <c r="T1487" s="336" t="s">
        <v>79</v>
      </c>
      <c r="U1487" s="122">
        <v>10</v>
      </c>
      <c r="V1487" s="59" t="s">
        <v>32</v>
      </c>
      <c r="W1487" s="122">
        <v>1</v>
      </c>
      <c r="X1487" s="122">
        <v>0</v>
      </c>
      <c r="Y1487" s="122">
        <v>1</v>
      </c>
      <c r="Z1487" s="122">
        <v>0</v>
      </c>
      <c r="AA1487" s="122">
        <v>0</v>
      </c>
      <c r="AB1487" s="122">
        <v>0</v>
      </c>
      <c r="AC1487" s="335" t="s">
        <v>28</v>
      </c>
      <c r="AD1487" s="335" t="s">
        <v>32</v>
      </c>
      <c r="AE1487" s="335" t="s">
        <v>32</v>
      </c>
      <c r="AF1487" s="335" t="s">
        <v>32</v>
      </c>
      <c r="AG1487" s="335" t="s">
        <v>32</v>
      </c>
      <c r="AH1487" s="335" t="s">
        <v>32</v>
      </c>
      <c r="AI1487" s="312">
        <v>4.58</v>
      </c>
      <c r="AJ1487" s="335" t="s">
        <v>28</v>
      </c>
    </row>
    <row r="1488" spans="2:36" s="144" customFormat="1" ht="20.100000000000001" customHeight="1">
      <c r="B1488" s="125">
        <v>1483</v>
      </c>
      <c r="C1488" s="162" t="s">
        <v>218</v>
      </c>
      <c r="D1488" s="145" t="s">
        <v>2336</v>
      </c>
      <c r="E1488" s="165" t="s">
        <v>2337</v>
      </c>
      <c r="F1488" s="192">
        <v>1094</v>
      </c>
      <c r="G1488" s="540">
        <f t="shared" si="24"/>
        <v>9.1407678244972577E-4</v>
      </c>
      <c r="H1488" s="59" t="s">
        <v>28</v>
      </c>
      <c r="I1488" s="184">
        <v>1</v>
      </c>
      <c r="J1488" s="184">
        <v>1</v>
      </c>
      <c r="K1488" s="184">
        <v>1</v>
      </c>
      <c r="L1488" s="184">
        <v>0</v>
      </c>
      <c r="M1488" s="184">
        <v>1</v>
      </c>
      <c r="N1488" s="184">
        <v>0</v>
      </c>
      <c r="O1488" s="122">
        <v>0</v>
      </c>
      <c r="P1488" s="122">
        <v>0</v>
      </c>
      <c r="Q1488" s="297" t="s">
        <v>37</v>
      </c>
      <c r="R1488" s="335" t="s">
        <v>28</v>
      </c>
      <c r="S1488" s="382" t="s">
        <v>3207</v>
      </c>
      <c r="T1488" s="336" t="s">
        <v>37</v>
      </c>
      <c r="U1488" s="122">
        <v>10</v>
      </c>
      <c r="V1488" s="59" t="s">
        <v>32</v>
      </c>
      <c r="W1488" s="122">
        <v>1</v>
      </c>
      <c r="X1488" s="122">
        <v>0</v>
      </c>
      <c r="Y1488" s="122">
        <v>1</v>
      </c>
      <c r="Z1488" s="122">
        <v>0</v>
      </c>
      <c r="AA1488" s="122">
        <v>0</v>
      </c>
      <c r="AB1488" s="122">
        <v>0</v>
      </c>
      <c r="AC1488" s="335" t="s">
        <v>28</v>
      </c>
      <c r="AD1488" s="335" t="s">
        <v>28</v>
      </c>
      <c r="AE1488" s="335" t="s">
        <v>32</v>
      </c>
      <c r="AF1488" s="335" t="s">
        <v>32</v>
      </c>
      <c r="AG1488" s="335" t="s">
        <v>28</v>
      </c>
      <c r="AH1488" s="335" t="s">
        <v>32</v>
      </c>
      <c r="AI1488" s="312">
        <v>20</v>
      </c>
      <c r="AJ1488" s="335" t="s">
        <v>28</v>
      </c>
    </row>
    <row r="1489" spans="2:36" s="144" customFormat="1" ht="20.100000000000001" customHeight="1">
      <c r="B1489" s="125">
        <v>1484</v>
      </c>
      <c r="C1489" s="162" t="s">
        <v>218</v>
      </c>
      <c r="D1489" s="145" t="s">
        <v>2338</v>
      </c>
      <c r="E1489" s="241"/>
      <c r="F1489" s="245"/>
      <c r="G1489" s="556" t="str">
        <f t="shared" si="24"/>
        <v/>
      </c>
      <c r="H1489" s="241"/>
      <c r="I1489" s="238"/>
      <c r="J1489" s="238"/>
      <c r="K1489" s="238"/>
      <c r="L1489" s="238"/>
      <c r="M1489" s="238"/>
      <c r="N1489" s="238"/>
      <c r="O1489" s="238"/>
      <c r="P1489" s="238"/>
      <c r="Q1489" s="241"/>
      <c r="R1489" s="241"/>
      <c r="S1489" s="241"/>
      <c r="T1489" s="241"/>
      <c r="U1489" s="238"/>
      <c r="V1489" s="241"/>
      <c r="W1489" s="238"/>
      <c r="X1489" s="238"/>
      <c r="Y1489" s="238"/>
      <c r="Z1489" s="238"/>
      <c r="AA1489" s="238"/>
      <c r="AB1489" s="238"/>
      <c r="AC1489" s="241"/>
      <c r="AD1489" s="241"/>
      <c r="AE1489" s="241"/>
      <c r="AF1489" s="241"/>
      <c r="AG1489" s="241"/>
      <c r="AH1489" s="241"/>
      <c r="AI1489" s="238"/>
      <c r="AJ1489" s="241"/>
    </row>
    <row r="1490" spans="2:36" s="144" customFormat="1" ht="20.100000000000001" customHeight="1">
      <c r="B1490" s="125">
        <v>1485</v>
      </c>
      <c r="C1490" s="162" t="s">
        <v>218</v>
      </c>
      <c r="D1490" s="145" t="s">
        <v>2339</v>
      </c>
      <c r="E1490" s="241"/>
      <c r="F1490" s="245"/>
      <c r="G1490" s="556" t="str">
        <f t="shared" si="24"/>
        <v/>
      </c>
      <c r="H1490" s="241"/>
      <c r="I1490" s="238"/>
      <c r="J1490" s="238"/>
      <c r="K1490" s="238"/>
      <c r="L1490" s="238"/>
      <c r="M1490" s="238"/>
      <c r="N1490" s="238"/>
      <c r="O1490" s="238"/>
      <c r="P1490" s="238"/>
      <c r="Q1490" s="241"/>
      <c r="R1490" s="241"/>
      <c r="S1490" s="241"/>
      <c r="T1490" s="241"/>
      <c r="U1490" s="238"/>
      <c r="V1490" s="241"/>
      <c r="W1490" s="238"/>
      <c r="X1490" s="238"/>
      <c r="Y1490" s="238"/>
      <c r="Z1490" s="238"/>
      <c r="AA1490" s="238"/>
      <c r="AB1490" s="238"/>
      <c r="AC1490" s="241"/>
      <c r="AD1490" s="241"/>
      <c r="AE1490" s="241"/>
      <c r="AF1490" s="241"/>
      <c r="AG1490" s="241"/>
      <c r="AH1490" s="241"/>
      <c r="AI1490" s="238"/>
      <c r="AJ1490" s="241"/>
    </row>
    <row r="1491" spans="2:36" s="144" customFormat="1" ht="20.100000000000001" customHeight="1">
      <c r="B1491" s="125">
        <v>1486</v>
      </c>
      <c r="C1491" s="162" t="s">
        <v>218</v>
      </c>
      <c r="D1491" s="145" t="s">
        <v>2340</v>
      </c>
      <c r="E1491" s="241"/>
      <c r="F1491" s="245"/>
      <c r="G1491" s="556" t="str">
        <f t="shared" si="24"/>
        <v/>
      </c>
      <c r="H1491" s="241"/>
      <c r="I1491" s="238"/>
      <c r="J1491" s="238"/>
      <c r="K1491" s="238"/>
      <c r="L1491" s="238"/>
      <c r="M1491" s="238"/>
      <c r="N1491" s="238"/>
      <c r="O1491" s="238"/>
      <c r="P1491" s="238"/>
      <c r="Q1491" s="241"/>
      <c r="R1491" s="241"/>
      <c r="S1491" s="241"/>
      <c r="T1491" s="241"/>
      <c r="U1491" s="238"/>
      <c r="V1491" s="241"/>
      <c r="W1491" s="238"/>
      <c r="X1491" s="238"/>
      <c r="Y1491" s="238"/>
      <c r="Z1491" s="238"/>
      <c r="AA1491" s="238"/>
      <c r="AB1491" s="238"/>
      <c r="AC1491" s="241"/>
      <c r="AD1491" s="241"/>
      <c r="AE1491" s="241"/>
      <c r="AF1491" s="241"/>
      <c r="AG1491" s="241"/>
      <c r="AH1491" s="241"/>
      <c r="AI1491" s="238"/>
      <c r="AJ1491" s="241"/>
    </row>
    <row r="1492" spans="2:36" s="144" customFormat="1" ht="20.100000000000001" customHeight="1">
      <c r="B1492" s="125">
        <v>1487</v>
      </c>
      <c r="C1492" s="162" t="s">
        <v>218</v>
      </c>
      <c r="D1492" s="145" t="s">
        <v>2341</v>
      </c>
      <c r="E1492" s="397"/>
      <c r="F1492" s="192">
        <v>31007</v>
      </c>
      <c r="G1492" s="422" t="str">
        <f t="shared" si="24"/>
        <v/>
      </c>
      <c r="H1492" s="59" t="s">
        <v>217</v>
      </c>
      <c r="I1492" s="184">
        <v>1</v>
      </c>
      <c r="J1492" s="184">
        <v>1</v>
      </c>
      <c r="K1492" s="184">
        <v>0</v>
      </c>
      <c r="L1492" s="279"/>
      <c r="M1492" s="279"/>
      <c r="N1492" s="279"/>
      <c r="O1492" s="374"/>
      <c r="P1492" s="374"/>
      <c r="Q1492" s="297" t="s">
        <v>170</v>
      </c>
      <c r="R1492" s="387"/>
      <c r="S1492" s="388"/>
      <c r="T1492" s="389"/>
      <c r="U1492" s="374"/>
      <c r="V1492" s="296"/>
      <c r="W1492" s="374"/>
      <c r="X1492" s="374"/>
      <c r="Y1492" s="374"/>
      <c r="Z1492" s="374"/>
      <c r="AA1492" s="374"/>
      <c r="AB1492" s="374"/>
      <c r="AC1492" s="387"/>
      <c r="AD1492" s="387"/>
      <c r="AE1492" s="387"/>
      <c r="AF1492" s="387"/>
      <c r="AG1492" s="387"/>
      <c r="AH1492" s="387"/>
      <c r="AI1492" s="390"/>
      <c r="AJ1492" s="387"/>
    </row>
    <row r="1493" spans="2:36" s="144" customFormat="1" ht="20.100000000000001" customHeight="1">
      <c r="B1493" s="125">
        <v>1488</v>
      </c>
      <c r="C1493" s="162" t="s">
        <v>218</v>
      </c>
      <c r="D1493" s="145" t="s">
        <v>2342</v>
      </c>
      <c r="E1493" s="241"/>
      <c r="F1493" s="245"/>
      <c r="G1493" s="556" t="str">
        <f t="shared" si="24"/>
        <v/>
      </c>
      <c r="H1493" s="241"/>
      <c r="I1493" s="238"/>
      <c r="J1493" s="238"/>
      <c r="K1493" s="238"/>
      <c r="L1493" s="238"/>
      <c r="M1493" s="238"/>
      <c r="N1493" s="238"/>
      <c r="O1493" s="238"/>
      <c r="P1493" s="238"/>
      <c r="Q1493" s="241"/>
      <c r="R1493" s="241"/>
      <c r="S1493" s="241"/>
      <c r="T1493" s="241"/>
      <c r="U1493" s="238"/>
      <c r="V1493" s="241"/>
      <c r="W1493" s="238"/>
      <c r="X1493" s="238"/>
      <c r="Y1493" s="238"/>
      <c r="Z1493" s="238"/>
      <c r="AA1493" s="238"/>
      <c r="AB1493" s="238"/>
      <c r="AC1493" s="241"/>
      <c r="AD1493" s="241"/>
      <c r="AE1493" s="241"/>
      <c r="AF1493" s="241"/>
      <c r="AG1493" s="241"/>
      <c r="AH1493" s="241"/>
      <c r="AI1493" s="238"/>
      <c r="AJ1493" s="241"/>
    </row>
    <row r="1494" spans="2:36" s="144" customFormat="1" ht="20.100000000000001" customHeight="1">
      <c r="B1494" s="125">
        <v>1489</v>
      </c>
      <c r="C1494" s="162" t="s">
        <v>218</v>
      </c>
      <c r="D1494" s="145" t="s">
        <v>2343</v>
      </c>
      <c r="E1494" s="241"/>
      <c r="F1494" s="245"/>
      <c r="G1494" s="556" t="str">
        <f t="shared" si="24"/>
        <v/>
      </c>
      <c r="H1494" s="241"/>
      <c r="I1494" s="238"/>
      <c r="J1494" s="238"/>
      <c r="K1494" s="238"/>
      <c r="L1494" s="238"/>
      <c r="M1494" s="238"/>
      <c r="N1494" s="238"/>
      <c r="O1494" s="238"/>
      <c r="P1494" s="238"/>
      <c r="Q1494" s="241"/>
      <c r="R1494" s="241"/>
      <c r="S1494" s="241"/>
      <c r="T1494" s="241"/>
      <c r="U1494" s="238"/>
      <c r="V1494" s="241"/>
      <c r="W1494" s="238"/>
      <c r="X1494" s="238"/>
      <c r="Y1494" s="238"/>
      <c r="Z1494" s="238"/>
      <c r="AA1494" s="238"/>
      <c r="AB1494" s="238"/>
      <c r="AC1494" s="241"/>
      <c r="AD1494" s="241"/>
      <c r="AE1494" s="241"/>
      <c r="AF1494" s="241"/>
      <c r="AG1494" s="241"/>
      <c r="AH1494" s="241"/>
      <c r="AI1494" s="238"/>
      <c r="AJ1494" s="241"/>
    </row>
    <row r="1495" spans="2:36" s="144" customFormat="1" ht="20.100000000000001" customHeight="1">
      <c r="B1495" s="125">
        <v>1490</v>
      </c>
      <c r="C1495" s="162" t="s">
        <v>218</v>
      </c>
      <c r="D1495" s="145" t="s">
        <v>2344</v>
      </c>
      <c r="E1495" s="241"/>
      <c r="F1495" s="245"/>
      <c r="G1495" s="556" t="str">
        <f t="shared" si="24"/>
        <v/>
      </c>
      <c r="H1495" s="241"/>
      <c r="I1495" s="238"/>
      <c r="J1495" s="238"/>
      <c r="K1495" s="238"/>
      <c r="L1495" s="238"/>
      <c r="M1495" s="238"/>
      <c r="N1495" s="238"/>
      <c r="O1495" s="238"/>
      <c r="P1495" s="238"/>
      <c r="Q1495" s="241"/>
      <c r="R1495" s="241"/>
      <c r="S1495" s="241"/>
      <c r="T1495" s="241"/>
      <c r="U1495" s="238"/>
      <c r="V1495" s="241"/>
      <c r="W1495" s="238"/>
      <c r="X1495" s="238"/>
      <c r="Y1495" s="238"/>
      <c r="Z1495" s="238"/>
      <c r="AA1495" s="238"/>
      <c r="AB1495" s="238"/>
      <c r="AC1495" s="241"/>
      <c r="AD1495" s="241"/>
      <c r="AE1495" s="241"/>
      <c r="AF1495" s="241"/>
      <c r="AG1495" s="241"/>
      <c r="AH1495" s="241"/>
      <c r="AI1495" s="238"/>
      <c r="AJ1495" s="241"/>
    </row>
    <row r="1496" spans="2:36" s="144" customFormat="1" ht="20.100000000000001" customHeight="1">
      <c r="B1496" s="125">
        <v>1491</v>
      </c>
      <c r="C1496" s="162" t="s">
        <v>218</v>
      </c>
      <c r="D1496" s="145" t="s">
        <v>2345</v>
      </c>
      <c r="E1496" s="241"/>
      <c r="F1496" s="245"/>
      <c r="G1496" s="556" t="str">
        <f t="shared" si="24"/>
        <v/>
      </c>
      <c r="H1496" s="241"/>
      <c r="I1496" s="238"/>
      <c r="J1496" s="238"/>
      <c r="K1496" s="238"/>
      <c r="L1496" s="238"/>
      <c r="M1496" s="238"/>
      <c r="N1496" s="238"/>
      <c r="O1496" s="238"/>
      <c r="P1496" s="238"/>
      <c r="Q1496" s="241"/>
      <c r="R1496" s="241"/>
      <c r="S1496" s="241"/>
      <c r="T1496" s="241"/>
      <c r="U1496" s="238"/>
      <c r="V1496" s="241"/>
      <c r="W1496" s="238"/>
      <c r="X1496" s="238"/>
      <c r="Y1496" s="238"/>
      <c r="Z1496" s="238"/>
      <c r="AA1496" s="238"/>
      <c r="AB1496" s="238"/>
      <c r="AC1496" s="241"/>
      <c r="AD1496" s="241"/>
      <c r="AE1496" s="241"/>
      <c r="AF1496" s="241"/>
      <c r="AG1496" s="241"/>
      <c r="AH1496" s="241"/>
      <c r="AI1496" s="238"/>
      <c r="AJ1496" s="241"/>
    </row>
    <row r="1497" spans="2:36" s="144" customFormat="1" ht="20.100000000000001" customHeight="1">
      <c r="B1497" s="125">
        <v>1492</v>
      </c>
      <c r="C1497" s="162" t="s">
        <v>218</v>
      </c>
      <c r="D1497" s="145" t="s">
        <v>2346</v>
      </c>
      <c r="E1497" s="165" t="s">
        <v>467</v>
      </c>
      <c r="F1497" s="192">
        <v>29591</v>
      </c>
      <c r="G1497" s="540">
        <f t="shared" si="24"/>
        <v>2.703524720354162E-4</v>
      </c>
      <c r="H1497" s="59" t="s">
        <v>28</v>
      </c>
      <c r="I1497" s="184">
        <v>2</v>
      </c>
      <c r="J1497" s="184">
        <v>2</v>
      </c>
      <c r="K1497" s="184">
        <v>2</v>
      </c>
      <c r="L1497" s="184">
        <v>0</v>
      </c>
      <c r="M1497" s="184">
        <v>2</v>
      </c>
      <c r="N1497" s="184">
        <v>0</v>
      </c>
      <c r="O1497" s="122">
        <v>0</v>
      </c>
      <c r="P1497" s="122">
        <v>0</v>
      </c>
      <c r="Q1497" s="297" t="s">
        <v>37</v>
      </c>
      <c r="R1497" s="335" t="s">
        <v>28</v>
      </c>
      <c r="S1497" s="382" t="s">
        <v>3208</v>
      </c>
      <c r="T1497" s="336" t="s">
        <v>79</v>
      </c>
      <c r="U1497" s="122">
        <v>40</v>
      </c>
      <c r="V1497" s="59" t="s">
        <v>84</v>
      </c>
      <c r="W1497" s="122">
        <v>8</v>
      </c>
      <c r="X1497" s="122">
        <v>2</v>
      </c>
      <c r="Y1497" s="122">
        <v>3</v>
      </c>
      <c r="Z1497" s="122">
        <v>3</v>
      </c>
      <c r="AA1497" s="122">
        <v>0</v>
      </c>
      <c r="AB1497" s="122">
        <v>0</v>
      </c>
      <c r="AC1497" s="335" t="s">
        <v>28</v>
      </c>
      <c r="AD1497" s="335" t="s">
        <v>32</v>
      </c>
      <c r="AE1497" s="335" t="s">
        <v>32</v>
      </c>
      <c r="AF1497" s="335" t="s">
        <v>32</v>
      </c>
      <c r="AG1497" s="335" t="s">
        <v>28</v>
      </c>
      <c r="AH1497" s="335" t="s">
        <v>28</v>
      </c>
      <c r="AI1497" s="312">
        <v>60.6</v>
      </c>
      <c r="AJ1497" s="335" t="s">
        <v>28</v>
      </c>
    </row>
    <row r="1498" spans="2:36" s="144" customFormat="1" ht="20.100000000000001" customHeight="1">
      <c r="B1498" s="125">
        <v>1493</v>
      </c>
      <c r="C1498" s="162" t="s">
        <v>218</v>
      </c>
      <c r="D1498" s="145" t="s">
        <v>2347</v>
      </c>
      <c r="E1498" s="241"/>
      <c r="F1498" s="245"/>
      <c r="G1498" s="556" t="str">
        <f t="shared" si="24"/>
        <v/>
      </c>
      <c r="H1498" s="241"/>
      <c r="I1498" s="238"/>
      <c r="J1498" s="238"/>
      <c r="K1498" s="238"/>
      <c r="L1498" s="238"/>
      <c r="M1498" s="238"/>
      <c r="N1498" s="238"/>
      <c r="O1498" s="238"/>
      <c r="P1498" s="238"/>
      <c r="Q1498" s="241"/>
      <c r="R1498" s="241"/>
      <c r="S1498" s="241"/>
      <c r="T1498" s="241"/>
      <c r="U1498" s="238"/>
      <c r="V1498" s="241"/>
      <c r="W1498" s="238"/>
      <c r="X1498" s="238"/>
      <c r="Y1498" s="238"/>
      <c r="Z1498" s="238"/>
      <c r="AA1498" s="238"/>
      <c r="AB1498" s="238"/>
      <c r="AC1498" s="241"/>
      <c r="AD1498" s="241"/>
      <c r="AE1498" s="241"/>
      <c r="AF1498" s="241"/>
      <c r="AG1498" s="241"/>
      <c r="AH1498" s="241"/>
      <c r="AI1498" s="238"/>
      <c r="AJ1498" s="241"/>
    </row>
    <row r="1499" spans="2:36" s="144" customFormat="1" ht="20.100000000000001" customHeight="1">
      <c r="B1499" s="125">
        <v>1494</v>
      </c>
      <c r="C1499" s="162" t="s">
        <v>218</v>
      </c>
      <c r="D1499" s="145" t="s">
        <v>2348</v>
      </c>
      <c r="E1499" s="287" t="s">
        <v>635</v>
      </c>
      <c r="F1499" s="200">
        <v>15874</v>
      </c>
      <c r="G1499" s="540">
        <f t="shared" si="24"/>
        <v>6.2996094242156984E-5</v>
      </c>
      <c r="H1499" s="59" t="s">
        <v>28</v>
      </c>
      <c r="I1499" s="184">
        <v>1</v>
      </c>
      <c r="J1499" s="184">
        <v>1</v>
      </c>
      <c r="K1499" s="184">
        <v>1</v>
      </c>
      <c r="L1499" s="184">
        <v>0</v>
      </c>
      <c r="M1499" s="184">
        <v>1</v>
      </c>
      <c r="N1499" s="184">
        <v>0</v>
      </c>
      <c r="O1499" s="122">
        <v>0</v>
      </c>
      <c r="P1499" s="122">
        <v>0</v>
      </c>
      <c r="Q1499" s="297" t="s">
        <v>3361</v>
      </c>
      <c r="R1499" s="335" t="s">
        <v>28</v>
      </c>
      <c r="S1499" s="382" t="s">
        <v>3209</v>
      </c>
      <c r="T1499" s="336" t="s">
        <v>99</v>
      </c>
      <c r="U1499" s="122">
        <v>10</v>
      </c>
      <c r="V1499" s="59" t="s">
        <v>32</v>
      </c>
      <c r="W1499" s="122">
        <v>1</v>
      </c>
      <c r="X1499" s="122">
        <v>0</v>
      </c>
      <c r="Y1499" s="122">
        <v>1</v>
      </c>
      <c r="Z1499" s="122">
        <v>0</v>
      </c>
      <c r="AA1499" s="122">
        <v>0</v>
      </c>
      <c r="AB1499" s="122">
        <v>0</v>
      </c>
      <c r="AC1499" s="335" t="s">
        <v>28</v>
      </c>
      <c r="AD1499" s="335" t="s">
        <v>32</v>
      </c>
      <c r="AE1499" s="335" t="s">
        <v>32</v>
      </c>
      <c r="AF1499" s="335" t="s">
        <v>32</v>
      </c>
      <c r="AG1499" s="335" t="s">
        <v>28</v>
      </c>
      <c r="AH1499" s="335" t="s">
        <v>28</v>
      </c>
      <c r="AI1499" s="312">
        <v>1.76</v>
      </c>
      <c r="AJ1499" s="335" t="s">
        <v>28</v>
      </c>
    </row>
    <row r="1500" spans="2:36" s="144" customFormat="1" ht="20.100000000000001" customHeight="1">
      <c r="B1500" s="125">
        <v>1495</v>
      </c>
      <c r="C1500" s="162" t="s">
        <v>218</v>
      </c>
      <c r="D1500" s="145" t="s">
        <v>2349</v>
      </c>
      <c r="E1500" s="241"/>
      <c r="F1500" s="245"/>
      <c r="G1500" s="556" t="str">
        <f t="shared" si="24"/>
        <v/>
      </c>
      <c r="H1500" s="241"/>
      <c r="I1500" s="238"/>
      <c r="J1500" s="238"/>
      <c r="K1500" s="238"/>
      <c r="L1500" s="238"/>
      <c r="M1500" s="238"/>
      <c r="N1500" s="238"/>
      <c r="O1500" s="238"/>
      <c r="P1500" s="238"/>
      <c r="Q1500" s="241"/>
      <c r="R1500" s="241"/>
      <c r="S1500" s="241"/>
      <c r="T1500" s="241"/>
      <c r="U1500" s="238"/>
      <c r="V1500" s="241"/>
      <c r="W1500" s="238"/>
      <c r="X1500" s="238"/>
      <c r="Y1500" s="238"/>
      <c r="Z1500" s="238"/>
      <c r="AA1500" s="238"/>
      <c r="AB1500" s="238"/>
      <c r="AC1500" s="241"/>
      <c r="AD1500" s="241"/>
      <c r="AE1500" s="241"/>
      <c r="AF1500" s="241"/>
      <c r="AG1500" s="241"/>
      <c r="AH1500" s="241"/>
      <c r="AI1500" s="238"/>
      <c r="AJ1500" s="241"/>
    </row>
    <row r="1501" spans="2:36" s="144" customFormat="1" ht="20.100000000000001" customHeight="1">
      <c r="B1501" s="125">
        <v>1496</v>
      </c>
      <c r="C1501" s="162" t="s">
        <v>218</v>
      </c>
      <c r="D1501" s="145" t="s">
        <v>2003</v>
      </c>
      <c r="E1501" s="241"/>
      <c r="F1501" s="245"/>
      <c r="G1501" s="556" t="str">
        <f t="shared" si="24"/>
        <v/>
      </c>
      <c r="H1501" s="241"/>
      <c r="I1501" s="238"/>
      <c r="J1501" s="238"/>
      <c r="K1501" s="238"/>
      <c r="L1501" s="238"/>
      <c r="M1501" s="238"/>
      <c r="N1501" s="238"/>
      <c r="O1501" s="238"/>
      <c r="P1501" s="238"/>
      <c r="Q1501" s="241"/>
      <c r="R1501" s="241"/>
      <c r="S1501" s="241"/>
      <c r="T1501" s="241"/>
      <c r="U1501" s="238"/>
      <c r="V1501" s="241"/>
      <c r="W1501" s="238"/>
      <c r="X1501" s="238"/>
      <c r="Y1501" s="238"/>
      <c r="Z1501" s="238"/>
      <c r="AA1501" s="238"/>
      <c r="AB1501" s="238"/>
      <c r="AC1501" s="241"/>
      <c r="AD1501" s="241"/>
      <c r="AE1501" s="241"/>
      <c r="AF1501" s="241"/>
      <c r="AG1501" s="241"/>
      <c r="AH1501" s="241"/>
      <c r="AI1501" s="238"/>
      <c r="AJ1501" s="241"/>
    </row>
    <row r="1502" spans="2:36" s="144" customFormat="1" ht="20.100000000000001" customHeight="1">
      <c r="B1502" s="125">
        <v>1497</v>
      </c>
      <c r="C1502" s="162" t="s">
        <v>218</v>
      </c>
      <c r="D1502" s="145" t="s">
        <v>2350</v>
      </c>
      <c r="E1502" s="165" t="s">
        <v>792</v>
      </c>
      <c r="F1502" s="192">
        <v>10861</v>
      </c>
      <c r="G1502" s="540">
        <f t="shared" si="24"/>
        <v>9.2072553171899463E-5</v>
      </c>
      <c r="H1502" s="59" t="s">
        <v>28</v>
      </c>
      <c r="I1502" s="184">
        <v>1</v>
      </c>
      <c r="J1502" s="184">
        <v>1</v>
      </c>
      <c r="K1502" s="184">
        <v>1</v>
      </c>
      <c r="L1502" s="184">
        <v>0</v>
      </c>
      <c r="M1502" s="184">
        <v>1</v>
      </c>
      <c r="N1502" s="184">
        <v>0</v>
      </c>
      <c r="O1502" s="122">
        <v>0</v>
      </c>
      <c r="P1502" s="122">
        <v>0</v>
      </c>
      <c r="Q1502" s="297" t="s">
        <v>37</v>
      </c>
      <c r="R1502" s="335" t="s">
        <v>32</v>
      </c>
      <c r="S1502" s="104" t="s">
        <v>32</v>
      </c>
      <c r="T1502" s="336" t="s">
        <v>79</v>
      </c>
      <c r="U1502" s="122">
        <v>5</v>
      </c>
      <c r="V1502" s="59" t="s">
        <v>50</v>
      </c>
      <c r="W1502" s="122">
        <v>1</v>
      </c>
      <c r="X1502" s="122">
        <v>0</v>
      </c>
      <c r="Y1502" s="122">
        <v>1</v>
      </c>
      <c r="Z1502" s="122">
        <v>0</v>
      </c>
      <c r="AA1502" s="122">
        <v>0</v>
      </c>
      <c r="AB1502" s="122">
        <v>0</v>
      </c>
      <c r="AC1502" s="335" t="s">
        <v>28</v>
      </c>
      <c r="AD1502" s="335" t="s">
        <v>32</v>
      </c>
      <c r="AE1502" s="335" t="s">
        <v>32</v>
      </c>
      <c r="AF1502" s="335" t="s">
        <v>32</v>
      </c>
      <c r="AG1502" s="335" t="s">
        <v>32</v>
      </c>
      <c r="AH1502" s="335" t="s">
        <v>32</v>
      </c>
      <c r="AI1502" s="337" t="s">
        <v>32</v>
      </c>
      <c r="AJ1502" s="335" t="s">
        <v>28</v>
      </c>
    </row>
    <row r="1503" spans="2:36" s="144" customFormat="1" ht="20.100000000000001" customHeight="1">
      <c r="B1503" s="125">
        <v>1498</v>
      </c>
      <c r="C1503" s="162" t="s">
        <v>218</v>
      </c>
      <c r="D1503" s="145" t="s">
        <v>2351</v>
      </c>
      <c r="E1503" s="165" t="s">
        <v>691</v>
      </c>
      <c r="F1503" s="189">
        <v>8801</v>
      </c>
      <c r="G1503" s="540">
        <f t="shared" si="24"/>
        <v>2.2724690376093625E-4</v>
      </c>
      <c r="H1503" s="59" t="s">
        <v>28</v>
      </c>
      <c r="I1503" s="184">
        <v>1</v>
      </c>
      <c r="J1503" s="184">
        <v>1</v>
      </c>
      <c r="K1503" s="184">
        <v>1</v>
      </c>
      <c r="L1503" s="184">
        <v>0</v>
      </c>
      <c r="M1503" s="184">
        <v>1</v>
      </c>
      <c r="N1503" s="184">
        <v>0</v>
      </c>
      <c r="O1503" s="79">
        <v>0</v>
      </c>
      <c r="P1503" s="79">
        <v>0</v>
      </c>
      <c r="Q1503" s="86" t="s">
        <v>79</v>
      </c>
      <c r="R1503" s="335" t="s">
        <v>28</v>
      </c>
      <c r="S1503" s="382" t="s">
        <v>3210</v>
      </c>
      <c r="T1503" s="336" t="s">
        <v>79</v>
      </c>
      <c r="U1503" s="122">
        <v>16</v>
      </c>
      <c r="V1503" s="59" t="s">
        <v>50</v>
      </c>
      <c r="W1503" s="79">
        <v>2</v>
      </c>
      <c r="X1503" s="79">
        <v>0</v>
      </c>
      <c r="Y1503" s="79">
        <v>1</v>
      </c>
      <c r="Z1503" s="79">
        <v>1</v>
      </c>
      <c r="AA1503" s="79">
        <v>0</v>
      </c>
      <c r="AB1503" s="79">
        <v>0</v>
      </c>
      <c r="AC1503" s="335" t="s">
        <v>32</v>
      </c>
      <c r="AD1503" s="335" t="s">
        <v>32</v>
      </c>
      <c r="AE1503" s="335" t="s">
        <v>32</v>
      </c>
      <c r="AF1503" s="335" t="s">
        <v>32</v>
      </c>
      <c r="AG1503" s="335" t="s">
        <v>32</v>
      </c>
      <c r="AH1503" s="335" t="s">
        <v>32</v>
      </c>
      <c r="AI1503" s="170" t="s">
        <v>32</v>
      </c>
      <c r="AJ1503" s="335" t="s">
        <v>32</v>
      </c>
    </row>
    <row r="1504" spans="2:36" s="144" customFormat="1" ht="20.100000000000001" customHeight="1">
      <c r="B1504" s="125">
        <v>1499</v>
      </c>
      <c r="C1504" s="162" t="s">
        <v>218</v>
      </c>
      <c r="D1504" s="145" t="s">
        <v>2352</v>
      </c>
      <c r="E1504" s="165" t="s">
        <v>2353</v>
      </c>
      <c r="F1504" s="192">
        <v>8407</v>
      </c>
      <c r="G1504" s="540">
        <f t="shared" si="24"/>
        <v>1.1894849530153443E-4</v>
      </c>
      <c r="H1504" s="59" t="s">
        <v>28</v>
      </c>
      <c r="I1504" s="184">
        <v>1</v>
      </c>
      <c r="J1504" s="184">
        <v>1</v>
      </c>
      <c r="K1504" s="184">
        <v>1</v>
      </c>
      <c r="L1504" s="184">
        <v>0</v>
      </c>
      <c r="M1504" s="184">
        <v>1</v>
      </c>
      <c r="N1504" s="184">
        <v>0</v>
      </c>
      <c r="O1504" s="122">
        <v>0</v>
      </c>
      <c r="P1504" s="122">
        <v>0</v>
      </c>
      <c r="Q1504" s="297" t="s">
        <v>63</v>
      </c>
      <c r="R1504" s="335" t="s">
        <v>32</v>
      </c>
      <c r="S1504" s="104" t="s">
        <v>32</v>
      </c>
      <c r="T1504" s="336" t="s">
        <v>64</v>
      </c>
      <c r="U1504" s="122">
        <v>10</v>
      </c>
      <c r="V1504" s="59" t="s">
        <v>32</v>
      </c>
      <c r="W1504" s="122">
        <v>1</v>
      </c>
      <c r="X1504" s="122">
        <v>0</v>
      </c>
      <c r="Y1504" s="122">
        <v>0</v>
      </c>
      <c r="Z1504" s="122">
        <v>1</v>
      </c>
      <c r="AA1504" s="122">
        <v>0</v>
      </c>
      <c r="AB1504" s="122">
        <v>0</v>
      </c>
      <c r="AC1504" s="335" t="s">
        <v>32</v>
      </c>
      <c r="AD1504" s="335" t="s">
        <v>32</v>
      </c>
      <c r="AE1504" s="335" t="s">
        <v>28</v>
      </c>
      <c r="AF1504" s="335" t="s">
        <v>32</v>
      </c>
      <c r="AG1504" s="335" t="s">
        <v>32</v>
      </c>
      <c r="AH1504" s="335" t="s">
        <v>32</v>
      </c>
      <c r="AI1504" s="312">
        <v>25</v>
      </c>
      <c r="AJ1504" s="335" t="s">
        <v>32</v>
      </c>
    </row>
    <row r="1505" spans="1:37" s="144" customFormat="1" ht="20.100000000000001" customHeight="1">
      <c r="B1505" s="125">
        <v>1500</v>
      </c>
      <c r="C1505" s="162" t="s">
        <v>218</v>
      </c>
      <c r="D1505" s="145" t="s">
        <v>586</v>
      </c>
      <c r="E1505" s="165" t="s">
        <v>691</v>
      </c>
      <c r="F1505" s="192">
        <v>15176</v>
      </c>
      <c r="G1505" s="540">
        <f t="shared" si="24"/>
        <v>1.3178703215603585E-4</v>
      </c>
      <c r="H1505" s="59" t="s">
        <v>28</v>
      </c>
      <c r="I1505" s="184">
        <v>1</v>
      </c>
      <c r="J1505" s="184">
        <v>1</v>
      </c>
      <c r="K1505" s="184">
        <v>1</v>
      </c>
      <c r="L1505" s="184">
        <v>0</v>
      </c>
      <c r="M1505" s="184">
        <v>1</v>
      </c>
      <c r="N1505" s="184">
        <v>0</v>
      </c>
      <c r="O1505" s="122">
        <v>0</v>
      </c>
      <c r="P1505" s="122">
        <v>0</v>
      </c>
      <c r="Q1505" s="297" t="s">
        <v>37</v>
      </c>
      <c r="R1505" s="335" t="s">
        <v>32</v>
      </c>
      <c r="S1505" s="104" t="s">
        <v>32</v>
      </c>
      <c r="T1505" s="336" t="s">
        <v>37</v>
      </c>
      <c r="U1505" s="122">
        <v>10</v>
      </c>
      <c r="V1505" s="59" t="s">
        <v>50</v>
      </c>
      <c r="W1505" s="122">
        <v>2</v>
      </c>
      <c r="X1505" s="122">
        <v>0</v>
      </c>
      <c r="Y1505" s="122">
        <v>1</v>
      </c>
      <c r="Z1505" s="122">
        <v>1</v>
      </c>
      <c r="AA1505" s="122">
        <v>0</v>
      </c>
      <c r="AB1505" s="122">
        <v>0</v>
      </c>
      <c r="AC1505" s="335" t="s">
        <v>28</v>
      </c>
      <c r="AD1505" s="335" t="s">
        <v>32</v>
      </c>
      <c r="AE1505" s="335" t="s">
        <v>32</v>
      </c>
      <c r="AF1505" s="335" t="s">
        <v>32</v>
      </c>
      <c r="AG1505" s="335" t="s">
        <v>28</v>
      </c>
      <c r="AH1505" s="335" t="s">
        <v>32</v>
      </c>
      <c r="AI1505" s="312">
        <v>2.4</v>
      </c>
      <c r="AJ1505" s="335" t="s">
        <v>32</v>
      </c>
    </row>
    <row r="1506" spans="1:37" s="144" customFormat="1" ht="20.100000000000001" customHeight="1">
      <c r="B1506" s="125">
        <v>1501</v>
      </c>
      <c r="C1506" s="162" t="s">
        <v>218</v>
      </c>
      <c r="D1506" s="145" t="s">
        <v>2354</v>
      </c>
      <c r="E1506" s="447"/>
      <c r="F1506" s="192">
        <v>5008</v>
      </c>
      <c r="G1506" s="422" t="s">
        <v>3270</v>
      </c>
      <c r="H1506" s="59" t="s">
        <v>3271</v>
      </c>
      <c r="I1506" s="184">
        <v>1</v>
      </c>
      <c r="J1506" s="184">
        <v>1</v>
      </c>
      <c r="K1506" s="184">
        <v>0</v>
      </c>
      <c r="L1506" s="279"/>
      <c r="M1506" s="279"/>
      <c r="N1506" s="279"/>
      <c r="O1506" s="280"/>
      <c r="P1506" s="280"/>
      <c r="Q1506" s="86" t="s">
        <v>151</v>
      </c>
      <c r="R1506" s="387"/>
      <c r="S1506" s="388"/>
      <c r="T1506" s="389"/>
      <c r="U1506" s="280"/>
      <c r="V1506" s="284"/>
      <c r="W1506" s="280"/>
      <c r="X1506" s="280"/>
      <c r="Y1506" s="280"/>
      <c r="Z1506" s="280"/>
      <c r="AA1506" s="280"/>
      <c r="AB1506" s="280"/>
      <c r="AC1506" s="387"/>
      <c r="AD1506" s="387"/>
      <c r="AE1506" s="387"/>
      <c r="AF1506" s="387"/>
      <c r="AG1506" s="387"/>
      <c r="AH1506" s="387"/>
      <c r="AI1506" s="285"/>
      <c r="AJ1506" s="387"/>
    </row>
    <row r="1507" spans="1:37" s="144" customFormat="1" ht="20.100000000000001" customHeight="1">
      <c r="B1507" s="125">
        <v>1502</v>
      </c>
      <c r="C1507" s="162" t="s">
        <v>218</v>
      </c>
      <c r="D1507" s="145" t="s">
        <v>2355</v>
      </c>
      <c r="E1507" s="241"/>
      <c r="F1507" s="245"/>
      <c r="G1507" s="556" t="str">
        <f t="shared" si="24"/>
        <v/>
      </c>
      <c r="H1507" s="241"/>
      <c r="I1507" s="238"/>
      <c r="J1507" s="238"/>
      <c r="K1507" s="238"/>
      <c r="L1507" s="238"/>
      <c r="M1507" s="238"/>
      <c r="N1507" s="238"/>
      <c r="O1507" s="238"/>
      <c r="P1507" s="238"/>
      <c r="Q1507" s="241"/>
      <c r="R1507" s="241"/>
      <c r="S1507" s="241"/>
      <c r="T1507" s="241"/>
      <c r="U1507" s="238"/>
      <c r="V1507" s="241"/>
      <c r="W1507" s="238"/>
      <c r="X1507" s="238"/>
      <c r="Y1507" s="238"/>
      <c r="Z1507" s="238"/>
      <c r="AA1507" s="238"/>
      <c r="AB1507" s="238"/>
      <c r="AC1507" s="241"/>
      <c r="AD1507" s="241"/>
      <c r="AE1507" s="241"/>
      <c r="AF1507" s="241"/>
      <c r="AG1507" s="241"/>
      <c r="AH1507" s="241"/>
      <c r="AI1507" s="238"/>
      <c r="AJ1507" s="241"/>
    </row>
    <row r="1508" spans="1:37" s="144" customFormat="1" ht="20.100000000000001" customHeight="1">
      <c r="B1508" s="125">
        <v>1503</v>
      </c>
      <c r="C1508" s="162" t="s">
        <v>218</v>
      </c>
      <c r="D1508" s="145" t="s">
        <v>2356</v>
      </c>
      <c r="E1508" s="397"/>
      <c r="F1508" s="192">
        <v>21398</v>
      </c>
      <c r="G1508" s="422" t="str">
        <f t="shared" si="24"/>
        <v/>
      </c>
      <c r="H1508" s="59" t="s">
        <v>217</v>
      </c>
      <c r="I1508" s="184">
        <v>1</v>
      </c>
      <c r="J1508" s="184">
        <v>1</v>
      </c>
      <c r="K1508" s="184">
        <v>0</v>
      </c>
      <c r="L1508" s="279"/>
      <c r="M1508" s="279"/>
      <c r="N1508" s="279"/>
      <c r="O1508" s="374"/>
      <c r="P1508" s="374"/>
      <c r="Q1508" s="297" t="s">
        <v>170</v>
      </c>
      <c r="R1508" s="387"/>
      <c r="S1508" s="388"/>
      <c r="T1508" s="389"/>
      <c r="U1508" s="374"/>
      <c r="V1508" s="296"/>
      <c r="W1508" s="374"/>
      <c r="X1508" s="374"/>
      <c r="Y1508" s="374"/>
      <c r="Z1508" s="374"/>
      <c r="AA1508" s="374"/>
      <c r="AB1508" s="374"/>
      <c r="AC1508" s="387"/>
      <c r="AD1508" s="387"/>
      <c r="AE1508" s="387"/>
      <c r="AF1508" s="387"/>
      <c r="AG1508" s="387"/>
      <c r="AH1508" s="387"/>
      <c r="AI1508" s="390"/>
      <c r="AJ1508" s="387"/>
    </row>
    <row r="1509" spans="1:37" s="144" customFormat="1" ht="20.100000000000001" customHeight="1">
      <c r="B1509" s="125">
        <v>1504</v>
      </c>
      <c r="C1509" s="162" t="s">
        <v>218</v>
      </c>
      <c r="D1509" s="145" t="s">
        <v>2357</v>
      </c>
      <c r="E1509" s="165" t="s">
        <v>467</v>
      </c>
      <c r="F1509" s="192">
        <v>37684</v>
      </c>
      <c r="G1509" s="540">
        <f t="shared" si="24"/>
        <v>2.653646109754803E-5</v>
      </c>
      <c r="H1509" s="59" t="s">
        <v>28</v>
      </c>
      <c r="I1509" s="184">
        <v>1</v>
      </c>
      <c r="J1509" s="184">
        <v>1</v>
      </c>
      <c r="K1509" s="184">
        <v>1</v>
      </c>
      <c r="L1509" s="184">
        <v>0</v>
      </c>
      <c r="M1509" s="184">
        <v>1</v>
      </c>
      <c r="N1509" s="184">
        <v>0</v>
      </c>
      <c r="O1509" s="122">
        <v>0</v>
      </c>
      <c r="P1509" s="122">
        <v>0</v>
      </c>
      <c r="Q1509" s="297" t="s">
        <v>37</v>
      </c>
      <c r="R1509" s="335" t="s">
        <v>28</v>
      </c>
      <c r="S1509" s="382" t="s">
        <v>3211</v>
      </c>
      <c r="T1509" s="297" t="s">
        <v>79</v>
      </c>
      <c r="U1509" s="122">
        <v>30</v>
      </c>
      <c r="V1509" s="59" t="s">
        <v>50</v>
      </c>
      <c r="W1509" s="122">
        <v>1</v>
      </c>
      <c r="X1509" s="122">
        <v>0</v>
      </c>
      <c r="Y1509" s="122">
        <v>0</v>
      </c>
      <c r="Z1509" s="122">
        <v>1</v>
      </c>
      <c r="AA1509" s="122">
        <v>0</v>
      </c>
      <c r="AB1509" s="122">
        <v>0</v>
      </c>
      <c r="AC1509" s="335" t="s">
        <v>32</v>
      </c>
      <c r="AD1509" s="335" t="s">
        <v>32</v>
      </c>
      <c r="AE1509" s="335" t="s">
        <v>32</v>
      </c>
      <c r="AF1509" s="335" t="s">
        <v>28</v>
      </c>
      <c r="AG1509" s="335" t="s">
        <v>32</v>
      </c>
      <c r="AH1509" s="335" t="s">
        <v>32</v>
      </c>
      <c r="AI1509" s="335" t="s">
        <v>32</v>
      </c>
      <c r="AJ1509" s="335" t="s">
        <v>28</v>
      </c>
    </row>
    <row r="1510" spans="1:37" s="144" customFormat="1" ht="20.100000000000001" customHeight="1">
      <c r="B1510" s="125">
        <v>1505</v>
      </c>
      <c r="C1510" s="162" t="s">
        <v>218</v>
      </c>
      <c r="D1510" s="145" t="s">
        <v>2358</v>
      </c>
      <c r="E1510" s="397"/>
      <c r="F1510" s="192">
        <v>18838</v>
      </c>
      <c r="G1510" s="422" t="str">
        <f t="shared" si="24"/>
        <v/>
      </c>
      <c r="H1510" s="59" t="s">
        <v>217</v>
      </c>
      <c r="I1510" s="184">
        <v>1</v>
      </c>
      <c r="J1510" s="184">
        <v>1</v>
      </c>
      <c r="K1510" s="184">
        <v>0</v>
      </c>
      <c r="L1510" s="279"/>
      <c r="M1510" s="279"/>
      <c r="N1510" s="279"/>
      <c r="O1510" s="374"/>
      <c r="P1510" s="374"/>
      <c r="Q1510" s="297" t="s">
        <v>170</v>
      </c>
      <c r="R1510" s="387"/>
      <c r="S1510" s="388"/>
      <c r="T1510" s="389"/>
      <c r="U1510" s="374"/>
      <c r="V1510" s="296"/>
      <c r="W1510" s="374"/>
      <c r="X1510" s="374"/>
      <c r="Y1510" s="374"/>
      <c r="Z1510" s="374"/>
      <c r="AA1510" s="374"/>
      <c r="AB1510" s="374"/>
      <c r="AC1510" s="387"/>
      <c r="AD1510" s="387"/>
      <c r="AE1510" s="387"/>
      <c r="AF1510" s="387"/>
      <c r="AG1510" s="387"/>
      <c r="AH1510" s="387"/>
      <c r="AI1510" s="390"/>
      <c r="AJ1510" s="387"/>
    </row>
    <row r="1511" spans="1:37" s="144" customFormat="1" ht="20.100000000000001" customHeight="1">
      <c r="B1511" s="125">
        <v>1506</v>
      </c>
      <c r="C1511" s="162" t="s">
        <v>218</v>
      </c>
      <c r="D1511" s="145" t="s">
        <v>2359</v>
      </c>
      <c r="E1511" s="241"/>
      <c r="F1511" s="245"/>
      <c r="G1511" s="556" t="str">
        <f t="shared" si="24"/>
        <v/>
      </c>
      <c r="H1511" s="241"/>
      <c r="I1511" s="238"/>
      <c r="J1511" s="238"/>
      <c r="K1511" s="238"/>
      <c r="L1511" s="238"/>
      <c r="M1511" s="238"/>
      <c r="N1511" s="238"/>
      <c r="O1511" s="238"/>
      <c r="P1511" s="238"/>
      <c r="Q1511" s="241"/>
      <c r="R1511" s="241"/>
      <c r="S1511" s="241"/>
      <c r="T1511" s="241"/>
      <c r="U1511" s="238"/>
      <c r="V1511" s="241"/>
      <c r="W1511" s="238"/>
      <c r="X1511" s="238"/>
      <c r="Y1511" s="238"/>
      <c r="Z1511" s="238"/>
      <c r="AA1511" s="238"/>
      <c r="AB1511" s="238"/>
      <c r="AC1511" s="241"/>
      <c r="AD1511" s="241"/>
      <c r="AE1511" s="241"/>
      <c r="AF1511" s="241"/>
      <c r="AG1511" s="241"/>
      <c r="AH1511" s="241"/>
      <c r="AI1511" s="238"/>
      <c r="AJ1511" s="241"/>
    </row>
    <row r="1512" spans="1:37" s="144" customFormat="1" ht="20.100000000000001" customHeight="1">
      <c r="B1512" s="125">
        <v>1507</v>
      </c>
      <c r="C1512" s="162" t="s">
        <v>218</v>
      </c>
      <c r="D1512" s="145" t="s">
        <v>2360</v>
      </c>
      <c r="E1512" s="241"/>
      <c r="F1512" s="245"/>
      <c r="G1512" s="556" t="str">
        <f t="shared" si="24"/>
        <v/>
      </c>
      <c r="H1512" s="241"/>
      <c r="I1512" s="238"/>
      <c r="J1512" s="238"/>
      <c r="K1512" s="238"/>
      <c r="L1512" s="238"/>
      <c r="M1512" s="238"/>
      <c r="N1512" s="238"/>
      <c r="O1512" s="238"/>
      <c r="P1512" s="238"/>
      <c r="Q1512" s="241"/>
      <c r="R1512" s="241"/>
      <c r="S1512" s="241"/>
      <c r="T1512" s="241"/>
      <c r="U1512" s="238"/>
      <c r="V1512" s="241"/>
      <c r="W1512" s="238"/>
      <c r="X1512" s="238"/>
      <c r="Y1512" s="238"/>
      <c r="Z1512" s="238"/>
      <c r="AA1512" s="238"/>
      <c r="AB1512" s="238"/>
      <c r="AC1512" s="241"/>
      <c r="AD1512" s="241"/>
      <c r="AE1512" s="241"/>
      <c r="AF1512" s="241"/>
      <c r="AG1512" s="241"/>
      <c r="AH1512" s="241"/>
      <c r="AI1512" s="238"/>
      <c r="AJ1512" s="241"/>
    </row>
    <row r="1513" spans="1:37" s="144" customFormat="1" ht="20.100000000000001" customHeight="1">
      <c r="A1513" s="454"/>
      <c r="B1513" s="456">
        <v>1508</v>
      </c>
      <c r="C1513" s="162" t="s">
        <v>218</v>
      </c>
      <c r="D1513" s="145" t="s">
        <v>2361</v>
      </c>
      <c r="E1513" s="278"/>
      <c r="F1513" s="192">
        <v>17189</v>
      </c>
      <c r="G1513" s="422" t="s">
        <v>3270</v>
      </c>
      <c r="H1513" s="59" t="s">
        <v>3271</v>
      </c>
      <c r="I1513" s="122">
        <v>1</v>
      </c>
      <c r="J1513" s="122">
        <v>1</v>
      </c>
      <c r="K1513" s="122">
        <v>0</v>
      </c>
      <c r="L1513" s="374"/>
      <c r="M1513" s="374"/>
      <c r="N1513" s="374"/>
      <c r="O1513" s="374"/>
      <c r="P1513" s="374"/>
      <c r="Q1513" s="336" t="s">
        <v>151</v>
      </c>
      <c r="R1513" s="387"/>
      <c r="S1513" s="388"/>
      <c r="T1513" s="389"/>
      <c r="U1513" s="374"/>
      <c r="V1513" s="296"/>
      <c r="W1513" s="374"/>
      <c r="X1513" s="374"/>
      <c r="Y1513" s="374"/>
      <c r="Z1513" s="374"/>
      <c r="AA1513" s="374"/>
      <c r="AB1513" s="374"/>
      <c r="AC1513" s="387"/>
      <c r="AD1513" s="387"/>
      <c r="AE1513" s="387"/>
      <c r="AF1513" s="387"/>
      <c r="AG1513" s="387"/>
      <c r="AH1513" s="387"/>
      <c r="AI1513" s="390"/>
      <c r="AJ1513" s="387"/>
      <c r="AK1513" s="487"/>
    </row>
    <row r="1514" spans="1:37" s="144" customFormat="1" ht="20.100000000000001" customHeight="1">
      <c r="B1514" s="125">
        <v>1509</v>
      </c>
      <c r="C1514" s="162" t="s">
        <v>2362</v>
      </c>
      <c r="D1514" s="145" t="s">
        <v>2363</v>
      </c>
      <c r="E1514" s="165" t="s">
        <v>2364</v>
      </c>
      <c r="F1514" s="189">
        <v>233301</v>
      </c>
      <c r="G1514" s="540">
        <f t="shared" si="24"/>
        <v>8.5726164911423444E-6</v>
      </c>
      <c r="H1514" s="59" t="s">
        <v>28</v>
      </c>
      <c r="I1514" s="184">
        <v>1</v>
      </c>
      <c r="J1514" s="184">
        <v>1</v>
      </c>
      <c r="K1514" s="184">
        <v>1</v>
      </c>
      <c r="L1514" s="184">
        <v>0</v>
      </c>
      <c r="M1514" s="184">
        <v>1</v>
      </c>
      <c r="N1514" s="184">
        <v>0</v>
      </c>
      <c r="O1514" s="79">
        <v>0</v>
      </c>
      <c r="P1514" s="79">
        <v>0</v>
      </c>
      <c r="Q1514" s="86" t="s">
        <v>37</v>
      </c>
      <c r="R1514" s="104" t="s">
        <v>32</v>
      </c>
      <c r="S1514" s="104" t="s">
        <v>32</v>
      </c>
      <c r="T1514" s="73" t="s">
        <v>37</v>
      </c>
      <c r="U1514" s="79">
        <v>30</v>
      </c>
      <c r="V1514" s="74" t="s">
        <v>50</v>
      </c>
      <c r="W1514" s="79">
        <v>2</v>
      </c>
      <c r="X1514" s="74" t="s">
        <v>32</v>
      </c>
      <c r="Y1514" s="79">
        <v>2</v>
      </c>
      <c r="Z1514" s="74" t="s">
        <v>32</v>
      </c>
      <c r="AA1514" s="74" t="s">
        <v>32</v>
      </c>
      <c r="AB1514" s="74" t="s">
        <v>32</v>
      </c>
      <c r="AC1514" s="104" t="s">
        <v>28</v>
      </c>
      <c r="AD1514" s="104" t="s">
        <v>32</v>
      </c>
      <c r="AE1514" s="104" t="s">
        <v>32</v>
      </c>
      <c r="AF1514" s="104" t="s">
        <v>32</v>
      </c>
      <c r="AG1514" s="104" t="s">
        <v>28</v>
      </c>
      <c r="AH1514" s="104" t="s">
        <v>32</v>
      </c>
      <c r="AI1514" s="119">
        <v>106.9</v>
      </c>
      <c r="AJ1514" s="104" t="s">
        <v>28</v>
      </c>
    </row>
    <row r="1515" spans="1:37" s="144" customFormat="1" ht="20.100000000000001" customHeight="1">
      <c r="B1515" s="125">
        <v>1510</v>
      </c>
      <c r="C1515" s="162" t="s">
        <v>2362</v>
      </c>
      <c r="D1515" s="145" t="s">
        <v>2365</v>
      </c>
      <c r="E1515" s="165" t="s">
        <v>2366</v>
      </c>
      <c r="F1515" s="189">
        <v>117373</v>
      </c>
      <c r="G1515" s="540">
        <f t="shared" si="24"/>
        <v>1.703969396709635E-5</v>
      </c>
      <c r="H1515" s="59" t="s">
        <v>28</v>
      </c>
      <c r="I1515" s="184">
        <v>1</v>
      </c>
      <c r="J1515" s="184">
        <v>1</v>
      </c>
      <c r="K1515" s="184">
        <v>1</v>
      </c>
      <c r="L1515" s="184">
        <v>1</v>
      </c>
      <c r="M1515" s="184">
        <v>0</v>
      </c>
      <c r="N1515" s="184">
        <v>0</v>
      </c>
      <c r="O1515" s="79">
        <v>0</v>
      </c>
      <c r="P1515" s="79">
        <v>0</v>
      </c>
      <c r="Q1515" s="86" t="s">
        <v>37</v>
      </c>
      <c r="R1515" s="104" t="s">
        <v>32</v>
      </c>
      <c r="S1515" s="104" t="s">
        <v>32</v>
      </c>
      <c r="T1515" s="73" t="s">
        <v>37</v>
      </c>
      <c r="U1515" s="79">
        <v>10</v>
      </c>
      <c r="V1515" s="74" t="s">
        <v>50</v>
      </c>
      <c r="W1515" s="79">
        <v>2</v>
      </c>
      <c r="X1515" s="79">
        <v>1</v>
      </c>
      <c r="Y1515" s="79">
        <v>1</v>
      </c>
      <c r="Z1515" s="74" t="s">
        <v>32</v>
      </c>
      <c r="AA1515" s="74" t="s">
        <v>32</v>
      </c>
      <c r="AB1515" s="74" t="s">
        <v>32</v>
      </c>
      <c r="AC1515" s="104" t="s">
        <v>28</v>
      </c>
      <c r="AD1515" s="104" t="s">
        <v>32</v>
      </c>
      <c r="AE1515" s="104" t="s">
        <v>28</v>
      </c>
      <c r="AF1515" s="104" t="s">
        <v>28</v>
      </c>
      <c r="AG1515" s="104" t="s">
        <v>32</v>
      </c>
      <c r="AH1515" s="104" t="s">
        <v>32</v>
      </c>
      <c r="AI1515" s="119">
        <v>6.7</v>
      </c>
      <c r="AJ1515" s="104" t="s">
        <v>32</v>
      </c>
    </row>
    <row r="1516" spans="1:37" s="144" customFormat="1" ht="20.100000000000001" customHeight="1">
      <c r="B1516" s="125">
        <v>1511</v>
      </c>
      <c r="C1516" s="162" t="s">
        <v>2362</v>
      </c>
      <c r="D1516" s="145" t="s">
        <v>2367</v>
      </c>
      <c r="E1516" s="165" t="s">
        <v>2368</v>
      </c>
      <c r="F1516" s="189">
        <v>74196</v>
      </c>
      <c r="G1516" s="540">
        <f t="shared" si="24"/>
        <v>1.3477815515661221E-5</v>
      </c>
      <c r="H1516" s="59" t="s">
        <v>28</v>
      </c>
      <c r="I1516" s="184">
        <v>1</v>
      </c>
      <c r="J1516" s="184">
        <v>1</v>
      </c>
      <c r="K1516" s="184">
        <v>1</v>
      </c>
      <c r="L1516" s="184">
        <v>0</v>
      </c>
      <c r="M1516" s="184">
        <v>1</v>
      </c>
      <c r="N1516" s="184">
        <v>0</v>
      </c>
      <c r="O1516" s="79">
        <v>0</v>
      </c>
      <c r="P1516" s="79">
        <v>0</v>
      </c>
      <c r="Q1516" s="86" t="s">
        <v>64</v>
      </c>
      <c r="R1516" s="104" t="s">
        <v>32</v>
      </c>
      <c r="S1516" s="104" t="s">
        <v>32</v>
      </c>
      <c r="T1516" s="73" t="s">
        <v>3360</v>
      </c>
      <c r="U1516" s="79">
        <v>10</v>
      </c>
      <c r="V1516" s="74" t="s">
        <v>50</v>
      </c>
      <c r="W1516" s="79">
        <v>1</v>
      </c>
      <c r="X1516" s="74" t="s">
        <v>32</v>
      </c>
      <c r="Y1516" s="79">
        <v>1</v>
      </c>
      <c r="Z1516" s="74" t="s">
        <v>32</v>
      </c>
      <c r="AA1516" s="74" t="s">
        <v>32</v>
      </c>
      <c r="AB1516" s="74" t="s">
        <v>32</v>
      </c>
      <c r="AC1516" s="104" t="s">
        <v>28</v>
      </c>
      <c r="AD1516" s="104" t="s">
        <v>32</v>
      </c>
      <c r="AE1516" s="104" t="s">
        <v>32</v>
      </c>
      <c r="AF1516" s="104" t="s">
        <v>32</v>
      </c>
      <c r="AG1516" s="104" t="s">
        <v>32</v>
      </c>
      <c r="AH1516" s="104" t="s">
        <v>32</v>
      </c>
      <c r="AI1516" s="170" t="s">
        <v>32</v>
      </c>
      <c r="AJ1516" s="104" t="s">
        <v>28</v>
      </c>
    </row>
    <row r="1517" spans="1:37" s="144" customFormat="1" ht="20.100000000000001" customHeight="1">
      <c r="B1517" s="125">
        <v>1512</v>
      </c>
      <c r="C1517" s="162" t="s">
        <v>2362</v>
      </c>
      <c r="D1517" s="145" t="s">
        <v>2369</v>
      </c>
      <c r="E1517" s="241"/>
      <c r="F1517" s="239"/>
      <c r="G1517" s="536" t="str">
        <f t="shared" si="24"/>
        <v/>
      </c>
      <c r="H1517" s="219"/>
      <c r="I1517" s="242"/>
      <c r="J1517" s="242"/>
      <c r="K1517" s="242"/>
      <c r="L1517" s="242"/>
      <c r="M1517" s="242"/>
      <c r="N1517" s="242"/>
      <c r="O1517" s="222"/>
      <c r="P1517" s="222"/>
      <c r="Q1517" s="243"/>
      <c r="R1517" s="224"/>
      <c r="S1517" s="225"/>
      <c r="T1517" s="226"/>
      <c r="U1517" s="222"/>
      <c r="V1517" s="227"/>
      <c r="W1517" s="222"/>
      <c r="X1517" s="222"/>
      <c r="Y1517" s="222"/>
      <c r="Z1517" s="222"/>
      <c r="AA1517" s="222"/>
      <c r="AB1517" s="222"/>
      <c r="AC1517" s="224"/>
      <c r="AD1517" s="224"/>
      <c r="AE1517" s="224"/>
      <c r="AF1517" s="224"/>
      <c r="AG1517" s="224"/>
      <c r="AH1517" s="224"/>
      <c r="AI1517" s="229"/>
      <c r="AJ1517" s="224"/>
    </row>
    <row r="1518" spans="1:37" s="144" customFormat="1" ht="20.100000000000001" customHeight="1">
      <c r="B1518" s="125">
        <v>1513</v>
      </c>
      <c r="C1518" s="162" t="s">
        <v>2362</v>
      </c>
      <c r="D1518" s="145" t="s">
        <v>2370</v>
      </c>
      <c r="E1518" s="241"/>
      <c r="F1518" s="239"/>
      <c r="G1518" s="536" t="str">
        <f t="shared" si="24"/>
        <v/>
      </c>
      <c r="H1518" s="219"/>
      <c r="I1518" s="242"/>
      <c r="J1518" s="242"/>
      <c r="K1518" s="242"/>
      <c r="L1518" s="242"/>
      <c r="M1518" s="242"/>
      <c r="N1518" s="242"/>
      <c r="O1518" s="222"/>
      <c r="P1518" s="222"/>
      <c r="Q1518" s="243"/>
      <c r="R1518" s="224"/>
      <c r="S1518" s="225"/>
      <c r="T1518" s="226"/>
      <c r="U1518" s="222"/>
      <c r="V1518" s="227"/>
      <c r="W1518" s="222"/>
      <c r="X1518" s="222"/>
      <c r="Y1518" s="222"/>
      <c r="Z1518" s="222"/>
      <c r="AA1518" s="222"/>
      <c r="AB1518" s="222"/>
      <c r="AC1518" s="224"/>
      <c r="AD1518" s="224"/>
      <c r="AE1518" s="224"/>
      <c r="AF1518" s="224"/>
      <c r="AG1518" s="224"/>
      <c r="AH1518" s="224"/>
      <c r="AI1518" s="229"/>
      <c r="AJ1518" s="224"/>
    </row>
    <row r="1519" spans="1:37" s="144" customFormat="1" ht="20.100000000000001" customHeight="1">
      <c r="B1519" s="125">
        <v>1514</v>
      </c>
      <c r="C1519" s="162" t="s">
        <v>2362</v>
      </c>
      <c r="D1519" s="145" t="s">
        <v>2371</v>
      </c>
      <c r="E1519" s="165" t="s">
        <v>2372</v>
      </c>
      <c r="F1519" s="189">
        <v>47914</v>
      </c>
      <c r="G1519" s="540">
        <f t="shared" si="24"/>
        <v>4.1741453437408693E-5</v>
      </c>
      <c r="H1519" s="59" t="s">
        <v>28</v>
      </c>
      <c r="I1519" s="184">
        <v>1</v>
      </c>
      <c r="J1519" s="184">
        <v>1</v>
      </c>
      <c r="K1519" s="184">
        <v>1</v>
      </c>
      <c r="L1519" s="184">
        <v>0</v>
      </c>
      <c r="M1519" s="184">
        <v>1</v>
      </c>
      <c r="N1519" s="184">
        <v>0</v>
      </c>
      <c r="O1519" s="79">
        <v>0</v>
      </c>
      <c r="P1519" s="79">
        <v>0</v>
      </c>
      <c r="Q1519" s="86" t="s">
        <v>37</v>
      </c>
      <c r="R1519" s="104" t="s">
        <v>28</v>
      </c>
      <c r="S1519" s="105" t="s">
        <v>3212</v>
      </c>
      <c r="T1519" s="73" t="s">
        <v>37</v>
      </c>
      <c r="U1519" s="79">
        <v>7</v>
      </c>
      <c r="V1519" s="74" t="s">
        <v>82</v>
      </c>
      <c r="W1519" s="79">
        <v>2</v>
      </c>
      <c r="X1519" s="74" t="s">
        <v>32</v>
      </c>
      <c r="Y1519" s="79">
        <v>1</v>
      </c>
      <c r="Z1519" s="79">
        <v>5</v>
      </c>
      <c r="AA1519" s="74" t="s">
        <v>32</v>
      </c>
      <c r="AB1519" s="74" t="s">
        <v>32</v>
      </c>
      <c r="AC1519" s="104" t="s">
        <v>28</v>
      </c>
      <c r="AD1519" s="104" t="s">
        <v>28</v>
      </c>
      <c r="AE1519" s="104" t="s">
        <v>28</v>
      </c>
      <c r="AF1519" s="104" t="s">
        <v>28</v>
      </c>
      <c r="AG1519" s="104" t="s">
        <v>28</v>
      </c>
      <c r="AH1519" s="104" t="s">
        <v>32</v>
      </c>
      <c r="AI1519" s="170" t="s">
        <v>32</v>
      </c>
      <c r="AJ1519" s="104" t="s">
        <v>28</v>
      </c>
    </row>
    <row r="1520" spans="1:37" s="144" customFormat="1" ht="20.100000000000001" customHeight="1">
      <c r="B1520" s="125">
        <v>1515</v>
      </c>
      <c r="C1520" s="162" t="s">
        <v>2362</v>
      </c>
      <c r="D1520" s="145" t="s">
        <v>2373</v>
      </c>
      <c r="E1520" s="165" t="s">
        <v>2374</v>
      </c>
      <c r="F1520" s="189">
        <v>27892</v>
      </c>
      <c r="G1520" s="540">
        <f t="shared" si="24"/>
        <v>3.5852574214828628E-5</v>
      </c>
      <c r="H1520" s="59" t="s">
        <v>28</v>
      </c>
      <c r="I1520" s="184">
        <v>1</v>
      </c>
      <c r="J1520" s="184">
        <v>1</v>
      </c>
      <c r="K1520" s="184">
        <v>1</v>
      </c>
      <c r="L1520" s="184">
        <v>0</v>
      </c>
      <c r="M1520" s="184">
        <v>1</v>
      </c>
      <c r="N1520" s="184">
        <v>0</v>
      </c>
      <c r="O1520" s="79">
        <v>0</v>
      </c>
      <c r="P1520" s="79">
        <v>0</v>
      </c>
      <c r="Q1520" s="86" t="s">
        <v>64</v>
      </c>
      <c r="R1520" s="104" t="s">
        <v>32</v>
      </c>
      <c r="S1520" s="104" t="s">
        <v>32</v>
      </c>
      <c r="T1520" s="73" t="s">
        <v>64</v>
      </c>
      <c r="U1520" s="79">
        <v>28</v>
      </c>
      <c r="V1520" s="74" t="s">
        <v>50</v>
      </c>
      <c r="W1520" s="79">
        <v>1</v>
      </c>
      <c r="X1520" s="74" t="s">
        <v>32</v>
      </c>
      <c r="Y1520" s="74" t="s">
        <v>32</v>
      </c>
      <c r="Z1520" s="79">
        <v>1</v>
      </c>
      <c r="AA1520" s="74" t="s">
        <v>32</v>
      </c>
      <c r="AB1520" s="74" t="s">
        <v>32</v>
      </c>
      <c r="AC1520" s="104" t="s">
        <v>32</v>
      </c>
      <c r="AD1520" s="104" t="s">
        <v>28</v>
      </c>
      <c r="AE1520" s="104" t="s">
        <v>28</v>
      </c>
      <c r="AF1520" s="104" t="s">
        <v>28</v>
      </c>
      <c r="AG1520" s="104" t="s">
        <v>32</v>
      </c>
      <c r="AH1520" s="104" t="s">
        <v>32</v>
      </c>
      <c r="AI1520" s="119">
        <v>11.3</v>
      </c>
      <c r="AJ1520" s="104" t="s">
        <v>28</v>
      </c>
    </row>
    <row r="1521" spans="2:36" s="144" customFormat="1" ht="20.100000000000001" customHeight="1">
      <c r="B1521" s="125">
        <v>1516</v>
      </c>
      <c r="C1521" s="162" t="s">
        <v>2362</v>
      </c>
      <c r="D1521" s="145" t="s">
        <v>2375</v>
      </c>
      <c r="E1521" s="165" t="s">
        <v>2376</v>
      </c>
      <c r="F1521" s="189">
        <v>43952</v>
      </c>
      <c r="G1521" s="540">
        <f t="shared" si="24"/>
        <v>2.2752093192573716E-5</v>
      </c>
      <c r="H1521" s="59" t="s">
        <v>28</v>
      </c>
      <c r="I1521" s="184">
        <v>1</v>
      </c>
      <c r="J1521" s="184">
        <v>1</v>
      </c>
      <c r="K1521" s="184">
        <v>1</v>
      </c>
      <c r="L1521" s="184">
        <v>0</v>
      </c>
      <c r="M1521" s="184">
        <v>1</v>
      </c>
      <c r="N1521" s="184">
        <v>0</v>
      </c>
      <c r="O1521" s="79">
        <v>0</v>
      </c>
      <c r="P1521" s="79">
        <v>0</v>
      </c>
      <c r="Q1521" s="86" t="s">
        <v>64</v>
      </c>
      <c r="R1521" s="104" t="s">
        <v>32</v>
      </c>
      <c r="S1521" s="104" t="s">
        <v>32</v>
      </c>
      <c r="T1521" s="73" t="s">
        <v>64</v>
      </c>
      <c r="U1521" s="79">
        <v>10</v>
      </c>
      <c r="V1521" s="74" t="s">
        <v>82</v>
      </c>
      <c r="W1521" s="79">
        <v>1</v>
      </c>
      <c r="X1521" s="74" t="s">
        <v>32</v>
      </c>
      <c r="Y1521" s="79">
        <v>1</v>
      </c>
      <c r="Z1521" s="74" t="s">
        <v>32</v>
      </c>
      <c r="AA1521" s="74" t="s">
        <v>32</v>
      </c>
      <c r="AB1521" s="74" t="s">
        <v>32</v>
      </c>
      <c r="AC1521" s="104" t="s">
        <v>28</v>
      </c>
      <c r="AD1521" s="104" t="s">
        <v>32</v>
      </c>
      <c r="AE1521" s="104" t="s">
        <v>28</v>
      </c>
      <c r="AF1521" s="104" t="s">
        <v>32</v>
      </c>
      <c r="AG1521" s="104" t="s">
        <v>32</v>
      </c>
      <c r="AH1521" s="104" t="s">
        <v>32</v>
      </c>
      <c r="AI1521" s="170" t="s">
        <v>32</v>
      </c>
      <c r="AJ1521" s="104" t="s">
        <v>32</v>
      </c>
    </row>
    <row r="1522" spans="2:36" s="144" customFormat="1" ht="20.100000000000001" customHeight="1">
      <c r="B1522" s="125">
        <v>1517</v>
      </c>
      <c r="C1522" s="162" t="s">
        <v>2362</v>
      </c>
      <c r="D1522" s="145" t="s">
        <v>2377</v>
      </c>
      <c r="E1522" s="165" t="s">
        <v>2378</v>
      </c>
      <c r="F1522" s="189">
        <v>25848</v>
      </c>
      <c r="G1522" s="540">
        <f t="shared" si="24"/>
        <v>7.7375425564840607E-5</v>
      </c>
      <c r="H1522" s="59" t="s">
        <v>28</v>
      </c>
      <c r="I1522" s="184">
        <v>2</v>
      </c>
      <c r="J1522" s="184">
        <v>2</v>
      </c>
      <c r="K1522" s="184">
        <v>2</v>
      </c>
      <c r="L1522" s="184">
        <v>0</v>
      </c>
      <c r="M1522" s="184">
        <v>2</v>
      </c>
      <c r="N1522" s="184">
        <v>0</v>
      </c>
      <c r="O1522" s="79">
        <v>0</v>
      </c>
      <c r="P1522" s="79">
        <v>0</v>
      </c>
      <c r="Q1522" s="86" t="s">
        <v>37</v>
      </c>
      <c r="R1522" s="104" t="s">
        <v>28</v>
      </c>
      <c r="S1522" s="105" t="s">
        <v>3213</v>
      </c>
      <c r="T1522" s="73" t="s">
        <v>79</v>
      </c>
      <c r="U1522" s="79">
        <v>10</v>
      </c>
      <c r="V1522" s="74" t="s">
        <v>50</v>
      </c>
      <c r="W1522" s="79">
        <v>2</v>
      </c>
      <c r="X1522" s="79">
        <v>1</v>
      </c>
      <c r="Y1522" s="79">
        <v>1</v>
      </c>
      <c r="Z1522" s="79">
        <v>0</v>
      </c>
      <c r="AA1522" s="79">
        <v>0</v>
      </c>
      <c r="AB1522" s="79">
        <v>0</v>
      </c>
      <c r="AC1522" s="104" t="s">
        <v>28</v>
      </c>
      <c r="AD1522" s="104" t="s">
        <v>32</v>
      </c>
      <c r="AE1522" s="104" t="s">
        <v>32</v>
      </c>
      <c r="AF1522" s="104" t="s">
        <v>32</v>
      </c>
      <c r="AG1522" s="104" t="s">
        <v>28</v>
      </c>
      <c r="AH1522" s="104" t="s">
        <v>28</v>
      </c>
      <c r="AI1522" s="119">
        <v>0.7</v>
      </c>
      <c r="AJ1522" s="104" t="s">
        <v>28</v>
      </c>
    </row>
    <row r="1523" spans="2:36" s="144" customFormat="1" ht="20.100000000000001" customHeight="1">
      <c r="B1523" s="125">
        <v>1518</v>
      </c>
      <c r="C1523" s="162" t="s">
        <v>2362</v>
      </c>
      <c r="D1523" s="145" t="s">
        <v>2379</v>
      </c>
      <c r="E1523" s="165" t="s">
        <v>2380</v>
      </c>
      <c r="F1523" s="189">
        <v>31022</v>
      </c>
      <c r="G1523" s="540">
        <f t="shared" si="24"/>
        <v>3.223518793114564E-5</v>
      </c>
      <c r="H1523" s="59" t="s">
        <v>28</v>
      </c>
      <c r="I1523" s="184">
        <v>1</v>
      </c>
      <c r="J1523" s="184">
        <v>1</v>
      </c>
      <c r="K1523" s="184">
        <v>1</v>
      </c>
      <c r="L1523" s="184">
        <v>0</v>
      </c>
      <c r="M1523" s="184">
        <v>1</v>
      </c>
      <c r="N1523" s="184">
        <v>0</v>
      </c>
      <c r="O1523" s="79">
        <v>0</v>
      </c>
      <c r="P1523" s="79">
        <v>0</v>
      </c>
      <c r="Q1523" s="86" t="s">
        <v>37</v>
      </c>
      <c r="R1523" s="104" t="s">
        <v>32</v>
      </c>
      <c r="S1523" s="104" t="s">
        <v>32</v>
      </c>
      <c r="T1523" s="73" t="s">
        <v>37</v>
      </c>
      <c r="U1523" s="79">
        <v>35</v>
      </c>
      <c r="V1523" s="74" t="s">
        <v>50</v>
      </c>
      <c r="W1523" s="79">
        <v>1</v>
      </c>
      <c r="X1523" s="79">
        <v>1</v>
      </c>
      <c r="Y1523" s="79">
        <v>0</v>
      </c>
      <c r="Z1523" s="79">
        <v>0</v>
      </c>
      <c r="AA1523" s="79">
        <v>0</v>
      </c>
      <c r="AB1523" s="79">
        <v>0</v>
      </c>
      <c r="AC1523" s="104" t="s">
        <v>28</v>
      </c>
      <c r="AD1523" s="104" t="s">
        <v>32</v>
      </c>
      <c r="AE1523" s="104" t="s">
        <v>32</v>
      </c>
      <c r="AF1523" s="104" t="s">
        <v>32</v>
      </c>
      <c r="AG1523" s="104" t="s">
        <v>28</v>
      </c>
      <c r="AH1523" s="104" t="s">
        <v>32</v>
      </c>
      <c r="AI1523" s="119">
        <v>5</v>
      </c>
      <c r="AJ1523" s="104" t="s">
        <v>28</v>
      </c>
    </row>
    <row r="1524" spans="2:36" s="144" customFormat="1" ht="20.100000000000001" customHeight="1">
      <c r="B1524" s="125">
        <v>1519</v>
      </c>
      <c r="C1524" s="162" t="s">
        <v>2362</v>
      </c>
      <c r="D1524" s="145" t="s">
        <v>2381</v>
      </c>
      <c r="E1524" s="241"/>
      <c r="F1524" s="239"/>
      <c r="G1524" s="536" t="str">
        <f t="shared" si="24"/>
        <v/>
      </c>
      <c r="H1524" s="219"/>
      <c r="I1524" s="242"/>
      <c r="J1524" s="242"/>
      <c r="K1524" s="242"/>
      <c r="L1524" s="242"/>
      <c r="M1524" s="242"/>
      <c r="N1524" s="242"/>
      <c r="O1524" s="222"/>
      <c r="P1524" s="222"/>
      <c r="Q1524" s="243"/>
      <c r="R1524" s="224"/>
      <c r="S1524" s="225"/>
      <c r="T1524" s="226"/>
      <c r="U1524" s="222"/>
      <c r="V1524" s="227"/>
      <c r="W1524" s="222"/>
      <c r="X1524" s="222"/>
      <c r="Y1524" s="222"/>
      <c r="Z1524" s="222"/>
      <c r="AA1524" s="222"/>
      <c r="AB1524" s="222"/>
      <c r="AC1524" s="224"/>
      <c r="AD1524" s="224"/>
      <c r="AE1524" s="224"/>
      <c r="AF1524" s="224"/>
      <c r="AG1524" s="224"/>
      <c r="AH1524" s="224"/>
      <c r="AI1524" s="229"/>
      <c r="AJ1524" s="224"/>
    </row>
    <row r="1525" spans="2:36" s="144" customFormat="1" ht="20.100000000000001" customHeight="1">
      <c r="B1525" s="125">
        <v>1520</v>
      </c>
      <c r="C1525" s="162" t="s">
        <v>2362</v>
      </c>
      <c r="D1525" s="145" t="s">
        <v>2382</v>
      </c>
      <c r="E1525" s="165" t="s">
        <v>479</v>
      </c>
      <c r="F1525" s="189">
        <v>17250</v>
      </c>
      <c r="G1525" s="540">
        <f t="shared" si="24"/>
        <v>5.797101449275362E-5</v>
      </c>
      <c r="H1525" s="59" t="s">
        <v>28</v>
      </c>
      <c r="I1525" s="184">
        <v>1</v>
      </c>
      <c r="J1525" s="184">
        <v>1</v>
      </c>
      <c r="K1525" s="184">
        <v>1</v>
      </c>
      <c r="L1525" s="184">
        <v>0</v>
      </c>
      <c r="M1525" s="184">
        <v>1</v>
      </c>
      <c r="N1525" s="184">
        <v>0</v>
      </c>
      <c r="O1525" s="79">
        <v>0</v>
      </c>
      <c r="P1525" s="79">
        <v>0</v>
      </c>
      <c r="Q1525" s="86" t="s">
        <v>31</v>
      </c>
      <c r="R1525" s="104" t="s">
        <v>28</v>
      </c>
      <c r="S1525" s="105" t="s">
        <v>3214</v>
      </c>
      <c r="T1525" s="73" t="s">
        <v>31</v>
      </c>
      <c r="U1525" s="79">
        <v>30</v>
      </c>
      <c r="V1525" s="74" t="s">
        <v>50</v>
      </c>
      <c r="W1525" s="79">
        <v>1</v>
      </c>
      <c r="X1525" s="74" t="s">
        <v>32</v>
      </c>
      <c r="Y1525" s="79">
        <v>1</v>
      </c>
      <c r="Z1525" s="74" t="s">
        <v>32</v>
      </c>
      <c r="AA1525" s="74" t="s">
        <v>32</v>
      </c>
      <c r="AB1525" s="74" t="s">
        <v>32</v>
      </c>
      <c r="AC1525" s="104" t="s">
        <v>28</v>
      </c>
      <c r="AD1525" s="104" t="s">
        <v>28</v>
      </c>
      <c r="AE1525" s="104" t="s">
        <v>28</v>
      </c>
      <c r="AF1525" s="104" t="s">
        <v>32</v>
      </c>
      <c r="AG1525" s="104" t="s">
        <v>28</v>
      </c>
      <c r="AH1525" s="104" t="s">
        <v>28</v>
      </c>
      <c r="AI1525" s="119">
        <v>56</v>
      </c>
      <c r="AJ1525" s="104" t="s">
        <v>32</v>
      </c>
    </row>
    <row r="1526" spans="2:36" s="144" customFormat="1" ht="20.100000000000001" customHeight="1">
      <c r="B1526" s="125">
        <v>1521</v>
      </c>
      <c r="C1526" s="162" t="s">
        <v>2362</v>
      </c>
      <c r="D1526" s="145" t="s">
        <v>2383</v>
      </c>
      <c r="E1526" s="241"/>
      <c r="F1526" s="239"/>
      <c r="G1526" s="536" t="str">
        <f t="shared" si="24"/>
        <v/>
      </c>
      <c r="H1526" s="219"/>
      <c r="I1526" s="242"/>
      <c r="J1526" s="242"/>
      <c r="K1526" s="242"/>
      <c r="L1526" s="242"/>
      <c r="M1526" s="242"/>
      <c r="N1526" s="242"/>
      <c r="O1526" s="222"/>
      <c r="P1526" s="222"/>
      <c r="Q1526" s="243"/>
      <c r="R1526" s="224"/>
      <c r="S1526" s="225"/>
      <c r="T1526" s="226"/>
      <c r="U1526" s="222"/>
      <c r="V1526" s="227"/>
      <c r="W1526" s="222"/>
      <c r="X1526" s="222"/>
      <c r="Y1526" s="222"/>
      <c r="Z1526" s="222"/>
      <c r="AA1526" s="222"/>
      <c r="AB1526" s="222"/>
      <c r="AC1526" s="224"/>
      <c r="AD1526" s="224"/>
      <c r="AE1526" s="224"/>
      <c r="AF1526" s="224"/>
      <c r="AG1526" s="224"/>
      <c r="AH1526" s="224"/>
      <c r="AI1526" s="229"/>
      <c r="AJ1526" s="224"/>
    </row>
    <row r="1527" spans="2:36" s="144" customFormat="1" ht="20.100000000000001" customHeight="1">
      <c r="B1527" s="125">
        <v>1522</v>
      </c>
      <c r="C1527" s="162" t="s">
        <v>2362</v>
      </c>
      <c r="D1527" s="145" t="s">
        <v>2384</v>
      </c>
      <c r="E1527" s="241"/>
      <c r="F1527" s="239"/>
      <c r="G1527" s="536" t="str">
        <f t="shared" si="24"/>
        <v/>
      </c>
      <c r="H1527" s="219"/>
      <c r="I1527" s="242"/>
      <c r="J1527" s="242"/>
      <c r="K1527" s="242"/>
      <c r="L1527" s="242"/>
      <c r="M1527" s="242"/>
      <c r="N1527" s="242"/>
      <c r="O1527" s="222"/>
      <c r="P1527" s="222"/>
      <c r="Q1527" s="243"/>
      <c r="R1527" s="224"/>
      <c r="S1527" s="225"/>
      <c r="T1527" s="226"/>
      <c r="U1527" s="222"/>
      <c r="V1527" s="227"/>
      <c r="W1527" s="222"/>
      <c r="X1527" s="222"/>
      <c r="Y1527" s="222"/>
      <c r="Z1527" s="222"/>
      <c r="AA1527" s="222"/>
      <c r="AB1527" s="222"/>
      <c r="AC1527" s="224"/>
      <c r="AD1527" s="224"/>
      <c r="AE1527" s="224"/>
      <c r="AF1527" s="224"/>
      <c r="AG1527" s="224"/>
      <c r="AH1527" s="224"/>
      <c r="AI1527" s="229"/>
      <c r="AJ1527" s="224"/>
    </row>
    <row r="1528" spans="2:36" s="144" customFormat="1" ht="20.100000000000001" customHeight="1">
      <c r="B1528" s="125">
        <v>1523</v>
      </c>
      <c r="C1528" s="162" t="s">
        <v>2362</v>
      </c>
      <c r="D1528" s="145" t="s">
        <v>2385</v>
      </c>
      <c r="E1528" s="165" t="s">
        <v>2386</v>
      </c>
      <c r="F1528" s="189">
        <v>5609</v>
      </c>
      <c r="G1528" s="540">
        <f t="shared" si="24"/>
        <v>1.7828489926903192E-4</v>
      </c>
      <c r="H1528" s="59" t="s">
        <v>28</v>
      </c>
      <c r="I1528" s="184">
        <v>1</v>
      </c>
      <c r="J1528" s="184">
        <v>1</v>
      </c>
      <c r="K1528" s="184">
        <v>1</v>
      </c>
      <c r="L1528" s="184">
        <v>0</v>
      </c>
      <c r="M1528" s="184">
        <v>1</v>
      </c>
      <c r="N1528" s="184">
        <v>0</v>
      </c>
      <c r="O1528" s="79">
        <v>0</v>
      </c>
      <c r="P1528" s="79">
        <v>0</v>
      </c>
      <c r="Q1528" s="86" t="s">
        <v>63</v>
      </c>
      <c r="R1528" s="104" t="s">
        <v>32</v>
      </c>
      <c r="S1528" s="104" t="s">
        <v>32</v>
      </c>
      <c r="T1528" s="73" t="s">
        <v>64</v>
      </c>
      <c r="U1528" s="79">
        <v>10</v>
      </c>
      <c r="V1528" s="74" t="s">
        <v>1662</v>
      </c>
      <c r="W1528" s="79">
        <v>1</v>
      </c>
      <c r="X1528" s="74" t="s">
        <v>32</v>
      </c>
      <c r="Y1528" s="79">
        <v>1</v>
      </c>
      <c r="Z1528" s="74" t="s">
        <v>32</v>
      </c>
      <c r="AA1528" s="74" t="s">
        <v>32</v>
      </c>
      <c r="AB1528" s="74" t="s">
        <v>32</v>
      </c>
      <c r="AC1528" s="104" t="s">
        <v>28</v>
      </c>
      <c r="AD1528" s="104" t="s">
        <v>32</v>
      </c>
      <c r="AE1528" s="104" t="s">
        <v>32</v>
      </c>
      <c r="AF1528" s="104" t="s">
        <v>32</v>
      </c>
      <c r="AG1528" s="104" t="s">
        <v>28</v>
      </c>
      <c r="AH1528" s="104" t="s">
        <v>32</v>
      </c>
      <c r="AI1528" s="119">
        <v>3.2</v>
      </c>
      <c r="AJ1528" s="104" t="s">
        <v>32</v>
      </c>
    </row>
    <row r="1529" spans="2:36" s="144" customFormat="1" ht="20.100000000000001" customHeight="1">
      <c r="B1529" s="125">
        <v>1524</v>
      </c>
      <c r="C1529" s="162" t="s">
        <v>2362</v>
      </c>
      <c r="D1529" s="145" t="s">
        <v>2387</v>
      </c>
      <c r="E1529" s="165" t="s">
        <v>479</v>
      </c>
      <c r="F1529" s="189">
        <v>19010</v>
      </c>
      <c r="G1529" s="540">
        <f t="shared" si="24"/>
        <v>5.2603892688058915E-5</v>
      </c>
      <c r="H1529" s="59" t="s">
        <v>28</v>
      </c>
      <c r="I1529" s="184">
        <v>1</v>
      </c>
      <c r="J1529" s="184">
        <v>1</v>
      </c>
      <c r="K1529" s="184">
        <v>1</v>
      </c>
      <c r="L1529" s="184">
        <v>0</v>
      </c>
      <c r="M1529" s="184">
        <v>1</v>
      </c>
      <c r="N1529" s="184">
        <v>0</v>
      </c>
      <c r="O1529" s="79">
        <v>0</v>
      </c>
      <c r="P1529" s="79">
        <v>0</v>
      </c>
      <c r="Q1529" s="86" t="s">
        <v>37</v>
      </c>
      <c r="R1529" s="104" t="s">
        <v>28</v>
      </c>
      <c r="S1529" s="105" t="s">
        <v>3215</v>
      </c>
      <c r="T1529" s="73" t="s">
        <v>79</v>
      </c>
      <c r="U1529" s="79">
        <v>10</v>
      </c>
      <c r="V1529" s="74" t="s">
        <v>50</v>
      </c>
      <c r="W1529" s="79">
        <v>1</v>
      </c>
      <c r="X1529" s="79">
        <v>0</v>
      </c>
      <c r="Y1529" s="79">
        <v>1</v>
      </c>
      <c r="Z1529" s="79">
        <v>0</v>
      </c>
      <c r="AA1529" s="79">
        <v>0</v>
      </c>
      <c r="AB1529" s="79">
        <v>0</v>
      </c>
      <c r="AC1529" s="104" t="s">
        <v>28</v>
      </c>
      <c r="AD1529" s="104" t="s">
        <v>32</v>
      </c>
      <c r="AE1529" s="104" t="s">
        <v>32</v>
      </c>
      <c r="AF1529" s="104" t="s">
        <v>32</v>
      </c>
      <c r="AG1529" s="104" t="s">
        <v>28</v>
      </c>
      <c r="AH1529" s="104" t="s">
        <v>32</v>
      </c>
      <c r="AI1529" s="119">
        <v>6.3</v>
      </c>
      <c r="AJ1529" s="104" t="s">
        <v>28</v>
      </c>
    </row>
    <row r="1530" spans="2:36" s="144" customFormat="1" ht="20.100000000000001" customHeight="1">
      <c r="B1530" s="125">
        <v>1525</v>
      </c>
      <c r="C1530" s="162" t="s">
        <v>2362</v>
      </c>
      <c r="D1530" s="145" t="s">
        <v>2388</v>
      </c>
      <c r="E1530" s="241"/>
      <c r="F1530" s="239"/>
      <c r="G1530" s="536" t="str">
        <f t="shared" si="24"/>
        <v/>
      </c>
      <c r="H1530" s="219"/>
      <c r="I1530" s="242"/>
      <c r="J1530" s="242"/>
      <c r="K1530" s="242"/>
      <c r="L1530" s="242"/>
      <c r="M1530" s="242"/>
      <c r="N1530" s="242"/>
      <c r="O1530" s="222"/>
      <c r="P1530" s="222"/>
      <c r="Q1530" s="243"/>
      <c r="R1530" s="224"/>
      <c r="S1530" s="225"/>
      <c r="T1530" s="226"/>
      <c r="U1530" s="222"/>
      <c r="V1530" s="227"/>
      <c r="W1530" s="222"/>
      <c r="X1530" s="222"/>
      <c r="Y1530" s="222"/>
      <c r="Z1530" s="222"/>
      <c r="AA1530" s="222"/>
      <c r="AB1530" s="222"/>
      <c r="AC1530" s="224"/>
      <c r="AD1530" s="224"/>
      <c r="AE1530" s="224"/>
      <c r="AF1530" s="224"/>
      <c r="AG1530" s="224"/>
      <c r="AH1530" s="224"/>
      <c r="AI1530" s="229"/>
      <c r="AJ1530" s="224"/>
    </row>
    <row r="1531" spans="2:36" s="144" customFormat="1" ht="20.100000000000001" customHeight="1">
      <c r="B1531" s="125">
        <v>1526</v>
      </c>
      <c r="C1531" s="162" t="s">
        <v>2362</v>
      </c>
      <c r="D1531" s="145" t="s">
        <v>2389</v>
      </c>
      <c r="E1531" s="241"/>
      <c r="F1531" s="239"/>
      <c r="G1531" s="536" t="str">
        <f t="shared" si="24"/>
        <v/>
      </c>
      <c r="H1531" s="219"/>
      <c r="I1531" s="242"/>
      <c r="J1531" s="242"/>
      <c r="K1531" s="242"/>
      <c r="L1531" s="242"/>
      <c r="M1531" s="242"/>
      <c r="N1531" s="242"/>
      <c r="O1531" s="222"/>
      <c r="P1531" s="222"/>
      <c r="Q1531" s="243"/>
      <c r="R1531" s="224"/>
      <c r="S1531" s="225"/>
      <c r="T1531" s="226"/>
      <c r="U1531" s="222"/>
      <c r="V1531" s="227"/>
      <c r="W1531" s="222"/>
      <c r="X1531" s="222"/>
      <c r="Y1531" s="222"/>
      <c r="Z1531" s="222"/>
      <c r="AA1531" s="222"/>
      <c r="AB1531" s="222"/>
      <c r="AC1531" s="224"/>
      <c r="AD1531" s="224"/>
      <c r="AE1531" s="224"/>
      <c r="AF1531" s="224"/>
      <c r="AG1531" s="224"/>
      <c r="AH1531" s="224"/>
      <c r="AI1531" s="229"/>
      <c r="AJ1531" s="224"/>
    </row>
    <row r="1532" spans="2:36" s="144" customFormat="1" ht="20.100000000000001" customHeight="1">
      <c r="B1532" s="125">
        <v>1527</v>
      </c>
      <c r="C1532" s="162" t="s">
        <v>2362</v>
      </c>
      <c r="D1532" s="145" t="s">
        <v>2390</v>
      </c>
      <c r="E1532" s="165" t="s">
        <v>588</v>
      </c>
      <c r="F1532" s="189">
        <v>22051</v>
      </c>
      <c r="G1532" s="540">
        <f t="shared" si="24"/>
        <v>1.8139766903995283E-4</v>
      </c>
      <c r="H1532" s="59" t="s">
        <v>28</v>
      </c>
      <c r="I1532" s="184">
        <v>2</v>
      </c>
      <c r="J1532" s="184">
        <v>2</v>
      </c>
      <c r="K1532" s="184">
        <v>2</v>
      </c>
      <c r="L1532" s="184">
        <v>0</v>
      </c>
      <c r="M1532" s="184">
        <v>2</v>
      </c>
      <c r="N1532" s="184">
        <v>0</v>
      </c>
      <c r="O1532" s="79">
        <v>0</v>
      </c>
      <c r="P1532" s="79">
        <v>0</v>
      </c>
      <c r="Q1532" s="86" t="s">
        <v>37</v>
      </c>
      <c r="R1532" s="104" t="s">
        <v>28</v>
      </c>
      <c r="S1532" s="105" t="s">
        <v>3216</v>
      </c>
      <c r="T1532" s="73" t="s">
        <v>79</v>
      </c>
      <c r="U1532" s="79">
        <v>10</v>
      </c>
      <c r="V1532" s="74" t="s">
        <v>50</v>
      </c>
      <c r="W1532" s="79">
        <v>4</v>
      </c>
      <c r="X1532" s="74" t="s">
        <v>32</v>
      </c>
      <c r="Y1532" s="79">
        <v>4</v>
      </c>
      <c r="Z1532" s="79">
        <v>1</v>
      </c>
      <c r="AA1532" s="74" t="s">
        <v>32</v>
      </c>
      <c r="AB1532" s="74" t="s">
        <v>32</v>
      </c>
      <c r="AC1532" s="104" t="s">
        <v>28</v>
      </c>
      <c r="AD1532" s="104" t="s">
        <v>32</v>
      </c>
      <c r="AE1532" s="104" t="s">
        <v>32</v>
      </c>
      <c r="AF1532" s="104" t="s">
        <v>32</v>
      </c>
      <c r="AG1532" s="104" t="s">
        <v>28</v>
      </c>
      <c r="AH1532" s="104" t="s">
        <v>28</v>
      </c>
      <c r="AI1532" s="119">
        <v>13.4</v>
      </c>
      <c r="AJ1532" s="104" t="s">
        <v>28</v>
      </c>
    </row>
    <row r="1533" spans="2:36" s="144" customFormat="1" ht="20.100000000000001" customHeight="1">
      <c r="B1533" s="125">
        <v>1528</v>
      </c>
      <c r="C1533" s="162" t="s">
        <v>2362</v>
      </c>
      <c r="D1533" s="145" t="s">
        <v>2391</v>
      </c>
      <c r="E1533" s="165" t="s">
        <v>2392</v>
      </c>
      <c r="F1533" s="189">
        <v>8121</v>
      </c>
      <c r="G1533" s="540">
        <f t="shared" si="24"/>
        <v>2.4627508927471984E-4</v>
      </c>
      <c r="H1533" s="59" t="s">
        <v>28</v>
      </c>
      <c r="I1533" s="184">
        <v>1</v>
      </c>
      <c r="J1533" s="184">
        <v>1</v>
      </c>
      <c r="K1533" s="184">
        <v>1</v>
      </c>
      <c r="L1533" s="184">
        <v>0</v>
      </c>
      <c r="M1533" s="184">
        <v>1</v>
      </c>
      <c r="N1533" s="184">
        <v>0</v>
      </c>
      <c r="O1533" s="79">
        <v>0</v>
      </c>
      <c r="P1533" s="79">
        <v>0</v>
      </c>
      <c r="Q1533" s="86" t="s">
        <v>64</v>
      </c>
      <c r="R1533" s="104" t="s">
        <v>32</v>
      </c>
      <c r="S1533" s="104" t="s">
        <v>32</v>
      </c>
      <c r="T1533" s="73" t="s">
        <v>64</v>
      </c>
      <c r="U1533" s="79">
        <v>10</v>
      </c>
      <c r="V1533" s="74" t="s">
        <v>1662</v>
      </c>
      <c r="W1533" s="79">
        <v>2</v>
      </c>
      <c r="X1533" s="74" t="s">
        <v>32</v>
      </c>
      <c r="Y1533" s="79">
        <v>2</v>
      </c>
      <c r="Z1533" s="74" t="s">
        <v>32</v>
      </c>
      <c r="AA1533" s="74" t="s">
        <v>32</v>
      </c>
      <c r="AB1533" s="74" t="s">
        <v>32</v>
      </c>
      <c r="AC1533" s="104" t="s">
        <v>28</v>
      </c>
      <c r="AD1533" s="104" t="s">
        <v>32</v>
      </c>
      <c r="AE1533" s="104" t="s">
        <v>32</v>
      </c>
      <c r="AF1533" s="104" t="s">
        <v>32</v>
      </c>
      <c r="AG1533" s="104" t="s">
        <v>32</v>
      </c>
      <c r="AH1533" s="104" t="s">
        <v>32</v>
      </c>
      <c r="AI1533" s="119">
        <v>0.28999999999999998</v>
      </c>
      <c r="AJ1533" s="104" t="s">
        <v>32</v>
      </c>
    </row>
    <row r="1534" spans="2:36" s="144" customFormat="1" ht="20.100000000000001" customHeight="1">
      <c r="B1534" s="125">
        <v>1529</v>
      </c>
      <c r="C1534" s="162" t="s">
        <v>149</v>
      </c>
      <c r="D1534" s="145" t="s">
        <v>2393</v>
      </c>
      <c r="E1534" s="165" t="s">
        <v>2394</v>
      </c>
      <c r="F1534" s="158">
        <v>409305</v>
      </c>
      <c r="G1534" s="540">
        <f t="shared" si="24"/>
        <v>7.32949756294206E-6</v>
      </c>
      <c r="H1534" s="59" t="s">
        <v>28</v>
      </c>
      <c r="I1534" s="184">
        <v>2</v>
      </c>
      <c r="J1534" s="184">
        <v>2</v>
      </c>
      <c r="K1534" s="184">
        <v>2</v>
      </c>
      <c r="L1534" s="184">
        <v>2</v>
      </c>
      <c r="M1534" s="184">
        <v>0</v>
      </c>
      <c r="N1534" s="184">
        <v>0</v>
      </c>
      <c r="O1534" s="79">
        <v>0</v>
      </c>
      <c r="P1534" s="79">
        <v>0</v>
      </c>
      <c r="Q1534" s="86" t="s">
        <v>67</v>
      </c>
      <c r="R1534" s="104" t="s">
        <v>28</v>
      </c>
      <c r="S1534" s="105" t="s">
        <v>3217</v>
      </c>
      <c r="T1534" s="73" t="s">
        <v>31</v>
      </c>
      <c r="U1534" s="79">
        <v>30</v>
      </c>
      <c r="V1534" s="74" t="s">
        <v>3360</v>
      </c>
      <c r="W1534" s="79">
        <v>3</v>
      </c>
      <c r="X1534" s="79">
        <v>0</v>
      </c>
      <c r="Y1534" s="79">
        <v>2</v>
      </c>
      <c r="Z1534" s="79">
        <v>1</v>
      </c>
      <c r="AA1534" s="79">
        <v>0</v>
      </c>
      <c r="AB1534" s="79">
        <v>0</v>
      </c>
      <c r="AC1534" s="104" t="s">
        <v>28</v>
      </c>
      <c r="AD1534" s="104" t="s">
        <v>28</v>
      </c>
      <c r="AE1534" s="104" t="s">
        <v>28</v>
      </c>
      <c r="AF1534" s="104" t="s">
        <v>28</v>
      </c>
      <c r="AG1534" s="104" t="s">
        <v>28</v>
      </c>
      <c r="AH1534" s="104" t="s">
        <v>28</v>
      </c>
      <c r="AI1534" s="170" t="s">
        <v>32</v>
      </c>
      <c r="AJ1534" s="104" t="s">
        <v>28</v>
      </c>
    </row>
    <row r="1535" spans="2:36" s="144" customFormat="1" ht="20.100000000000001" customHeight="1">
      <c r="B1535" s="125">
        <v>1530</v>
      </c>
      <c r="C1535" s="162" t="s">
        <v>149</v>
      </c>
      <c r="D1535" s="145" t="s">
        <v>2395</v>
      </c>
      <c r="E1535" s="241"/>
      <c r="F1535" s="238"/>
      <c r="G1535" s="536" t="str">
        <f t="shared" si="24"/>
        <v/>
      </c>
      <c r="H1535" s="219"/>
      <c r="I1535" s="242"/>
      <c r="J1535" s="242"/>
      <c r="K1535" s="242"/>
      <c r="L1535" s="242"/>
      <c r="M1535" s="242"/>
      <c r="N1535" s="242"/>
      <c r="O1535" s="222"/>
      <c r="P1535" s="222"/>
      <c r="Q1535" s="243"/>
      <c r="R1535" s="224"/>
      <c r="S1535" s="225"/>
      <c r="T1535" s="226"/>
      <c r="U1535" s="222"/>
      <c r="V1535" s="227"/>
      <c r="W1535" s="222"/>
      <c r="X1535" s="222"/>
      <c r="Y1535" s="222"/>
      <c r="Z1535" s="222"/>
      <c r="AA1535" s="222"/>
      <c r="AB1535" s="222"/>
      <c r="AC1535" s="224"/>
      <c r="AD1535" s="224"/>
      <c r="AE1535" s="224"/>
      <c r="AF1535" s="224"/>
      <c r="AG1535" s="224"/>
      <c r="AH1535" s="224"/>
      <c r="AI1535" s="229"/>
      <c r="AJ1535" s="224"/>
    </row>
    <row r="1536" spans="2:36" s="144" customFormat="1" ht="20.100000000000001" customHeight="1">
      <c r="B1536" s="125">
        <v>1531</v>
      </c>
      <c r="C1536" s="162" t="s">
        <v>149</v>
      </c>
      <c r="D1536" s="145" t="s">
        <v>2396</v>
      </c>
      <c r="E1536" s="165" t="s">
        <v>2397</v>
      </c>
      <c r="F1536" s="158">
        <v>43360</v>
      </c>
      <c r="G1536" s="540">
        <f t="shared" si="24"/>
        <v>9.225092250922509E-5</v>
      </c>
      <c r="H1536" s="59" t="s">
        <v>28</v>
      </c>
      <c r="I1536" s="184">
        <v>1</v>
      </c>
      <c r="J1536" s="184">
        <v>1</v>
      </c>
      <c r="K1536" s="184">
        <v>1</v>
      </c>
      <c r="L1536" s="184">
        <v>0</v>
      </c>
      <c r="M1536" s="184">
        <v>1</v>
      </c>
      <c r="N1536" s="184">
        <v>0</v>
      </c>
      <c r="O1536" s="79">
        <v>0</v>
      </c>
      <c r="P1536" s="79">
        <v>0</v>
      </c>
      <c r="Q1536" s="86" t="s">
        <v>63</v>
      </c>
      <c r="R1536" s="104" t="s">
        <v>28</v>
      </c>
      <c r="S1536" s="105" t="s">
        <v>3218</v>
      </c>
      <c r="T1536" s="73" t="s">
        <v>63</v>
      </c>
      <c r="U1536" s="79">
        <v>10</v>
      </c>
      <c r="V1536" s="74" t="s">
        <v>151</v>
      </c>
      <c r="W1536" s="79">
        <v>4</v>
      </c>
      <c r="X1536" s="79">
        <v>0</v>
      </c>
      <c r="Y1536" s="79">
        <v>2</v>
      </c>
      <c r="Z1536" s="79">
        <v>2</v>
      </c>
      <c r="AA1536" s="79">
        <v>0</v>
      </c>
      <c r="AB1536" s="79">
        <v>0</v>
      </c>
      <c r="AC1536" s="104" t="s">
        <v>28</v>
      </c>
      <c r="AD1536" s="104" t="s">
        <v>32</v>
      </c>
      <c r="AE1536" s="104" t="s">
        <v>28</v>
      </c>
      <c r="AF1536" s="104" t="s">
        <v>28</v>
      </c>
      <c r="AG1536" s="104" t="s">
        <v>28</v>
      </c>
      <c r="AH1536" s="104" t="s">
        <v>28</v>
      </c>
      <c r="AI1536" s="170" t="s">
        <v>32</v>
      </c>
      <c r="AJ1536" s="104" t="s">
        <v>32</v>
      </c>
    </row>
    <row r="1537" spans="2:36" s="144" customFormat="1" ht="20.100000000000001" customHeight="1">
      <c r="B1537" s="125">
        <v>1532</v>
      </c>
      <c r="C1537" s="162" t="s">
        <v>149</v>
      </c>
      <c r="D1537" s="145" t="s">
        <v>2398</v>
      </c>
      <c r="E1537" s="165" t="s">
        <v>2399</v>
      </c>
      <c r="F1537" s="158">
        <v>133957</v>
      </c>
      <c r="G1537" s="540">
        <f t="shared" si="24"/>
        <v>2.9860328314309816E-5</v>
      </c>
      <c r="H1537" s="59" t="s">
        <v>28</v>
      </c>
      <c r="I1537" s="184">
        <v>1</v>
      </c>
      <c r="J1537" s="184">
        <v>1</v>
      </c>
      <c r="K1537" s="184">
        <v>1</v>
      </c>
      <c r="L1537" s="184">
        <v>1</v>
      </c>
      <c r="M1537" s="184">
        <v>0</v>
      </c>
      <c r="N1537" s="184">
        <v>0</v>
      </c>
      <c r="O1537" s="79">
        <v>0</v>
      </c>
      <c r="P1537" s="79">
        <v>1</v>
      </c>
      <c r="Q1537" s="86" t="s">
        <v>37</v>
      </c>
      <c r="R1537" s="104" t="s">
        <v>28</v>
      </c>
      <c r="S1537" s="105" t="s">
        <v>3219</v>
      </c>
      <c r="T1537" s="73" t="s">
        <v>37</v>
      </c>
      <c r="U1537" s="79">
        <v>10</v>
      </c>
      <c r="V1537" s="74" t="s">
        <v>50</v>
      </c>
      <c r="W1537" s="79">
        <v>4</v>
      </c>
      <c r="X1537" s="79">
        <v>2</v>
      </c>
      <c r="Y1537" s="79">
        <v>3</v>
      </c>
      <c r="Z1537" s="79">
        <v>2</v>
      </c>
      <c r="AA1537" s="79">
        <v>0</v>
      </c>
      <c r="AB1537" s="79">
        <v>0</v>
      </c>
      <c r="AC1537" s="104" t="s">
        <v>28</v>
      </c>
      <c r="AD1537" s="104" t="s">
        <v>32</v>
      </c>
      <c r="AE1537" s="104" t="s">
        <v>32</v>
      </c>
      <c r="AF1537" s="104" t="s">
        <v>32</v>
      </c>
      <c r="AG1537" s="104" t="s">
        <v>32</v>
      </c>
      <c r="AH1537" s="104" t="s">
        <v>32</v>
      </c>
      <c r="AI1537" s="119">
        <v>7.4</v>
      </c>
      <c r="AJ1537" s="104" t="s">
        <v>28</v>
      </c>
    </row>
    <row r="1538" spans="2:36" s="144" customFormat="1" ht="20.100000000000001" customHeight="1">
      <c r="B1538" s="125">
        <v>1533</v>
      </c>
      <c r="C1538" s="162" t="s">
        <v>149</v>
      </c>
      <c r="D1538" s="145" t="s">
        <v>2400</v>
      </c>
      <c r="E1538" s="165" t="s">
        <v>2401</v>
      </c>
      <c r="F1538" s="158">
        <v>95397</v>
      </c>
      <c r="G1538" s="540">
        <f t="shared" si="24"/>
        <v>1.0482509932178161E-5</v>
      </c>
      <c r="H1538" s="59" t="s">
        <v>28</v>
      </c>
      <c r="I1538" s="184">
        <v>1</v>
      </c>
      <c r="J1538" s="184">
        <v>1</v>
      </c>
      <c r="K1538" s="184">
        <v>1</v>
      </c>
      <c r="L1538" s="184">
        <v>0</v>
      </c>
      <c r="M1538" s="184">
        <v>1</v>
      </c>
      <c r="N1538" s="184">
        <v>0</v>
      </c>
      <c r="O1538" s="79">
        <v>0</v>
      </c>
      <c r="P1538" s="79">
        <v>0</v>
      </c>
      <c r="Q1538" s="86" t="s">
        <v>31</v>
      </c>
      <c r="R1538" s="104" t="s">
        <v>28</v>
      </c>
      <c r="S1538" s="105" t="s">
        <v>3220</v>
      </c>
      <c r="T1538" s="73" t="s">
        <v>63</v>
      </c>
      <c r="U1538" s="79">
        <v>33</v>
      </c>
      <c r="V1538" s="74" t="s">
        <v>32</v>
      </c>
      <c r="W1538" s="79">
        <v>1</v>
      </c>
      <c r="X1538" s="79">
        <v>0</v>
      </c>
      <c r="Y1538" s="79">
        <v>25</v>
      </c>
      <c r="Z1538" s="79">
        <v>0</v>
      </c>
      <c r="AA1538" s="79">
        <v>0</v>
      </c>
      <c r="AB1538" s="79">
        <v>0</v>
      </c>
      <c r="AC1538" s="104" t="s">
        <v>28</v>
      </c>
      <c r="AD1538" s="104" t="s">
        <v>32</v>
      </c>
      <c r="AE1538" s="104" t="s">
        <v>32</v>
      </c>
      <c r="AF1538" s="104" t="s">
        <v>32</v>
      </c>
      <c r="AG1538" s="104" t="s">
        <v>28</v>
      </c>
      <c r="AH1538" s="104" t="s">
        <v>28</v>
      </c>
      <c r="AI1538" s="119">
        <v>2.6</v>
      </c>
      <c r="AJ1538" s="104" t="s">
        <v>28</v>
      </c>
    </row>
    <row r="1539" spans="2:36" s="144" customFormat="1" ht="20.100000000000001" customHeight="1">
      <c r="B1539" s="125">
        <v>1534</v>
      </c>
      <c r="C1539" s="162" t="s">
        <v>149</v>
      </c>
      <c r="D1539" s="145" t="s">
        <v>2402</v>
      </c>
      <c r="E1539" s="165" t="s">
        <v>2403</v>
      </c>
      <c r="F1539" s="158">
        <v>29365</v>
      </c>
      <c r="G1539" s="540">
        <f t="shared" si="24"/>
        <v>3.4054146092286736E-5</v>
      </c>
      <c r="H1539" s="59" t="s">
        <v>28</v>
      </c>
      <c r="I1539" s="184">
        <v>1</v>
      </c>
      <c r="J1539" s="184">
        <v>1</v>
      </c>
      <c r="K1539" s="184">
        <v>1</v>
      </c>
      <c r="L1539" s="184">
        <v>0</v>
      </c>
      <c r="M1539" s="184">
        <v>1</v>
      </c>
      <c r="N1539" s="184">
        <v>0</v>
      </c>
      <c r="O1539" s="79">
        <v>0</v>
      </c>
      <c r="P1539" s="79">
        <v>0</v>
      </c>
      <c r="Q1539" s="86" t="s">
        <v>37</v>
      </c>
      <c r="R1539" s="104" t="s">
        <v>32</v>
      </c>
      <c r="S1539" s="104" t="s">
        <v>32</v>
      </c>
      <c r="T1539" s="73" t="s">
        <v>79</v>
      </c>
      <c r="U1539" s="79">
        <v>5</v>
      </c>
      <c r="V1539" s="74" t="s">
        <v>32</v>
      </c>
      <c r="W1539" s="79">
        <v>1</v>
      </c>
      <c r="X1539" s="79">
        <v>0</v>
      </c>
      <c r="Y1539" s="79">
        <v>1</v>
      </c>
      <c r="Z1539" s="79">
        <v>0</v>
      </c>
      <c r="AA1539" s="79">
        <v>0</v>
      </c>
      <c r="AB1539" s="79">
        <v>0</v>
      </c>
      <c r="AC1539" s="104" t="s">
        <v>28</v>
      </c>
      <c r="AD1539" s="104" t="s">
        <v>32</v>
      </c>
      <c r="AE1539" s="104" t="s">
        <v>32</v>
      </c>
      <c r="AF1539" s="104" t="s">
        <v>32</v>
      </c>
      <c r="AG1539" s="104" t="s">
        <v>28</v>
      </c>
      <c r="AH1539" s="104" t="s">
        <v>32</v>
      </c>
      <c r="AI1539" s="170" t="s">
        <v>32</v>
      </c>
      <c r="AJ1539" s="104" t="s">
        <v>32</v>
      </c>
    </row>
    <row r="1540" spans="2:36" s="144" customFormat="1" ht="20.100000000000001" customHeight="1">
      <c r="B1540" s="125">
        <v>1535</v>
      </c>
      <c r="C1540" s="162" t="s">
        <v>149</v>
      </c>
      <c r="D1540" s="145" t="s">
        <v>2404</v>
      </c>
      <c r="E1540" s="241"/>
      <c r="F1540" s="238"/>
      <c r="G1540" s="536" t="str">
        <f t="shared" si="24"/>
        <v/>
      </c>
      <c r="H1540" s="219"/>
      <c r="I1540" s="242"/>
      <c r="J1540" s="242"/>
      <c r="K1540" s="242"/>
      <c r="L1540" s="242"/>
      <c r="M1540" s="242"/>
      <c r="N1540" s="242"/>
      <c r="O1540" s="222"/>
      <c r="P1540" s="222"/>
      <c r="Q1540" s="243"/>
      <c r="R1540" s="224"/>
      <c r="S1540" s="225"/>
      <c r="T1540" s="226"/>
      <c r="U1540" s="222"/>
      <c r="V1540" s="227"/>
      <c r="W1540" s="222"/>
      <c r="X1540" s="222"/>
      <c r="Y1540" s="222"/>
      <c r="Z1540" s="222"/>
      <c r="AA1540" s="222"/>
      <c r="AB1540" s="222"/>
      <c r="AC1540" s="224"/>
      <c r="AD1540" s="224"/>
      <c r="AE1540" s="224"/>
      <c r="AF1540" s="224"/>
      <c r="AG1540" s="224"/>
      <c r="AH1540" s="224"/>
      <c r="AI1540" s="229"/>
      <c r="AJ1540" s="224"/>
    </row>
    <row r="1541" spans="2:36" s="144" customFormat="1" ht="20.100000000000001" customHeight="1">
      <c r="B1541" s="125">
        <v>1536</v>
      </c>
      <c r="C1541" s="162" t="s">
        <v>149</v>
      </c>
      <c r="D1541" s="145" t="s">
        <v>2405</v>
      </c>
      <c r="E1541" s="165" t="s">
        <v>799</v>
      </c>
      <c r="F1541" s="158">
        <v>28502</v>
      </c>
      <c r="G1541" s="540">
        <f t="shared" si="24"/>
        <v>7.0170514349870191E-5</v>
      </c>
      <c r="H1541" s="59" t="s">
        <v>28</v>
      </c>
      <c r="I1541" s="184">
        <v>1</v>
      </c>
      <c r="J1541" s="184">
        <v>1</v>
      </c>
      <c r="K1541" s="184">
        <v>1</v>
      </c>
      <c r="L1541" s="184">
        <v>0</v>
      </c>
      <c r="M1541" s="184">
        <v>1</v>
      </c>
      <c r="N1541" s="184">
        <v>0</v>
      </c>
      <c r="O1541" s="79">
        <v>1</v>
      </c>
      <c r="P1541" s="79">
        <v>0</v>
      </c>
      <c r="Q1541" s="86" t="s">
        <v>64</v>
      </c>
      <c r="R1541" s="104" t="s">
        <v>28</v>
      </c>
      <c r="S1541" s="105" t="s">
        <v>3221</v>
      </c>
      <c r="T1541" s="73" t="s">
        <v>64</v>
      </c>
      <c r="U1541" s="79">
        <v>20</v>
      </c>
      <c r="V1541" s="74" t="s">
        <v>32</v>
      </c>
      <c r="W1541" s="79">
        <v>2</v>
      </c>
      <c r="X1541" s="79">
        <v>0</v>
      </c>
      <c r="Y1541" s="79">
        <v>2</v>
      </c>
      <c r="Z1541" s="79">
        <v>0</v>
      </c>
      <c r="AA1541" s="79">
        <v>0</v>
      </c>
      <c r="AB1541" s="79">
        <v>0</v>
      </c>
      <c r="AC1541" s="104" t="s">
        <v>28</v>
      </c>
      <c r="AD1541" s="104" t="s">
        <v>32</v>
      </c>
      <c r="AE1541" s="104" t="s">
        <v>32</v>
      </c>
      <c r="AF1541" s="104" t="s">
        <v>32</v>
      </c>
      <c r="AG1541" s="104" t="s">
        <v>32</v>
      </c>
      <c r="AH1541" s="104" t="s">
        <v>32</v>
      </c>
      <c r="AI1541" s="170" t="s">
        <v>32</v>
      </c>
      <c r="AJ1541" s="104" t="s">
        <v>32</v>
      </c>
    </row>
    <row r="1542" spans="2:36" s="144" customFormat="1" ht="20.100000000000001" customHeight="1">
      <c r="B1542" s="125">
        <v>1537</v>
      </c>
      <c r="C1542" s="162" t="s">
        <v>149</v>
      </c>
      <c r="D1542" s="145" t="s">
        <v>2406</v>
      </c>
      <c r="E1542" s="241"/>
      <c r="F1542" s="238"/>
      <c r="G1542" s="536" t="str">
        <f t="shared" si="24"/>
        <v/>
      </c>
      <c r="H1542" s="219"/>
      <c r="I1542" s="242"/>
      <c r="J1542" s="242"/>
      <c r="K1542" s="242"/>
      <c r="L1542" s="242"/>
      <c r="M1542" s="242"/>
      <c r="N1542" s="242"/>
      <c r="O1542" s="222"/>
      <c r="P1542" s="222"/>
      <c r="Q1542" s="243"/>
      <c r="R1542" s="224"/>
      <c r="S1542" s="225"/>
      <c r="T1542" s="226"/>
      <c r="U1542" s="222"/>
      <c r="V1542" s="227"/>
      <c r="W1542" s="222"/>
      <c r="X1542" s="222"/>
      <c r="Y1542" s="222"/>
      <c r="Z1542" s="222"/>
      <c r="AA1542" s="222"/>
      <c r="AB1542" s="222"/>
      <c r="AC1542" s="224"/>
      <c r="AD1542" s="224"/>
      <c r="AE1542" s="224"/>
      <c r="AF1542" s="224"/>
      <c r="AG1542" s="224"/>
      <c r="AH1542" s="224"/>
      <c r="AI1542" s="229"/>
      <c r="AJ1542" s="224"/>
    </row>
    <row r="1543" spans="2:36" s="144" customFormat="1" ht="20.100000000000001" customHeight="1">
      <c r="B1543" s="125">
        <v>1538</v>
      </c>
      <c r="C1543" s="162" t="s">
        <v>149</v>
      </c>
      <c r="D1543" s="145" t="s">
        <v>2407</v>
      </c>
      <c r="E1543" s="241"/>
      <c r="F1543" s="238"/>
      <c r="G1543" s="536" t="str">
        <f t="shared" si="24"/>
        <v/>
      </c>
      <c r="H1543" s="219"/>
      <c r="I1543" s="242"/>
      <c r="J1543" s="242"/>
      <c r="K1543" s="242"/>
      <c r="L1543" s="242"/>
      <c r="M1543" s="242"/>
      <c r="N1543" s="242"/>
      <c r="O1543" s="222"/>
      <c r="P1543" s="222"/>
      <c r="Q1543" s="243"/>
      <c r="R1543" s="224"/>
      <c r="S1543" s="225"/>
      <c r="T1543" s="226"/>
      <c r="U1543" s="222"/>
      <c r="V1543" s="227"/>
      <c r="W1543" s="222"/>
      <c r="X1543" s="222"/>
      <c r="Y1543" s="222"/>
      <c r="Z1543" s="222"/>
      <c r="AA1543" s="222"/>
      <c r="AB1543" s="222"/>
      <c r="AC1543" s="224"/>
      <c r="AD1543" s="224"/>
      <c r="AE1543" s="224"/>
      <c r="AF1543" s="224"/>
      <c r="AG1543" s="224"/>
      <c r="AH1543" s="224"/>
      <c r="AI1543" s="229"/>
      <c r="AJ1543" s="224"/>
    </row>
    <row r="1544" spans="2:36" s="144" customFormat="1" ht="20.100000000000001" customHeight="1">
      <c r="B1544" s="125">
        <v>1539</v>
      </c>
      <c r="C1544" s="162" t="s">
        <v>149</v>
      </c>
      <c r="D1544" s="145" t="s">
        <v>2408</v>
      </c>
      <c r="E1544" s="165" t="s">
        <v>2409</v>
      </c>
      <c r="F1544" s="158">
        <v>25299</v>
      </c>
      <c r="G1544" s="540">
        <f t="shared" si="24"/>
        <v>1.5810901616664691E-4</v>
      </c>
      <c r="H1544" s="59" t="s">
        <v>28</v>
      </c>
      <c r="I1544" s="184">
        <v>1</v>
      </c>
      <c r="J1544" s="184">
        <v>1</v>
      </c>
      <c r="K1544" s="184">
        <v>1</v>
      </c>
      <c r="L1544" s="184">
        <v>1</v>
      </c>
      <c r="M1544" s="184">
        <v>0</v>
      </c>
      <c r="N1544" s="184">
        <v>0</v>
      </c>
      <c r="O1544" s="79">
        <v>0</v>
      </c>
      <c r="P1544" s="79">
        <v>0</v>
      </c>
      <c r="Q1544" s="86" t="s">
        <v>37</v>
      </c>
      <c r="R1544" s="104" t="s">
        <v>32</v>
      </c>
      <c r="S1544" s="104" t="s">
        <v>32</v>
      </c>
      <c r="T1544" s="73" t="s">
        <v>79</v>
      </c>
      <c r="U1544" s="79">
        <v>20</v>
      </c>
      <c r="V1544" s="74" t="s">
        <v>95</v>
      </c>
      <c r="W1544" s="79">
        <v>4</v>
      </c>
      <c r="X1544" s="79">
        <v>0</v>
      </c>
      <c r="Y1544" s="79">
        <v>1</v>
      </c>
      <c r="Z1544" s="79">
        <v>3</v>
      </c>
      <c r="AA1544" s="79">
        <v>0</v>
      </c>
      <c r="AB1544" s="79">
        <v>0</v>
      </c>
      <c r="AC1544" s="104" t="s">
        <v>28</v>
      </c>
      <c r="AD1544" s="104" t="s">
        <v>32</v>
      </c>
      <c r="AE1544" s="104" t="s">
        <v>32</v>
      </c>
      <c r="AF1544" s="104" t="s">
        <v>32</v>
      </c>
      <c r="AG1544" s="104" t="s">
        <v>28</v>
      </c>
      <c r="AH1544" s="104" t="s">
        <v>32</v>
      </c>
      <c r="AI1544" s="170" t="s">
        <v>32</v>
      </c>
      <c r="AJ1544" s="104"/>
    </row>
    <row r="1545" spans="2:36" s="144" customFormat="1" ht="20.100000000000001" customHeight="1">
      <c r="B1545" s="125">
        <v>1540</v>
      </c>
      <c r="C1545" s="162" t="s">
        <v>149</v>
      </c>
      <c r="D1545" s="145" t="s">
        <v>2410</v>
      </c>
      <c r="E1545" s="165" t="s">
        <v>2411</v>
      </c>
      <c r="F1545" s="158">
        <v>41911</v>
      </c>
      <c r="G1545" s="540">
        <f t="shared" si="24"/>
        <v>1.1930042232349502E-4</v>
      </c>
      <c r="H1545" s="59" t="s">
        <v>28</v>
      </c>
      <c r="I1545" s="184">
        <v>2</v>
      </c>
      <c r="J1545" s="184">
        <v>2</v>
      </c>
      <c r="K1545" s="184">
        <v>2</v>
      </c>
      <c r="L1545" s="184">
        <v>2</v>
      </c>
      <c r="M1545" s="184">
        <v>0</v>
      </c>
      <c r="N1545" s="184">
        <v>0</v>
      </c>
      <c r="O1545" s="79">
        <v>2</v>
      </c>
      <c r="P1545" s="79">
        <v>0</v>
      </c>
      <c r="Q1545" s="86" t="s">
        <v>79</v>
      </c>
      <c r="R1545" s="104" t="s">
        <v>32</v>
      </c>
      <c r="S1545" s="104" t="s">
        <v>32</v>
      </c>
      <c r="T1545" s="73" t="s">
        <v>31</v>
      </c>
      <c r="U1545" s="79">
        <v>5</v>
      </c>
      <c r="V1545" s="74" t="s">
        <v>79</v>
      </c>
      <c r="W1545" s="79">
        <v>5</v>
      </c>
      <c r="X1545" s="79">
        <v>2</v>
      </c>
      <c r="Y1545" s="79">
        <v>3</v>
      </c>
      <c r="Z1545" s="79">
        <v>0</v>
      </c>
      <c r="AA1545" s="79">
        <v>0</v>
      </c>
      <c r="AB1545" s="79">
        <v>0</v>
      </c>
      <c r="AC1545" s="104" t="s">
        <v>28</v>
      </c>
      <c r="AD1545" s="104" t="s">
        <v>32</v>
      </c>
      <c r="AE1545" s="104" t="s">
        <v>32</v>
      </c>
      <c r="AF1545" s="104" t="s">
        <v>32</v>
      </c>
      <c r="AG1545" s="104" t="s">
        <v>28</v>
      </c>
      <c r="AH1545" s="104" t="s">
        <v>32</v>
      </c>
      <c r="AI1545" s="170" t="s">
        <v>32</v>
      </c>
      <c r="AJ1545" s="104" t="s">
        <v>32</v>
      </c>
    </row>
    <row r="1546" spans="2:36" s="144" customFormat="1" ht="20.100000000000001" customHeight="1">
      <c r="B1546" s="125">
        <v>1541</v>
      </c>
      <c r="C1546" s="162" t="s">
        <v>149</v>
      </c>
      <c r="D1546" s="145" t="s">
        <v>2412</v>
      </c>
      <c r="E1546" s="165" t="s">
        <v>2413</v>
      </c>
      <c r="F1546" s="158">
        <v>42330</v>
      </c>
      <c r="G1546" s="540">
        <f t="shared" si="24"/>
        <v>1.1811953697141507E-4</v>
      </c>
      <c r="H1546" s="59" t="s">
        <v>28</v>
      </c>
      <c r="I1546" s="184">
        <v>1</v>
      </c>
      <c r="J1546" s="184">
        <v>1</v>
      </c>
      <c r="K1546" s="184">
        <v>1</v>
      </c>
      <c r="L1546" s="184">
        <v>0</v>
      </c>
      <c r="M1546" s="184">
        <v>1</v>
      </c>
      <c r="N1546" s="184">
        <v>0</v>
      </c>
      <c r="O1546" s="79">
        <v>0</v>
      </c>
      <c r="P1546" s="79">
        <v>0</v>
      </c>
      <c r="Q1546" s="86" t="s">
        <v>3360</v>
      </c>
      <c r="R1546" s="104" t="s">
        <v>28</v>
      </c>
      <c r="S1546" s="105" t="s">
        <v>3222</v>
      </c>
      <c r="T1546" s="73" t="s">
        <v>3360</v>
      </c>
      <c r="U1546" s="79">
        <v>10</v>
      </c>
      <c r="V1546" s="74" t="s">
        <v>32</v>
      </c>
      <c r="W1546" s="79">
        <v>5</v>
      </c>
      <c r="X1546" s="79">
        <v>1</v>
      </c>
      <c r="Y1546" s="79">
        <v>3</v>
      </c>
      <c r="Z1546" s="79">
        <v>1</v>
      </c>
      <c r="AA1546" s="79">
        <v>0</v>
      </c>
      <c r="AB1546" s="79">
        <v>0</v>
      </c>
      <c r="AC1546" s="104" t="s">
        <v>32</v>
      </c>
      <c r="AD1546" s="104" t="s">
        <v>28</v>
      </c>
      <c r="AE1546" s="104" t="s">
        <v>32</v>
      </c>
      <c r="AF1546" s="104" t="s">
        <v>28</v>
      </c>
      <c r="AG1546" s="104" t="s">
        <v>32</v>
      </c>
      <c r="AH1546" s="104" t="s">
        <v>32</v>
      </c>
      <c r="AI1546" s="170" t="s">
        <v>32</v>
      </c>
      <c r="AJ1546" s="104" t="s">
        <v>32</v>
      </c>
    </row>
    <row r="1547" spans="2:36" s="144" customFormat="1" ht="20.100000000000001" customHeight="1">
      <c r="B1547" s="125">
        <v>1542</v>
      </c>
      <c r="C1547" s="162" t="s">
        <v>149</v>
      </c>
      <c r="D1547" s="145" t="s">
        <v>2414</v>
      </c>
      <c r="E1547" s="165" t="s">
        <v>2415</v>
      </c>
      <c r="F1547" s="158">
        <v>40780</v>
      </c>
      <c r="G1547" s="540">
        <f t="shared" si="24"/>
        <v>2.4521824423737128E-5</v>
      </c>
      <c r="H1547" s="59" t="s">
        <v>28</v>
      </c>
      <c r="I1547" s="184">
        <v>1</v>
      </c>
      <c r="J1547" s="184">
        <v>1</v>
      </c>
      <c r="K1547" s="184">
        <v>1</v>
      </c>
      <c r="L1547" s="184">
        <v>0</v>
      </c>
      <c r="M1547" s="184">
        <v>1</v>
      </c>
      <c r="N1547" s="184">
        <v>0</v>
      </c>
      <c r="O1547" s="79">
        <v>0</v>
      </c>
      <c r="P1547" s="79">
        <v>0</v>
      </c>
      <c r="Q1547" s="86" t="s">
        <v>37</v>
      </c>
      <c r="R1547" s="104" t="s">
        <v>28</v>
      </c>
      <c r="S1547" s="105" t="s">
        <v>3223</v>
      </c>
      <c r="T1547" s="73" t="s">
        <v>37</v>
      </c>
      <c r="U1547" s="79">
        <v>10</v>
      </c>
      <c r="V1547" s="74" t="s">
        <v>32</v>
      </c>
      <c r="W1547" s="79">
        <v>1</v>
      </c>
      <c r="X1547" s="79">
        <v>0</v>
      </c>
      <c r="Y1547" s="79">
        <v>1</v>
      </c>
      <c r="Z1547" s="79">
        <v>0</v>
      </c>
      <c r="AA1547" s="79">
        <v>0</v>
      </c>
      <c r="AB1547" s="79">
        <v>0</v>
      </c>
      <c r="AC1547" s="104" t="s">
        <v>28</v>
      </c>
      <c r="AD1547" s="104" t="s">
        <v>32</v>
      </c>
      <c r="AE1547" s="104" t="s">
        <v>32</v>
      </c>
      <c r="AF1547" s="104" t="s">
        <v>32</v>
      </c>
      <c r="AG1547" s="104" t="s">
        <v>32</v>
      </c>
      <c r="AH1547" s="104" t="s">
        <v>32</v>
      </c>
      <c r="AI1547" s="119">
        <v>0.6</v>
      </c>
      <c r="AJ1547" s="104" t="s">
        <v>28</v>
      </c>
    </row>
    <row r="1548" spans="2:36" s="144" customFormat="1" ht="20.100000000000001" customHeight="1">
      <c r="B1548" s="125">
        <v>1543</v>
      </c>
      <c r="C1548" s="162" t="s">
        <v>149</v>
      </c>
      <c r="D1548" s="145" t="s">
        <v>2416</v>
      </c>
      <c r="E1548" s="165" t="s">
        <v>2417</v>
      </c>
      <c r="F1548" s="158">
        <v>29339</v>
      </c>
      <c r="G1548" s="540">
        <f t="shared" si="24"/>
        <v>1.0225297385732301E-4</v>
      </c>
      <c r="H1548" s="59" t="s">
        <v>28</v>
      </c>
      <c r="I1548" s="184">
        <v>1</v>
      </c>
      <c r="J1548" s="184">
        <v>1</v>
      </c>
      <c r="K1548" s="184">
        <v>1</v>
      </c>
      <c r="L1548" s="184">
        <v>0</v>
      </c>
      <c r="M1548" s="184">
        <v>1</v>
      </c>
      <c r="N1548" s="184">
        <v>0</v>
      </c>
      <c r="O1548" s="79">
        <v>0</v>
      </c>
      <c r="P1548" s="79">
        <v>0</v>
      </c>
      <c r="Q1548" s="86" t="s">
        <v>3360</v>
      </c>
      <c r="R1548" s="104" t="s">
        <v>32</v>
      </c>
      <c r="S1548" s="104" t="s">
        <v>32</v>
      </c>
      <c r="T1548" s="73" t="s">
        <v>3360</v>
      </c>
      <c r="U1548" s="79">
        <v>40</v>
      </c>
      <c r="V1548" s="74" t="s">
        <v>32</v>
      </c>
      <c r="W1548" s="79">
        <v>3</v>
      </c>
      <c r="X1548" s="79">
        <v>0</v>
      </c>
      <c r="Y1548" s="79">
        <v>3</v>
      </c>
      <c r="Z1548" s="79">
        <v>0</v>
      </c>
      <c r="AA1548" s="79">
        <v>0</v>
      </c>
      <c r="AB1548" s="79">
        <v>0</v>
      </c>
      <c r="AC1548" s="104" t="s">
        <v>28</v>
      </c>
      <c r="AD1548" s="104" t="s">
        <v>32</v>
      </c>
      <c r="AE1548" s="104" t="s">
        <v>32</v>
      </c>
      <c r="AF1548" s="104" t="s">
        <v>32</v>
      </c>
      <c r="AG1548" s="104" t="s">
        <v>32</v>
      </c>
      <c r="AH1548" s="104" t="s">
        <v>32</v>
      </c>
      <c r="AI1548" s="119">
        <v>2.1</v>
      </c>
      <c r="AJ1548" s="104" t="s">
        <v>28</v>
      </c>
    </row>
    <row r="1549" spans="2:36" s="144" customFormat="1" ht="20.100000000000001" customHeight="1">
      <c r="B1549" s="125">
        <v>1544</v>
      </c>
      <c r="C1549" s="162" t="s">
        <v>149</v>
      </c>
      <c r="D1549" s="145" t="s">
        <v>2418</v>
      </c>
      <c r="E1549" s="165" t="s">
        <v>2419</v>
      </c>
      <c r="F1549" s="158">
        <v>7721</v>
      </c>
      <c r="G1549" s="540">
        <f t="shared" si="24"/>
        <v>1.2951690195570523E-4</v>
      </c>
      <c r="H1549" s="59" t="s">
        <v>28</v>
      </c>
      <c r="I1549" s="184">
        <v>1</v>
      </c>
      <c r="J1549" s="184">
        <v>1</v>
      </c>
      <c r="K1549" s="184">
        <v>1</v>
      </c>
      <c r="L1549" s="184">
        <v>0</v>
      </c>
      <c r="M1549" s="184">
        <v>1</v>
      </c>
      <c r="N1549" s="184">
        <v>0</v>
      </c>
      <c r="O1549" s="79">
        <v>0</v>
      </c>
      <c r="P1549" s="79">
        <v>0</v>
      </c>
      <c r="Q1549" s="86" t="s">
        <v>79</v>
      </c>
      <c r="R1549" s="104" t="s">
        <v>28</v>
      </c>
      <c r="S1549" s="105" t="s">
        <v>3224</v>
      </c>
      <c r="T1549" s="73" t="s">
        <v>79</v>
      </c>
      <c r="U1549" s="79">
        <v>20</v>
      </c>
      <c r="V1549" s="74" t="s">
        <v>32</v>
      </c>
      <c r="W1549" s="79">
        <v>1</v>
      </c>
      <c r="X1549" s="79">
        <v>1</v>
      </c>
      <c r="Y1549" s="79">
        <v>0</v>
      </c>
      <c r="Z1549" s="79">
        <v>0</v>
      </c>
      <c r="AA1549" s="79">
        <v>0</v>
      </c>
      <c r="AB1549" s="79">
        <v>0</v>
      </c>
      <c r="AC1549" s="104" t="s">
        <v>28</v>
      </c>
      <c r="AD1549" s="104" t="s">
        <v>32</v>
      </c>
      <c r="AE1549" s="104" t="s">
        <v>32</v>
      </c>
      <c r="AF1549" s="104" t="s">
        <v>32</v>
      </c>
      <c r="AG1549" s="104" t="s">
        <v>28</v>
      </c>
      <c r="AH1549" s="104" t="s">
        <v>28</v>
      </c>
      <c r="AI1549" s="119">
        <v>8.3000000000000007</v>
      </c>
      <c r="AJ1549" s="104" t="s">
        <v>28</v>
      </c>
    </row>
    <row r="1550" spans="2:36" s="144" customFormat="1" ht="20.100000000000001" customHeight="1">
      <c r="B1550" s="125">
        <v>1545</v>
      </c>
      <c r="C1550" s="162" t="s">
        <v>149</v>
      </c>
      <c r="D1550" s="145" t="s">
        <v>2420</v>
      </c>
      <c r="E1550" s="165" t="s">
        <v>2421</v>
      </c>
      <c r="F1550" s="158">
        <v>13394</v>
      </c>
      <c r="G1550" s="540">
        <f t="shared" si="24"/>
        <v>7.4660295654770787E-5</v>
      </c>
      <c r="H1550" s="59" t="s">
        <v>28</v>
      </c>
      <c r="I1550" s="184">
        <v>1</v>
      </c>
      <c r="J1550" s="184">
        <v>1</v>
      </c>
      <c r="K1550" s="184">
        <v>1</v>
      </c>
      <c r="L1550" s="184">
        <v>1</v>
      </c>
      <c r="M1550" s="184">
        <v>0</v>
      </c>
      <c r="N1550" s="184">
        <v>0</v>
      </c>
      <c r="O1550" s="122">
        <v>0</v>
      </c>
      <c r="P1550" s="122">
        <v>0</v>
      </c>
      <c r="Q1550" s="297" t="s">
        <v>37</v>
      </c>
      <c r="R1550" s="104" t="s">
        <v>32</v>
      </c>
      <c r="S1550" s="104" t="s">
        <v>32</v>
      </c>
      <c r="T1550" s="73" t="s">
        <v>37</v>
      </c>
      <c r="U1550" s="122">
        <v>10</v>
      </c>
      <c r="V1550" s="59" t="s">
        <v>50</v>
      </c>
      <c r="W1550" s="122">
        <v>1</v>
      </c>
      <c r="X1550" s="122">
        <v>0</v>
      </c>
      <c r="Y1550" s="122">
        <v>1</v>
      </c>
      <c r="Z1550" s="122">
        <v>0</v>
      </c>
      <c r="AA1550" s="122">
        <v>0</v>
      </c>
      <c r="AB1550" s="122">
        <v>0</v>
      </c>
      <c r="AC1550" s="104" t="s">
        <v>28</v>
      </c>
      <c r="AD1550" s="104" t="s">
        <v>32</v>
      </c>
      <c r="AE1550" s="104" t="s">
        <v>32</v>
      </c>
      <c r="AF1550" s="104" t="s">
        <v>32</v>
      </c>
      <c r="AG1550" s="104" t="s">
        <v>28</v>
      </c>
      <c r="AH1550" s="104" t="s">
        <v>32</v>
      </c>
      <c r="AI1550" s="312">
        <v>1</v>
      </c>
      <c r="AJ1550" s="104" t="s">
        <v>28</v>
      </c>
    </row>
    <row r="1551" spans="2:36" s="144" customFormat="1" ht="20.100000000000001" customHeight="1">
      <c r="B1551" s="125">
        <v>1546</v>
      </c>
      <c r="C1551" s="162" t="s">
        <v>149</v>
      </c>
      <c r="D1551" s="145" t="s">
        <v>2422</v>
      </c>
      <c r="E1551" s="241"/>
      <c r="F1551" s="238"/>
      <c r="G1551" s="536" t="str">
        <f t="shared" ref="G1551:G1614" si="25">IF(W1551="","",W1551/F1551)</f>
        <v/>
      </c>
      <c r="H1551" s="219"/>
      <c r="I1551" s="242"/>
      <c r="J1551" s="242"/>
      <c r="K1551" s="242"/>
      <c r="L1551" s="242"/>
      <c r="M1551" s="242"/>
      <c r="N1551" s="242"/>
      <c r="O1551" s="222"/>
      <c r="P1551" s="222"/>
      <c r="Q1551" s="243"/>
      <c r="R1551" s="224"/>
      <c r="S1551" s="225"/>
      <c r="T1551" s="226"/>
      <c r="U1551" s="222"/>
      <c r="V1551" s="227"/>
      <c r="W1551" s="222"/>
      <c r="X1551" s="222"/>
      <c r="Y1551" s="222"/>
      <c r="Z1551" s="222"/>
      <c r="AA1551" s="222"/>
      <c r="AB1551" s="222"/>
      <c r="AC1551" s="224"/>
      <c r="AD1551" s="224"/>
      <c r="AE1551" s="224"/>
      <c r="AF1551" s="224"/>
      <c r="AG1551" s="224"/>
      <c r="AH1551" s="224"/>
      <c r="AI1551" s="229"/>
      <c r="AJ1551" s="224"/>
    </row>
    <row r="1552" spans="2:36" s="144" customFormat="1" ht="20.100000000000001" customHeight="1">
      <c r="B1552" s="125">
        <v>1547</v>
      </c>
      <c r="C1552" s="162" t="s">
        <v>149</v>
      </c>
      <c r="D1552" s="145" t="s">
        <v>2423</v>
      </c>
      <c r="E1552" s="241"/>
      <c r="F1552" s="238"/>
      <c r="G1552" s="536" t="str">
        <f t="shared" si="25"/>
        <v/>
      </c>
      <c r="H1552" s="219"/>
      <c r="I1552" s="242"/>
      <c r="J1552" s="242"/>
      <c r="K1552" s="242"/>
      <c r="L1552" s="242"/>
      <c r="M1552" s="242"/>
      <c r="N1552" s="242"/>
      <c r="O1552" s="222"/>
      <c r="P1552" s="222"/>
      <c r="Q1552" s="243"/>
      <c r="R1552" s="224"/>
      <c r="S1552" s="225"/>
      <c r="T1552" s="226"/>
      <c r="U1552" s="222"/>
      <c r="V1552" s="227"/>
      <c r="W1552" s="222"/>
      <c r="X1552" s="222"/>
      <c r="Y1552" s="222"/>
      <c r="Z1552" s="222"/>
      <c r="AA1552" s="222"/>
      <c r="AB1552" s="222"/>
      <c r="AC1552" s="224"/>
      <c r="AD1552" s="224"/>
      <c r="AE1552" s="224"/>
      <c r="AF1552" s="224"/>
      <c r="AG1552" s="224"/>
      <c r="AH1552" s="224"/>
      <c r="AI1552" s="229"/>
      <c r="AJ1552" s="224"/>
    </row>
    <row r="1553" spans="2:36" s="144" customFormat="1" ht="20.100000000000001" customHeight="1">
      <c r="B1553" s="125">
        <v>1548</v>
      </c>
      <c r="C1553" s="162" t="s">
        <v>149</v>
      </c>
      <c r="D1553" s="145" t="s">
        <v>2757</v>
      </c>
      <c r="E1553" s="165" t="s">
        <v>598</v>
      </c>
      <c r="F1553" s="158">
        <v>13912</v>
      </c>
      <c r="G1553" s="540">
        <f t="shared" si="25"/>
        <v>7.18803910293272E-5</v>
      </c>
      <c r="H1553" s="59" t="s">
        <v>28</v>
      </c>
      <c r="I1553" s="184">
        <v>1</v>
      </c>
      <c r="J1553" s="184">
        <v>1</v>
      </c>
      <c r="K1553" s="184">
        <v>1</v>
      </c>
      <c r="L1553" s="184">
        <v>1</v>
      </c>
      <c r="M1553" s="184">
        <v>0</v>
      </c>
      <c r="N1553" s="184">
        <v>0</v>
      </c>
      <c r="O1553" s="79">
        <v>0</v>
      </c>
      <c r="P1553" s="79">
        <v>0</v>
      </c>
      <c r="Q1553" s="86" t="s">
        <v>37</v>
      </c>
      <c r="R1553" s="104" t="s">
        <v>32</v>
      </c>
      <c r="S1553" s="104" t="s">
        <v>32</v>
      </c>
      <c r="T1553" s="73" t="s">
        <v>37</v>
      </c>
      <c r="U1553" s="79">
        <v>10</v>
      </c>
      <c r="V1553" s="74" t="s">
        <v>79</v>
      </c>
      <c r="W1553" s="79">
        <v>1</v>
      </c>
      <c r="X1553" s="79">
        <v>0</v>
      </c>
      <c r="Y1553" s="79">
        <v>1</v>
      </c>
      <c r="Z1553" s="79">
        <v>0</v>
      </c>
      <c r="AA1553" s="79">
        <v>0</v>
      </c>
      <c r="AB1553" s="79">
        <v>0</v>
      </c>
      <c r="AC1553" s="104" t="s">
        <v>28</v>
      </c>
      <c r="AD1553" s="104" t="s">
        <v>32</v>
      </c>
      <c r="AE1553" s="104" t="s">
        <v>32</v>
      </c>
      <c r="AF1553" s="104" t="s">
        <v>32</v>
      </c>
      <c r="AG1553" s="104" t="s">
        <v>32</v>
      </c>
      <c r="AH1553" s="104" t="s">
        <v>32</v>
      </c>
      <c r="AI1553" s="119">
        <v>1.5</v>
      </c>
      <c r="AJ1553" s="104" t="s">
        <v>28</v>
      </c>
    </row>
    <row r="1554" spans="2:36" s="144" customFormat="1" ht="20.100000000000001" customHeight="1">
      <c r="B1554" s="125">
        <v>1549</v>
      </c>
      <c r="C1554" s="162" t="s">
        <v>149</v>
      </c>
      <c r="D1554" s="145" t="s">
        <v>2425</v>
      </c>
      <c r="E1554" s="241"/>
      <c r="F1554" s="238"/>
      <c r="G1554" s="536" t="str">
        <f t="shared" si="25"/>
        <v/>
      </c>
      <c r="H1554" s="219"/>
      <c r="I1554" s="242"/>
      <c r="J1554" s="242"/>
      <c r="K1554" s="242"/>
      <c r="L1554" s="242"/>
      <c r="M1554" s="242"/>
      <c r="N1554" s="242"/>
      <c r="O1554" s="222"/>
      <c r="P1554" s="222"/>
      <c r="Q1554" s="243"/>
      <c r="R1554" s="224"/>
      <c r="S1554" s="225"/>
      <c r="T1554" s="226"/>
      <c r="U1554" s="222"/>
      <c r="V1554" s="227"/>
      <c r="W1554" s="222"/>
      <c r="X1554" s="222"/>
      <c r="Y1554" s="222"/>
      <c r="Z1554" s="222"/>
      <c r="AA1554" s="222"/>
      <c r="AB1554" s="222"/>
      <c r="AC1554" s="224"/>
      <c r="AD1554" s="224"/>
      <c r="AE1554" s="224"/>
      <c r="AF1554" s="224"/>
      <c r="AG1554" s="224"/>
      <c r="AH1554" s="224"/>
      <c r="AI1554" s="229"/>
      <c r="AJ1554" s="224"/>
    </row>
    <row r="1555" spans="2:36" s="144" customFormat="1" ht="20.100000000000001" customHeight="1">
      <c r="B1555" s="125">
        <v>1550</v>
      </c>
      <c r="C1555" s="162" t="s">
        <v>223</v>
      </c>
      <c r="D1555" s="145" t="s">
        <v>2426</v>
      </c>
      <c r="E1555" s="165" t="s">
        <v>2427</v>
      </c>
      <c r="F1555" s="158">
        <v>123067</v>
      </c>
      <c r="G1555" s="540">
        <f t="shared" si="25"/>
        <v>4.0628275654724664E-5</v>
      </c>
      <c r="H1555" s="59" t="s">
        <v>28</v>
      </c>
      <c r="I1555" s="184">
        <v>1</v>
      </c>
      <c r="J1555" s="184">
        <v>1</v>
      </c>
      <c r="K1555" s="184">
        <v>1</v>
      </c>
      <c r="L1555" s="184">
        <v>1</v>
      </c>
      <c r="M1555" s="184">
        <v>0</v>
      </c>
      <c r="N1555" s="184">
        <v>0</v>
      </c>
      <c r="O1555" s="79">
        <v>0</v>
      </c>
      <c r="P1555" s="79">
        <v>0</v>
      </c>
      <c r="Q1555" s="86" t="s">
        <v>79</v>
      </c>
      <c r="R1555" s="104" t="s">
        <v>28</v>
      </c>
      <c r="S1555" s="159" t="s">
        <v>3225</v>
      </c>
      <c r="T1555" s="73" t="s">
        <v>170</v>
      </c>
      <c r="U1555" s="79">
        <v>8</v>
      </c>
      <c r="V1555" s="74" t="s">
        <v>32</v>
      </c>
      <c r="W1555" s="79">
        <v>5</v>
      </c>
      <c r="X1555" s="79">
        <v>2</v>
      </c>
      <c r="Y1555" s="79">
        <v>1</v>
      </c>
      <c r="Z1555" s="79">
        <v>2</v>
      </c>
      <c r="AA1555" s="79">
        <v>0</v>
      </c>
      <c r="AB1555" s="79">
        <v>0</v>
      </c>
      <c r="AC1555" s="104" t="s">
        <v>32</v>
      </c>
      <c r="AD1555" s="104" t="s">
        <v>32</v>
      </c>
      <c r="AE1555" s="104" t="s">
        <v>32</v>
      </c>
      <c r="AF1555" s="104" t="s">
        <v>32</v>
      </c>
      <c r="AG1555" s="104" t="s">
        <v>28</v>
      </c>
      <c r="AH1555" s="104" t="s">
        <v>32</v>
      </c>
      <c r="AI1555" s="119">
        <v>508</v>
      </c>
      <c r="AJ1555" s="104" t="s">
        <v>28</v>
      </c>
    </row>
    <row r="1556" spans="2:36" s="144" customFormat="1" ht="20.100000000000001" customHeight="1">
      <c r="B1556" s="125">
        <v>1551</v>
      </c>
      <c r="C1556" s="162" t="s">
        <v>223</v>
      </c>
      <c r="D1556" s="145" t="s">
        <v>2428</v>
      </c>
      <c r="E1556" s="165" t="s">
        <v>2429</v>
      </c>
      <c r="F1556" s="158">
        <v>30763</v>
      </c>
      <c r="G1556" s="540">
        <f t="shared" si="25"/>
        <v>3.2506582582973051E-5</v>
      </c>
      <c r="H1556" s="59" t="s">
        <v>28</v>
      </c>
      <c r="I1556" s="184">
        <v>1</v>
      </c>
      <c r="J1556" s="184">
        <v>1</v>
      </c>
      <c r="K1556" s="184">
        <v>1</v>
      </c>
      <c r="L1556" s="184">
        <v>0</v>
      </c>
      <c r="M1556" s="184">
        <v>1</v>
      </c>
      <c r="N1556" s="184">
        <v>0</v>
      </c>
      <c r="O1556" s="79">
        <v>0</v>
      </c>
      <c r="P1556" s="79">
        <v>0</v>
      </c>
      <c r="Q1556" s="86" t="s">
        <v>63</v>
      </c>
      <c r="R1556" s="104" t="s">
        <v>32</v>
      </c>
      <c r="S1556" s="104" t="s">
        <v>32</v>
      </c>
      <c r="T1556" s="73" t="s">
        <v>29</v>
      </c>
      <c r="U1556" s="79">
        <v>40</v>
      </c>
      <c r="V1556" s="74" t="s">
        <v>37</v>
      </c>
      <c r="W1556" s="79">
        <v>1</v>
      </c>
      <c r="X1556" s="79">
        <v>0</v>
      </c>
      <c r="Y1556" s="79">
        <v>1</v>
      </c>
      <c r="Z1556" s="79">
        <v>0</v>
      </c>
      <c r="AA1556" s="79">
        <v>0</v>
      </c>
      <c r="AB1556" s="79">
        <v>0</v>
      </c>
      <c r="AC1556" s="104" t="s">
        <v>28</v>
      </c>
      <c r="AD1556" s="104" t="s">
        <v>32</v>
      </c>
      <c r="AE1556" s="104" t="s">
        <v>28</v>
      </c>
      <c r="AF1556" s="104" t="s">
        <v>32</v>
      </c>
      <c r="AG1556" s="104" t="s">
        <v>28</v>
      </c>
      <c r="AH1556" s="104" t="s">
        <v>32</v>
      </c>
      <c r="AI1556" s="119">
        <v>17.3</v>
      </c>
      <c r="AJ1556" s="104" t="s">
        <v>28</v>
      </c>
    </row>
    <row r="1557" spans="2:36" s="144" customFormat="1" ht="20.100000000000001" customHeight="1">
      <c r="B1557" s="125">
        <v>1552</v>
      </c>
      <c r="C1557" s="162" t="s">
        <v>223</v>
      </c>
      <c r="D1557" s="145" t="s">
        <v>2430</v>
      </c>
      <c r="E1557" s="165" t="s">
        <v>2431</v>
      </c>
      <c r="F1557" s="158">
        <v>50832</v>
      </c>
      <c r="G1557" s="540">
        <f t="shared" si="25"/>
        <v>1.9672647151400692E-5</v>
      </c>
      <c r="H1557" s="59" t="s">
        <v>28</v>
      </c>
      <c r="I1557" s="184">
        <v>1</v>
      </c>
      <c r="J1557" s="184">
        <v>1</v>
      </c>
      <c r="K1557" s="184">
        <v>1</v>
      </c>
      <c r="L1557" s="184">
        <v>0</v>
      </c>
      <c r="M1557" s="184">
        <v>1</v>
      </c>
      <c r="N1557" s="184">
        <v>0</v>
      </c>
      <c r="O1557" s="79">
        <v>0</v>
      </c>
      <c r="P1557" s="79">
        <v>0</v>
      </c>
      <c r="Q1557" s="86" t="s">
        <v>79</v>
      </c>
      <c r="R1557" s="104" t="s">
        <v>28</v>
      </c>
      <c r="S1557" s="159" t="s">
        <v>3226</v>
      </c>
      <c r="T1557" s="73" t="s">
        <v>79</v>
      </c>
      <c r="U1557" s="79">
        <v>10</v>
      </c>
      <c r="V1557" s="74" t="s">
        <v>32</v>
      </c>
      <c r="W1557" s="79">
        <v>1</v>
      </c>
      <c r="X1557" s="79">
        <v>0</v>
      </c>
      <c r="Y1557" s="79">
        <v>1</v>
      </c>
      <c r="Z1557" s="79">
        <v>0</v>
      </c>
      <c r="AA1557" s="79">
        <v>0</v>
      </c>
      <c r="AB1557" s="79">
        <v>0</v>
      </c>
      <c r="AC1557" s="104" t="s">
        <v>28</v>
      </c>
      <c r="AD1557" s="104" t="s">
        <v>32</v>
      </c>
      <c r="AE1557" s="104" t="s">
        <v>32</v>
      </c>
      <c r="AF1557" s="104" t="s">
        <v>32</v>
      </c>
      <c r="AG1557" s="104" t="s">
        <v>28</v>
      </c>
      <c r="AH1557" s="104" t="s">
        <v>28</v>
      </c>
      <c r="AI1557" s="119">
        <v>10.5</v>
      </c>
      <c r="AJ1557" s="104" t="s">
        <v>28</v>
      </c>
    </row>
    <row r="1558" spans="2:36" s="144" customFormat="1" ht="20.100000000000001" customHeight="1">
      <c r="B1558" s="125">
        <v>1553</v>
      </c>
      <c r="C1558" s="162" t="s">
        <v>223</v>
      </c>
      <c r="D1558" s="145" t="s">
        <v>2432</v>
      </c>
      <c r="E1558" s="165" t="s">
        <v>1997</v>
      </c>
      <c r="F1558" s="158">
        <v>23557</v>
      </c>
      <c r="G1558" s="540">
        <f t="shared" si="25"/>
        <v>4.2450227108715035E-5</v>
      </c>
      <c r="H1558" s="59" t="s">
        <v>28</v>
      </c>
      <c r="I1558" s="184">
        <v>1</v>
      </c>
      <c r="J1558" s="184">
        <v>1</v>
      </c>
      <c r="K1558" s="184">
        <v>1</v>
      </c>
      <c r="L1558" s="184">
        <v>0</v>
      </c>
      <c r="M1558" s="184">
        <v>1</v>
      </c>
      <c r="N1558" s="184">
        <v>0</v>
      </c>
      <c r="O1558" s="79">
        <v>0</v>
      </c>
      <c r="P1558" s="79">
        <v>0</v>
      </c>
      <c r="Q1558" s="86" t="s">
        <v>37</v>
      </c>
      <c r="R1558" s="104" t="s">
        <v>32</v>
      </c>
      <c r="S1558" s="104" t="s">
        <v>32</v>
      </c>
      <c r="T1558" s="73" t="s">
        <v>79</v>
      </c>
      <c r="U1558" s="79">
        <v>5</v>
      </c>
      <c r="V1558" s="74" t="s">
        <v>32</v>
      </c>
      <c r="W1558" s="79">
        <v>1</v>
      </c>
      <c r="X1558" s="79">
        <v>0</v>
      </c>
      <c r="Y1558" s="79">
        <v>0</v>
      </c>
      <c r="Z1558" s="79">
        <v>1</v>
      </c>
      <c r="AA1558" s="79">
        <v>0</v>
      </c>
      <c r="AB1558" s="79">
        <v>0</v>
      </c>
      <c r="AC1558" s="104" t="s">
        <v>28</v>
      </c>
      <c r="AD1558" s="104" t="s">
        <v>32</v>
      </c>
      <c r="AE1558" s="104" t="s">
        <v>32</v>
      </c>
      <c r="AF1558" s="104" t="s">
        <v>32</v>
      </c>
      <c r="AG1558" s="104" t="s">
        <v>32</v>
      </c>
      <c r="AH1558" s="104" t="s">
        <v>32</v>
      </c>
      <c r="AI1558" s="119">
        <v>52</v>
      </c>
      <c r="AJ1558" s="104" t="s">
        <v>28</v>
      </c>
    </row>
    <row r="1559" spans="2:36" s="144" customFormat="1" ht="20.100000000000001" customHeight="1">
      <c r="B1559" s="125">
        <v>1554</v>
      </c>
      <c r="C1559" s="162" t="s">
        <v>223</v>
      </c>
      <c r="D1559" s="145" t="s">
        <v>2433</v>
      </c>
      <c r="E1559" s="165" t="s">
        <v>2298</v>
      </c>
      <c r="F1559" s="158">
        <v>64227</v>
      </c>
      <c r="G1559" s="540">
        <f t="shared" si="25"/>
        <v>1.5569775950924065E-5</v>
      </c>
      <c r="H1559" s="59" t="s">
        <v>28</v>
      </c>
      <c r="I1559" s="184">
        <v>1</v>
      </c>
      <c r="J1559" s="184">
        <v>1</v>
      </c>
      <c r="K1559" s="184">
        <v>1</v>
      </c>
      <c r="L1559" s="184">
        <v>1</v>
      </c>
      <c r="M1559" s="184">
        <v>0</v>
      </c>
      <c r="N1559" s="184">
        <v>0</v>
      </c>
      <c r="O1559" s="79">
        <v>0</v>
      </c>
      <c r="P1559" s="79">
        <v>0</v>
      </c>
      <c r="Q1559" s="86" t="s">
        <v>64</v>
      </c>
      <c r="R1559" s="104" t="s">
        <v>32</v>
      </c>
      <c r="S1559" s="104" t="s">
        <v>32</v>
      </c>
      <c r="T1559" s="73" t="s">
        <v>64</v>
      </c>
      <c r="U1559" s="79">
        <v>10</v>
      </c>
      <c r="V1559" s="74" t="s">
        <v>79</v>
      </c>
      <c r="W1559" s="79">
        <v>1</v>
      </c>
      <c r="X1559" s="79">
        <v>1</v>
      </c>
      <c r="Y1559" s="79">
        <v>0</v>
      </c>
      <c r="Z1559" s="79">
        <v>0</v>
      </c>
      <c r="AA1559" s="79">
        <v>0</v>
      </c>
      <c r="AB1559" s="79">
        <v>0</v>
      </c>
      <c r="AC1559" s="104" t="s">
        <v>32</v>
      </c>
      <c r="AD1559" s="104" t="s">
        <v>32</v>
      </c>
      <c r="AE1559" s="104" t="s">
        <v>32</v>
      </c>
      <c r="AF1559" s="104" t="s">
        <v>32</v>
      </c>
      <c r="AG1559" s="104" t="s">
        <v>32</v>
      </c>
      <c r="AH1559" s="104" t="s">
        <v>28</v>
      </c>
      <c r="AI1559" s="119">
        <v>0</v>
      </c>
      <c r="AJ1559" s="104" t="s">
        <v>28</v>
      </c>
    </row>
    <row r="1560" spans="2:36" s="144" customFormat="1" ht="20.100000000000001" customHeight="1">
      <c r="B1560" s="125">
        <v>1555</v>
      </c>
      <c r="C1560" s="162" t="s">
        <v>223</v>
      </c>
      <c r="D1560" s="145" t="s">
        <v>2434</v>
      </c>
      <c r="E1560" s="165" t="s">
        <v>2435</v>
      </c>
      <c r="F1560" s="158">
        <v>49025</v>
      </c>
      <c r="G1560" s="540">
        <f t="shared" si="25"/>
        <v>4.0795512493625701E-5</v>
      </c>
      <c r="H1560" s="59" t="s">
        <v>28</v>
      </c>
      <c r="I1560" s="184">
        <v>1</v>
      </c>
      <c r="J1560" s="184">
        <v>1</v>
      </c>
      <c r="K1560" s="184">
        <v>1</v>
      </c>
      <c r="L1560" s="184">
        <v>0</v>
      </c>
      <c r="M1560" s="184">
        <v>1</v>
      </c>
      <c r="N1560" s="184">
        <v>0</v>
      </c>
      <c r="O1560" s="79">
        <v>0</v>
      </c>
      <c r="P1560" s="79">
        <v>0</v>
      </c>
      <c r="Q1560" s="86" t="s">
        <v>37</v>
      </c>
      <c r="R1560" s="104" t="s">
        <v>32</v>
      </c>
      <c r="S1560" s="104" t="s">
        <v>32</v>
      </c>
      <c r="T1560" s="73" t="s">
        <v>37</v>
      </c>
      <c r="U1560" s="79">
        <v>10</v>
      </c>
      <c r="V1560" s="74" t="s">
        <v>32</v>
      </c>
      <c r="W1560" s="79">
        <v>2</v>
      </c>
      <c r="X1560" s="79">
        <v>2</v>
      </c>
      <c r="Y1560" s="79">
        <v>0</v>
      </c>
      <c r="Z1560" s="79">
        <v>0</v>
      </c>
      <c r="AA1560" s="79">
        <v>0</v>
      </c>
      <c r="AB1560" s="79">
        <v>0</v>
      </c>
      <c r="AC1560" s="104" t="s">
        <v>28</v>
      </c>
      <c r="AD1560" s="104" t="s">
        <v>32</v>
      </c>
      <c r="AE1560" s="104" t="s">
        <v>32</v>
      </c>
      <c r="AF1560" s="104" t="s">
        <v>32</v>
      </c>
      <c r="AG1560" s="104" t="s">
        <v>28</v>
      </c>
      <c r="AH1560" s="104" t="s">
        <v>32</v>
      </c>
      <c r="AI1560" s="119">
        <v>0.2</v>
      </c>
      <c r="AJ1560" s="104" t="s">
        <v>28</v>
      </c>
    </row>
    <row r="1561" spans="2:36" s="144" customFormat="1" ht="20.100000000000001" customHeight="1">
      <c r="B1561" s="125">
        <v>1556</v>
      </c>
      <c r="C1561" s="162" t="s">
        <v>223</v>
      </c>
      <c r="D1561" s="145" t="s">
        <v>2436</v>
      </c>
      <c r="E1561" s="165" t="s">
        <v>2437</v>
      </c>
      <c r="F1561" s="158">
        <v>46473</v>
      </c>
      <c r="G1561" s="540">
        <f t="shared" si="25"/>
        <v>4.3035741183052525E-5</v>
      </c>
      <c r="H1561" s="59" t="s">
        <v>28</v>
      </c>
      <c r="I1561" s="184">
        <v>1</v>
      </c>
      <c r="J1561" s="184">
        <v>1</v>
      </c>
      <c r="K1561" s="184">
        <v>1</v>
      </c>
      <c r="L1561" s="184">
        <v>1</v>
      </c>
      <c r="M1561" s="184">
        <v>0</v>
      </c>
      <c r="N1561" s="184">
        <v>0</v>
      </c>
      <c r="O1561" s="79">
        <v>0</v>
      </c>
      <c r="P1561" s="79">
        <v>0</v>
      </c>
      <c r="Q1561" s="86" t="s">
        <v>3360</v>
      </c>
      <c r="R1561" s="104" t="s">
        <v>32</v>
      </c>
      <c r="S1561" s="104" t="s">
        <v>32</v>
      </c>
      <c r="T1561" s="73" t="s">
        <v>37</v>
      </c>
      <c r="U1561" s="79">
        <v>7</v>
      </c>
      <c r="V1561" s="74" t="s">
        <v>79</v>
      </c>
      <c r="W1561" s="79">
        <v>2</v>
      </c>
      <c r="X1561" s="79">
        <v>0</v>
      </c>
      <c r="Y1561" s="79">
        <v>1</v>
      </c>
      <c r="Z1561" s="79">
        <v>1</v>
      </c>
      <c r="AA1561" s="79">
        <v>0</v>
      </c>
      <c r="AB1561" s="79">
        <v>0</v>
      </c>
      <c r="AC1561" s="104" t="s">
        <v>32</v>
      </c>
      <c r="AD1561" s="104" t="s">
        <v>32</v>
      </c>
      <c r="AE1561" s="104" t="s">
        <v>32</v>
      </c>
      <c r="AF1561" s="104" t="s">
        <v>28</v>
      </c>
      <c r="AG1561" s="104" t="s">
        <v>28</v>
      </c>
      <c r="AH1561" s="104" t="s">
        <v>28</v>
      </c>
      <c r="AI1561" s="337" t="s">
        <v>32</v>
      </c>
      <c r="AJ1561" s="104" t="s">
        <v>28</v>
      </c>
    </row>
    <row r="1562" spans="2:36" s="144" customFormat="1" ht="20.100000000000001" customHeight="1">
      <c r="B1562" s="125">
        <v>1557</v>
      </c>
      <c r="C1562" s="162" t="s">
        <v>223</v>
      </c>
      <c r="D1562" s="145" t="s">
        <v>2438</v>
      </c>
      <c r="E1562" s="165" t="s">
        <v>1672</v>
      </c>
      <c r="F1562" s="158">
        <v>36122</v>
      </c>
      <c r="G1562" s="540">
        <f t="shared" si="25"/>
        <v>2.7683959913626046E-5</v>
      </c>
      <c r="H1562" s="59" t="s">
        <v>28</v>
      </c>
      <c r="I1562" s="184">
        <v>1</v>
      </c>
      <c r="J1562" s="184">
        <v>1</v>
      </c>
      <c r="K1562" s="184">
        <v>1</v>
      </c>
      <c r="L1562" s="184">
        <v>0</v>
      </c>
      <c r="M1562" s="184">
        <v>1</v>
      </c>
      <c r="N1562" s="184">
        <v>0</v>
      </c>
      <c r="O1562" s="79">
        <v>0</v>
      </c>
      <c r="P1562" s="79">
        <v>0</v>
      </c>
      <c r="Q1562" s="86" t="s">
        <v>37</v>
      </c>
      <c r="R1562" s="104" t="s">
        <v>28</v>
      </c>
      <c r="S1562" s="105" t="s">
        <v>3227</v>
      </c>
      <c r="T1562" s="73" t="s">
        <v>79</v>
      </c>
      <c r="U1562" s="79">
        <v>10</v>
      </c>
      <c r="V1562" s="74" t="s">
        <v>32</v>
      </c>
      <c r="W1562" s="79">
        <v>1</v>
      </c>
      <c r="X1562" s="79">
        <v>0</v>
      </c>
      <c r="Y1562" s="79">
        <v>0</v>
      </c>
      <c r="Z1562" s="79">
        <v>2</v>
      </c>
      <c r="AA1562" s="79">
        <v>0</v>
      </c>
      <c r="AB1562" s="79">
        <v>0</v>
      </c>
      <c r="AC1562" s="104" t="s">
        <v>28</v>
      </c>
      <c r="AD1562" s="104" t="s">
        <v>32</v>
      </c>
      <c r="AE1562" s="104" t="s">
        <v>32</v>
      </c>
      <c r="AF1562" s="104" t="s">
        <v>32</v>
      </c>
      <c r="AG1562" s="104" t="s">
        <v>32</v>
      </c>
      <c r="AH1562" s="104" t="s">
        <v>32</v>
      </c>
      <c r="AI1562" s="170" t="s">
        <v>32</v>
      </c>
      <c r="AJ1562" s="104" t="s">
        <v>32</v>
      </c>
    </row>
    <row r="1563" spans="2:36" s="144" customFormat="1" ht="20.100000000000001" customHeight="1">
      <c r="B1563" s="125">
        <v>1558</v>
      </c>
      <c r="C1563" s="162" t="s">
        <v>223</v>
      </c>
      <c r="D1563" s="145" t="s">
        <v>2439</v>
      </c>
      <c r="E1563" s="165" t="s">
        <v>2440</v>
      </c>
      <c r="F1563" s="158">
        <v>24563</v>
      </c>
      <c r="G1563" s="540">
        <f t="shared" si="25"/>
        <v>4.0711639457720963E-5</v>
      </c>
      <c r="H1563" s="59" t="s">
        <v>28</v>
      </c>
      <c r="I1563" s="184">
        <v>1</v>
      </c>
      <c r="J1563" s="184">
        <v>1</v>
      </c>
      <c r="K1563" s="184">
        <v>1</v>
      </c>
      <c r="L1563" s="184">
        <v>0</v>
      </c>
      <c r="M1563" s="184">
        <v>1</v>
      </c>
      <c r="N1563" s="184">
        <v>0</v>
      </c>
      <c r="O1563" s="79">
        <v>0</v>
      </c>
      <c r="P1563" s="79">
        <v>0</v>
      </c>
      <c r="Q1563" s="86" t="s">
        <v>64</v>
      </c>
      <c r="R1563" s="104" t="s">
        <v>28</v>
      </c>
      <c r="S1563" s="159" t="s">
        <v>3228</v>
      </c>
      <c r="T1563" s="73" t="s">
        <v>64</v>
      </c>
      <c r="U1563" s="59" t="s">
        <v>32</v>
      </c>
      <c r="V1563" s="74" t="s">
        <v>151</v>
      </c>
      <c r="W1563" s="79">
        <v>1</v>
      </c>
      <c r="X1563" s="79">
        <v>0</v>
      </c>
      <c r="Y1563" s="79">
        <v>0</v>
      </c>
      <c r="Z1563" s="79">
        <v>1</v>
      </c>
      <c r="AA1563" s="79">
        <v>0</v>
      </c>
      <c r="AB1563" s="79">
        <v>0</v>
      </c>
      <c r="AC1563" s="104" t="s">
        <v>32</v>
      </c>
      <c r="AD1563" s="104" t="s">
        <v>32</v>
      </c>
      <c r="AE1563" s="104" t="s">
        <v>32</v>
      </c>
      <c r="AF1563" s="104" t="s">
        <v>32</v>
      </c>
      <c r="AG1563" s="104" t="s">
        <v>28</v>
      </c>
      <c r="AH1563" s="104" t="s">
        <v>28</v>
      </c>
      <c r="AI1563" s="104" t="s">
        <v>32</v>
      </c>
      <c r="AJ1563" s="104" t="s">
        <v>28</v>
      </c>
    </row>
    <row r="1564" spans="2:36" s="144" customFormat="1" ht="20.100000000000001" customHeight="1">
      <c r="B1564" s="125">
        <v>1559</v>
      </c>
      <c r="C1564" s="162" t="s">
        <v>223</v>
      </c>
      <c r="D1564" s="145" t="s">
        <v>2441</v>
      </c>
      <c r="E1564" s="287" t="s">
        <v>2442</v>
      </c>
      <c r="F1564" s="188">
        <v>57032</v>
      </c>
      <c r="G1564" s="540">
        <f t="shared" si="25"/>
        <v>3.5068031982045169E-5</v>
      </c>
      <c r="H1564" s="543" t="s">
        <v>28</v>
      </c>
      <c r="I1564" s="288">
        <v>1</v>
      </c>
      <c r="J1564" s="288">
        <v>1</v>
      </c>
      <c r="K1564" s="288">
        <v>1</v>
      </c>
      <c r="L1564" s="288">
        <v>0</v>
      </c>
      <c r="M1564" s="288">
        <v>1</v>
      </c>
      <c r="N1564" s="288">
        <v>0</v>
      </c>
      <c r="O1564" s="135">
        <v>0</v>
      </c>
      <c r="P1564" s="135">
        <v>0</v>
      </c>
      <c r="Q1564" s="289" t="s">
        <v>99</v>
      </c>
      <c r="R1564" s="133" t="s">
        <v>28</v>
      </c>
      <c r="S1564" s="159" t="s">
        <v>3229</v>
      </c>
      <c r="T1564" s="134" t="s">
        <v>99</v>
      </c>
      <c r="U1564" s="135">
        <v>35</v>
      </c>
      <c r="V1564" s="131" t="s">
        <v>614</v>
      </c>
      <c r="W1564" s="135">
        <v>2</v>
      </c>
      <c r="X1564" s="135">
        <v>0</v>
      </c>
      <c r="Y1564" s="135">
        <v>2</v>
      </c>
      <c r="Z1564" s="135">
        <v>0</v>
      </c>
      <c r="AA1564" s="135">
        <v>0</v>
      </c>
      <c r="AB1564" s="135">
        <v>0</v>
      </c>
      <c r="AC1564" s="133" t="s">
        <v>28</v>
      </c>
      <c r="AD1564" s="133" t="s">
        <v>32</v>
      </c>
      <c r="AE1564" s="133" t="s">
        <v>32</v>
      </c>
      <c r="AF1564" s="133" t="s">
        <v>32</v>
      </c>
      <c r="AG1564" s="133" t="s">
        <v>32</v>
      </c>
      <c r="AH1564" s="133" t="s">
        <v>32</v>
      </c>
      <c r="AI1564" s="136">
        <v>24</v>
      </c>
      <c r="AJ1564" s="133" t="s">
        <v>28</v>
      </c>
    </row>
    <row r="1565" spans="2:36" s="144" customFormat="1" ht="20.100000000000001" customHeight="1">
      <c r="B1565" s="125">
        <v>1560</v>
      </c>
      <c r="C1565" s="162" t="s">
        <v>223</v>
      </c>
      <c r="D1565" s="145" t="s">
        <v>2443</v>
      </c>
      <c r="E1565" s="241"/>
      <c r="F1565" s="238"/>
      <c r="G1565" s="536" t="str">
        <f t="shared" si="25"/>
        <v/>
      </c>
      <c r="H1565" s="219"/>
      <c r="I1565" s="242"/>
      <c r="J1565" s="242"/>
      <c r="K1565" s="242"/>
      <c r="L1565" s="242"/>
      <c r="M1565" s="242"/>
      <c r="N1565" s="242"/>
      <c r="O1565" s="222"/>
      <c r="P1565" s="222"/>
      <c r="Q1565" s="243"/>
      <c r="R1565" s="224"/>
      <c r="S1565" s="225"/>
      <c r="T1565" s="226"/>
      <c r="U1565" s="222"/>
      <c r="V1565" s="227"/>
      <c r="W1565" s="222"/>
      <c r="X1565" s="222"/>
      <c r="Y1565" s="222"/>
      <c r="Z1565" s="222"/>
      <c r="AA1565" s="222"/>
      <c r="AB1565" s="222"/>
      <c r="AC1565" s="224"/>
      <c r="AD1565" s="224"/>
      <c r="AE1565" s="224"/>
      <c r="AF1565" s="224"/>
      <c r="AG1565" s="224"/>
      <c r="AH1565" s="224"/>
      <c r="AI1565" s="229"/>
      <c r="AJ1565" s="224"/>
    </row>
    <row r="1566" spans="2:36" s="144" customFormat="1" ht="20.100000000000001" customHeight="1">
      <c r="B1566" s="125">
        <v>1561</v>
      </c>
      <c r="C1566" s="162" t="s">
        <v>223</v>
      </c>
      <c r="D1566" s="145" t="s">
        <v>2444</v>
      </c>
      <c r="E1566" s="165" t="s">
        <v>2445</v>
      </c>
      <c r="F1566" s="158">
        <v>75783</v>
      </c>
      <c r="G1566" s="540">
        <f t="shared" si="25"/>
        <v>2.6391143132364778E-5</v>
      </c>
      <c r="H1566" s="59" t="s">
        <v>28</v>
      </c>
      <c r="I1566" s="184">
        <v>1</v>
      </c>
      <c r="J1566" s="184">
        <v>1</v>
      </c>
      <c r="K1566" s="184">
        <v>1</v>
      </c>
      <c r="L1566" s="184">
        <v>0</v>
      </c>
      <c r="M1566" s="184">
        <v>1</v>
      </c>
      <c r="N1566" s="184">
        <v>0</v>
      </c>
      <c r="O1566" s="79">
        <v>0</v>
      </c>
      <c r="P1566" s="79">
        <v>1</v>
      </c>
      <c r="Q1566" s="86" t="s">
        <v>3360</v>
      </c>
      <c r="R1566" s="104" t="s">
        <v>32</v>
      </c>
      <c r="S1566" s="104" t="s">
        <v>32</v>
      </c>
      <c r="T1566" s="73" t="s">
        <v>3360</v>
      </c>
      <c r="U1566" s="79">
        <v>12</v>
      </c>
      <c r="V1566" s="74" t="s">
        <v>50</v>
      </c>
      <c r="W1566" s="79">
        <v>2</v>
      </c>
      <c r="X1566" s="79">
        <v>0</v>
      </c>
      <c r="Y1566" s="79">
        <v>0</v>
      </c>
      <c r="Z1566" s="79">
        <v>2</v>
      </c>
      <c r="AA1566" s="79">
        <v>0</v>
      </c>
      <c r="AB1566" s="79">
        <v>0</v>
      </c>
      <c r="AC1566" s="104" t="s">
        <v>28</v>
      </c>
      <c r="AD1566" s="104" t="s">
        <v>28</v>
      </c>
      <c r="AE1566" s="104" t="s">
        <v>32</v>
      </c>
      <c r="AF1566" s="104" t="s">
        <v>28</v>
      </c>
      <c r="AG1566" s="104" t="s">
        <v>28</v>
      </c>
      <c r="AH1566" s="104" t="s">
        <v>32</v>
      </c>
      <c r="AI1566" s="337" t="s">
        <v>32</v>
      </c>
      <c r="AJ1566" s="104" t="s">
        <v>32</v>
      </c>
    </row>
    <row r="1567" spans="2:36" s="144" customFormat="1" ht="20.100000000000001" customHeight="1">
      <c r="B1567" s="125">
        <v>1562</v>
      </c>
      <c r="C1567" s="162" t="s">
        <v>223</v>
      </c>
      <c r="D1567" s="145" t="s">
        <v>2446</v>
      </c>
      <c r="E1567" s="165" t="s">
        <v>2447</v>
      </c>
      <c r="F1567" s="158">
        <v>61829</v>
      </c>
      <c r="G1567" s="540">
        <f t="shared" si="25"/>
        <v>1.6173640201200083E-5</v>
      </c>
      <c r="H1567" s="59" t="s">
        <v>28</v>
      </c>
      <c r="I1567" s="184">
        <v>1</v>
      </c>
      <c r="J1567" s="184">
        <v>1</v>
      </c>
      <c r="K1567" s="184">
        <v>1</v>
      </c>
      <c r="L1567" s="184">
        <v>0</v>
      </c>
      <c r="M1567" s="184">
        <v>1</v>
      </c>
      <c r="N1567" s="184">
        <v>0</v>
      </c>
      <c r="O1567" s="79">
        <v>1</v>
      </c>
      <c r="P1567" s="79" t="s">
        <v>33</v>
      </c>
      <c r="Q1567" s="86" t="s">
        <v>3360</v>
      </c>
      <c r="R1567" s="104" t="s">
        <v>28</v>
      </c>
      <c r="S1567" s="159" t="s">
        <v>3230</v>
      </c>
      <c r="T1567" s="73" t="s">
        <v>3360</v>
      </c>
      <c r="U1567" s="79">
        <v>28</v>
      </c>
      <c r="V1567" s="74" t="s">
        <v>171</v>
      </c>
      <c r="W1567" s="79">
        <v>1</v>
      </c>
      <c r="X1567" s="79">
        <v>0</v>
      </c>
      <c r="Y1567" s="79">
        <v>1</v>
      </c>
      <c r="Z1567" s="79">
        <v>0</v>
      </c>
      <c r="AA1567" s="79">
        <v>0</v>
      </c>
      <c r="AB1567" s="79">
        <v>0</v>
      </c>
      <c r="AC1567" s="104" t="s">
        <v>28</v>
      </c>
      <c r="AD1567" s="104" t="s">
        <v>32</v>
      </c>
      <c r="AE1567" s="104" t="s">
        <v>32</v>
      </c>
      <c r="AF1567" s="104" t="s">
        <v>32</v>
      </c>
      <c r="AG1567" s="104" t="s">
        <v>28</v>
      </c>
      <c r="AH1567" s="104" t="s">
        <v>32</v>
      </c>
      <c r="AI1567" s="119">
        <v>11.2</v>
      </c>
      <c r="AJ1567" s="104" t="s">
        <v>28</v>
      </c>
    </row>
    <row r="1568" spans="2:36" s="144" customFormat="1" ht="20.100000000000001" customHeight="1">
      <c r="B1568" s="125">
        <v>1563</v>
      </c>
      <c r="C1568" s="162" t="s">
        <v>223</v>
      </c>
      <c r="D1568" s="145" t="s">
        <v>604</v>
      </c>
      <c r="E1568" s="165" t="s">
        <v>2448</v>
      </c>
      <c r="F1568" s="158">
        <v>9217</v>
      </c>
      <c r="G1568" s="540">
        <f t="shared" si="25"/>
        <v>1.0849517196484756E-4</v>
      </c>
      <c r="H1568" s="59" t="s">
        <v>28</v>
      </c>
      <c r="I1568" s="184">
        <v>1</v>
      </c>
      <c r="J1568" s="184">
        <v>1</v>
      </c>
      <c r="K1568" s="184">
        <v>1</v>
      </c>
      <c r="L1568" s="184">
        <v>0</v>
      </c>
      <c r="M1568" s="184">
        <v>1</v>
      </c>
      <c r="N1568" s="184">
        <v>0</v>
      </c>
      <c r="O1568" s="79">
        <v>0</v>
      </c>
      <c r="P1568" s="79">
        <v>0</v>
      </c>
      <c r="Q1568" s="86" t="s">
        <v>37</v>
      </c>
      <c r="R1568" s="104" t="s">
        <v>32</v>
      </c>
      <c r="S1568" s="104" t="s">
        <v>32</v>
      </c>
      <c r="T1568" s="73" t="s">
        <v>37</v>
      </c>
      <c r="U1568" s="79">
        <v>5</v>
      </c>
      <c r="V1568" s="74" t="s">
        <v>95</v>
      </c>
      <c r="W1568" s="79">
        <v>1</v>
      </c>
      <c r="X1568" s="79">
        <v>1</v>
      </c>
      <c r="Y1568" s="79">
        <v>0</v>
      </c>
      <c r="Z1568" s="79">
        <v>0</v>
      </c>
      <c r="AA1568" s="79">
        <v>0</v>
      </c>
      <c r="AB1568" s="79">
        <v>0</v>
      </c>
      <c r="AC1568" s="104" t="s">
        <v>28</v>
      </c>
      <c r="AD1568" s="104" t="s">
        <v>32</v>
      </c>
      <c r="AE1568" s="104" t="s">
        <v>32</v>
      </c>
      <c r="AF1568" s="104" t="s">
        <v>32</v>
      </c>
      <c r="AG1568" s="104" t="s">
        <v>28</v>
      </c>
      <c r="AH1568" s="104" t="s">
        <v>28</v>
      </c>
      <c r="AI1568" s="119">
        <v>1.5</v>
      </c>
      <c r="AJ1568" s="104" t="s">
        <v>28</v>
      </c>
    </row>
    <row r="1569" spans="2:36" s="144" customFormat="1" ht="20.100000000000001" customHeight="1">
      <c r="B1569" s="125">
        <v>1564</v>
      </c>
      <c r="C1569" s="162" t="s">
        <v>223</v>
      </c>
      <c r="D1569" s="145" t="s">
        <v>2449</v>
      </c>
      <c r="E1569" s="165" t="s">
        <v>2450</v>
      </c>
      <c r="F1569" s="158">
        <v>5045</v>
      </c>
      <c r="G1569" s="540">
        <f t="shared" si="25"/>
        <v>5.9464816650148667E-4</v>
      </c>
      <c r="H1569" s="59" t="s">
        <v>28</v>
      </c>
      <c r="I1569" s="184">
        <v>1</v>
      </c>
      <c r="J1569" s="184">
        <v>1</v>
      </c>
      <c r="K1569" s="184">
        <v>1</v>
      </c>
      <c r="L1569" s="184">
        <v>1</v>
      </c>
      <c r="M1569" s="184">
        <v>0</v>
      </c>
      <c r="N1569" s="184">
        <v>0</v>
      </c>
      <c r="O1569" s="79">
        <v>1</v>
      </c>
      <c r="P1569" s="79">
        <v>0</v>
      </c>
      <c r="Q1569" s="86" t="s">
        <v>64</v>
      </c>
      <c r="R1569" s="104" t="s">
        <v>32</v>
      </c>
      <c r="S1569" s="104" t="s">
        <v>32</v>
      </c>
      <c r="T1569" s="73" t="s">
        <v>3360</v>
      </c>
      <c r="U1569" s="79">
        <v>40</v>
      </c>
      <c r="V1569" s="74" t="s">
        <v>171</v>
      </c>
      <c r="W1569" s="79">
        <v>3</v>
      </c>
      <c r="X1569" s="79">
        <v>0</v>
      </c>
      <c r="Y1569" s="79">
        <v>2</v>
      </c>
      <c r="Z1569" s="79">
        <v>1</v>
      </c>
      <c r="AA1569" s="79">
        <v>0</v>
      </c>
      <c r="AB1569" s="79">
        <v>0</v>
      </c>
      <c r="AC1569" s="104" t="s">
        <v>28</v>
      </c>
      <c r="AD1569" s="104" t="s">
        <v>32</v>
      </c>
      <c r="AE1569" s="104" t="s">
        <v>28</v>
      </c>
      <c r="AF1569" s="104" t="s">
        <v>32</v>
      </c>
      <c r="AG1569" s="104" t="s">
        <v>28</v>
      </c>
      <c r="AH1569" s="104" t="s">
        <v>32</v>
      </c>
      <c r="AI1569" s="119">
        <v>12.7</v>
      </c>
      <c r="AJ1569" s="104" t="s">
        <v>28</v>
      </c>
    </row>
    <row r="1570" spans="2:36" s="144" customFormat="1" ht="20.100000000000001" customHeight="1">
      <c r="B1570" s="125">
        <v>1565</v>
      </c>
      <c r="C1570" s="162" t="s">
        <v>223</v>
      </c>
      <c r="D1570" s="145" t="s">
        <v>2451</v>
      </c>
      <c r="E1570" s="241"/>
      <c r="F1570" s="238"/>
      <c r="G1570" s="536" t="str">
        <f t="shared" si="25"/>
        <v/>
      </c>
      <c r="H1570" s="219"/>
      <c r="I1570" s="242"/>
      <c r="J1570" s="242"/>
      <c r="K1570" s="242"/>
      <c r="L1570" s="242"/>
      <c r="M1570" s="242"/>
      <c r="N1570" s="242"/>
      <c r="O1570" s="222"/>
      <c r="P1570" s="222"/>
      <c r="Q1570" s="243"/>
      <c r="R1570" s="224"/>
      <c r="S1570" s="225"/>
      <c r="T1570" s="226"/>
      <c r="U1570" s="222"/>
      <c r="V1570" s="227"/>
      <c r="W1570" s="222"/>
      <c r="X1570" s="222"/>
      <c r="Y1570" s="222"/>
      <c r="Z1570" s="222"/>
      <c r="AA1570" s="222"/>
      <c r="AB1570" s="222"/>
      <c r="AC1570" s="224"/>
      <c r="AD1570" s="224"/>
      <c r="AE1570" s="224"/>
      <c r="AF1570" s="224"/>
      <c r="AG1570" s="224"/>
      <c r="AH1570" s="224"/>
      <c r="AI1570" s="229"/>
      <c r="AJ1570" s="224"/>
    </row>
    <row r="1571" spans="2:36" s="144" customFormat="1" ht="20.100000000000001" customHeight="1">
      <c r="B1571" s="125">
        <v>1566</v>
      </c>
      <c r="C1571" s="162" t="s">
        <v>223</v>
      </c>
      <c r="D1571" s="145" t="s">
        <v>2452</v>
      </c>
      <c r="E1571" s="165" t="s">
        <v>505</v>
      </c>
      <c r="F1571" s="189">
        <v>15372</v>
      </c>
      <c r="G1571" s="540">
        <f t="shared" si="25"/>
        <v>6.5053343741868332E-5</v>
      </c>
      <c r="H1571" s="59" t="s">
        <v>28</v>
      </c>
      <c r="I1571" s="184">
        <v>1</v>
      </c>
      <c r="J1571" s="184">
        <v>1</v>
      </c>
      <c r="K1571" s="184">
        <v>1</v>
      </c>
      <c r="L1571" s="184">
        <v>0</v>
      </c>
      <c r="M1571" s="184">
        <v>1</v>
      </c>
      <c r="N1571" s="184">
        <v>0</v>
      </c>
      <c r="O1571" s="79">
        <v>0</v>
      </c>
      <c r="P1571" s="79">
        <v>0</v>
      </c>
      <c r="Q1571" s="86" t="s">
        <v>79</v>
      </c>
      <c r="R1571" s="104" t="s">
        <v>28</v>
      </c>
      <c r="S1571" s="105" t="s">
        <v>3231</v>
      </c>
      <c r="T1571" s="73" t="s">
        <v>79</v>
      </c>
      <c r="U1571" s="79">
        <v>10</v>
      </c>
      <c r="V1571" s="74" t="s">
        <v>32</v>
      </c>
      <c r="W1571" s="79">
        <v>1</v>
      </c>
      <c r="X1571" s="79">
        <v>0</v>
      </c>
      <c r="Y1571" s="79">
        <v>1</v>
      </c>
      <c r="Z1571" s="79">
        <v>0</v>
      </c>
      <c r="AA1571" s="79">
        <v>0</v>
      </c>
      <c r="AB1571" s="79">
        <v>0</v>
      </c>
      <c r="AC1571" s="104" t="s">
        <v>28</v>
      </c>
      <c r="AD1571" s="104" t="s">
        <v>32</v>
      </c>
      <c r="AE1571" s="104" t="s">
        <v>32</v>
      </c>
      <c r="AF1571" s="104" t="s">
        <v>32</v>
      </c>
      <c r="AG1571" s="104" t="s">
        <v>28</v>
      </c>
      <c r="AH1571" s="104" t="s">
        <v>32</v>
      </c>
      <c r="AI1571" s="119">
        <v>3.9</v>
      </c>
      <c r="AJ1571" s="104" t="s">
        <v>28</v>
      </c>
    </row>
    <row r="1572" spans="2:36" s="144" customFormat="1" ht="20.100000000000001" customHeight="1">
      <c r="B1572" s="125">
        <v>1567</v>
      </c>
      <c r="C1572" s="162" t="s">
        <v>223</v>
      </c>
      <c r="D1572" s="145" t="s">
        <v>2453</v>
      </c>
      <c r="E1572" s="241"/>
      <c r="F1572" s="238"/>
      <c r="G1572" s="536" t="str">
        <f t="shared" si="25"/>
        <v/>
      </c>
      <c r="H1572" s="219"/>
      <c r="I1572" s="242"/>
      <c r="J1572" s="242"/>
      <c r="K1572" s="242"/>
      <c r="L1572" s="242"/>
      <c r="M1572" s="242"/>
      <c r="N1572" s="242"/>
      <c r="O1572" s="222"/>
      <c r="P1572" s="222"/>
      <c r="Q1572" s="243"/>
      <c r="R1572" s="224"/>
      <c r="S1572" s="225"/>
      <c r="T1572" s="226"/>
      <c r="U1572" s="222"/>
      <c r="V1572" s="227"/>
      <c r="W1572" s="222"/>
      <c r="X1572" s="222"/>
      <c r="Y1572" s="222"/>
      <c r="Z1572" s="222"/>
      <c r="AA1572" s="222"/>
      <c r="AB1572" s="222"/>
      <c r="AC1572" s="224"/>
      <c r="AD1572" s="224"/>
      <c r="AE1572" s="224"/>
      <c r="AF1572" s="224"/>
      <c r="AG1572" s="224"/>
      <c r="AH1572" s="224"/>
      <c r="AI1572" s="229"/>
      <c r="AJ1572" s="224"/>
    </row>
    <row r="1573" spans="2:36" s="144" customFormat="1" ht="20.100000000000001" customHeight="1">
      <c r="B1573" s="125">
        <v>1568</v>
      </c>
      <c r="C1573" s="162" t="s">
        <v>223</v>
      </c>
      <c r="D1573" s="145" t="s">
        <v>2454</v>
      </c>
      <c r="E1573" s="165" t="s">
        <v>2455</v>
      </c>
      <c r="F1573" s="158">
        <v>35187</v>
      </c>
      <c r="G1573" s="540">
        <f t="shared" si="25"/>
        <v>8.5258760337624692E-5</v>
      </c>
      <c r="H1573" s="59" t="s">
        <v>28</v>
      </c>
      <c r="I1573" s="184">
        <v>1</v>
      </c>
      <c r="J1573" s="184">
        <v>1</v>
      </c>
      <c r="K1573" s="184">
        <v>1</v>
      </c>
      <c r="L1573" s="184">
        <v>0</v>
      </c>
      <c r="M1573" s="184">
        <v>1</v>
      </c>
      <c r="N1573" s="184">
        <v>0</v>
      </c>
      <c r="O1573" s="79">
        <v>0</v>
      </c>
      <c r="P1573" s="79">
        <v>0</v>
      </c>
      <c r="Q1573" s="86" t="s">
        <v>37</v>
      </c>
      <c r="R1573" s="104" t="s">
        <v>28</v>
      </c>
      <c r="S1573" s="311" t="s">
        <v>3232</v>
      </c>
      <c r="T1573" s="73" t="s">
        <v>37</v>
      </c>
      <c r="U1573" s="79">
        <v>9</v>
      </c>
      <c r="V1573" s="74" t="s">
        <v>1107</v>
      </c>
      <c r="W1573" s="79">
        <v>3</v>
      </c>
      <c r="X1573" s="79">
        <v>1</v>
      </c>
      <c r="Y1573" s="79">
        <v>3</v>
      </c>
      <c r="Z1573" s="79">
        <v>0</v>
      </c>
      <c r="AA1573" s="79">
        <v>0</v>
      </c>
      <c r="AB1573" s="79">
        <v>0</v>
      </c>
      <c r="AC1573" s="104" t="s">
        <v>28</v>
      </c>
      <c r="AD1573" s="104" t="s">
        <v>32</v>
      </c>
      <c r="AE1573" s="104" t="s">
        <v>32</v>
      </c>
      <c r="AF1573" s="104" t="s">
        <v>32</v>
      </c>
      <c r="AG1573" s="104" t="s">
        <v>28</v>
      </c>
      <c r="AH1573" s="104" t="s">
        <v>32</v>
      </c>
      <c r="AI1573" s="119">
        <v>5.0999999999999996</v>
      </c>
      <c r="AJ1573" s="104" t="s">
        <v>28</v>
      </c>
    </row>
    <row r="1574" spans="2:36" s="144" customFormat="1" ht="20.100000000000001" customHeight="1">
      <c r="B1574" s="125">
        <v>1569</v>
      </c>
      <c r="C1574" s="162" t="s">
        <v>223</v>
      </c>
      <c r="D1574" s="145" t="s">
        <v>2456</v>
      </c>
      <c r="E1574" s="165" t="s">
        <v>479</v>
      </c>
      <c r="F1574" s="158">
        <v>43337</v>
      </c>
      <c r="G1574" s="540">
        <f t="shared" si="25"/>
        <v>4.6149941158825022E-5</v>
      </c>
      <c r="H1574" s="59" t="s">
        <v>28</v>
      </c>
      <c r="I1574" s="184">
        <v>1</v>
      </c>
      <c r="J1574" s="184">
        <v>1</v>
      </c>
      <c r="K1574" s="184">
        <v>1</v>
      </c>
      <c r="L1574" s="184">
        <v>0</v>
      </c>
      <c r="M1574" s="184">
        <v>1</v>
      </c>
      <c r="N1574" s="184">
        <v>0</v>
      </c>
      <c r="O1574" s="79">
        <v>0</v>
      </c>
      <c r="P1574" s="79">
        <v>0</v>
      </c>
      <c r="Q1574" s="86" t="s">
        <v>99</v>
      </c>
      <c r="R1574" s="104" t="s">
        <v>28</v>
      </c>
      <c r="S1574" s="105" t="s">
        <v>3233</v>
      </c>
      <c r="T1574" s="73" t="s">
        <v>79</v>
      </c>
      <c r="U1574" s="122">
        <v>6</v>
      </c>
      <c r="V1574" s="74" t="s">
        <v>32</v>
      </c>
      <c r="W1574" s="79">
        <v>2</v>
      </c>
      <c r="X1574" s="79">
        <v>2</v>
      </c>
      <c r="Y1574" s="79">
        <v>0</v>
      </c>
      <c r="Z1574" s="79">
        <v>0</v>
      </c>
      <c r="AA1574" s="79">
        <v>0</v>
      </c>
      <c r="AB1574" s="79">
        <v>0</v>
      </c>
      <c r="AC1574" s="104" t="s">
        <v>28</v>
      </c>
      <c r="AD1574" s="104" t="s">
        <v>32</v>
      </c>
      <c r="AE1574" s="104" t="s">
        <v>32</v>
      </c>
      <c r="AF1574" s="104" t="s">
        <v>32</v>
      </c>
      <c r="AG1574" s="104" t="s">
        <v>28</v>
      </c>
      <c r="AH1574" s="104" t="s">
        <v>28</v>
      </c>
      <c r="AI1574" s="119">
        <v>3.6</v>
      </c>
      <c r="AJ1574" s="104" t="s">
        <v>32</v>
      </c>
    </row>
    <row r="1575" spans="2:36" s="144" customFormat="1" ht="20.100000000000001" customHeight="1">
      <c r="B1575" s="125">
        <v>1570</v>
      </c>
      <c r="C1575" s="162" t="s">
        <v>223</v>
      </c>
      <c r="D1575" s="145" t="s">
        <v>2457</v>
      </c>
      <c r="E1575" s="241"/>
      <c r="F1575" s="238"/>
      <c r="G1575" s="536" t="str">
        <f t="shared" si="25"/>
        <v/>
      </c>
      <c r="H1575" s="219"/>
      <c r="I1575" s="242"/>
      <c r="J1575" s="242"/>
      <c r="K1575" s="242"/>
      <c r="L1575" s="242"/>
      <c r="M1575" s="242"/>
      <c r="N1575" s="242"/>
      <c r="O1575" s="222"/>
      <c r="P1575" s="222"/>
      <c r="Q1575" s="243"/>
      <c r="R1575" s="224"/>
      <c r="S1575" s="225"/>
      <c r="T1575" s="226"/>
      <c r="U1575" s="222"/>
      <c r="V1575" s="227"/>
      <c r="W1575" s="222"/>
      <c r="X1575" s="222"/>
      <c r="Y1575" s="222"/>
      <c r="Z1575" s="222"/>
      <c r="AA1575" s="222"/>
      <c r="AB1575" s="222"/>
      <c r="AC1575" s="224"/>
      <c r="AD1575" s="224"/>
      <c r="AE1575" s="224"/>
      <c r="AF1575" s="224"/>
      <c r="AG1575" s="224"/>
      <c r="AH1575" s="224"/>
      <c r="AI1575" s="229"/>
      <c r="AJ1575" s="224"/>
    </row>
    <row r="1576" spans="2:36" s="144" customFormat="1" ht="20.100000000000001" customHeight="1">
      <c r="B1576" s="125">
        <v>1571</v>
      </c>
      <c r="C1576" s="162" t="s">
        <v>223</v>
      </c>
      <c r="D1576" s="145" t="s">
        <v>686</v>
      </c>
      <c r="E1576" s="241"/>
      <c r="F1576" s="238"/>
      <c r="G1576" s="536" t="str">
        <f t="shared" si="25"/>
        <v/>
      </c>
      <c r="H1576" s="219"/>
      <c r="I1576" s="242"/>
      <c r="J1576" s="242"/>
      <c r="K1576" s="242"/>
      <c r="L1576" s="242"/>
      <c r="M1576" s="242"/>
      <c r="N1576" s="242"/>
      <c r="O1576" s="222"/>
      <c r="P1576" s="222"/>
      <c r="Q1576" s="243"/>
      <c r="R1576" s="224"/>
      <c r="S1576" s="225"/>
      <c r="T1576" s="226"/>
      <c r="U1576" s="222"/>
      <c r="V1576" s="227"/>
      <c r="W1576" s="222"/>
      <c r="X1576" s="222"/>
      <c r="Y1576" s="222"/>
      <c r="Z1576" s="222"/>
      <c r="AA1576" s="222"/>
      <c r="AB1576" s="222"/>
      <c r="AC1576" s="224"/>
      <c r="AD1576" s="224"/>
      <c r="AE1576" s="224"/>
      <c r="AF1576" s="224"/>
      <c r="AG1576" s="224"/>
      <c r="AH1576" s="224"/>
      <c r="AI1576" s="229"/>
      <c r="AJ1576" s="224"/>
    </row>
    <row r="1577" spans="2:36" s="144" customFormat="1" ht="20.100000000000001" customHeight="1">
      <c r="B1577" s="125">
        <v>1572</v>
      </c>
      <c r="C1577" s="162" t="s">
        <v>223</v>
      </c>
      <c r="D1577" s="145" t="s">
        <v>2458</v>
      </c>
      <c r="E1577" s="241"/>
      <c r="F1577" s="238"/>
      <c r="G1577" s="536" t="str">
        <f t="shared" si="25"/>
        <v/>
      </c>
      <c r="H1577" s="219"/>
      <c r="I1577" s="242"/>
      <c r="J1577" s="242"/>
      <c r="K1577" s="242"/>
      <c r="L1577" s="242"/>
      <c r="M1577" s="242"/>
      <c r="N1577" s="242"/>
      <c r="O1577" s="222"/>
      <c r="P1577" s="222"/>
      <c r="Q1577" s="243"/>
      <c r="R1577" s="224"/>
      <c r="S1577" s="225"/>
      <c r="T1577" s="226"/>
      <c r="U1577" s="222"/>
      <c r="V1577" s="227"/>
      <c r="W1577" s="222"/>
      <c r="X1577" s="222"/>
      <c r="Y1577" s="222"/>
      <c r="Z1577" s="222"/>
      <c r="AA1577" s="222"/>
      <c r="AB1577" s="222"/>
      <c r="AC1577" s="224"/>
      <c r="AD1577" s="224"/>
      <c r="AE1577" s="224"/>
      <c r="AF1577" s="224"/>
      <c r="AG1577" s="224"/>
      <c r="AH1577" s="224"/>
      <c r="AI1577" s="229"/>
      <c r="AJ1577" s="224"/>
    </row>
    <row r="1578" spans="2:36" s="144" customFormat="1" ht="20.100000000000001" customHeight="1">
      <c r="B1578" s="125">
        <v>1573</v>
      </c>
      <c r="C1578" s="162" t="s">
        <v>223</v>
      </c>
      <c r="D1578" s="145" t="s">
        <v>1455</v>
      </c>
      <c r="E1578" s="241"/>
      <c r="F1578" s="238"/>
      <c r="G1578" s="536" t="str">
        <f t="shared" si="25"/>
        <v/>
      </c>
      <c r="H1578" s="219"/>
      <c r="I1578" s="242"/>
      <c r="J1578" s="242"/>
      <c r="K1578" s="242"/>
      <c r="L1578" s="242"/>
      <c r="M1578" s="242"/>
      <c r="N1578" s="242"/>
      <c r="O1578" s="222"/>
      <c r="P1578" s="222"/>
      <c r="Q1578" s="243"/>
      <c r="R1578" s="224"/>
      <c r="S1578" s="225"/>
      <c r="T1578" s="226"/>
      <c r="U1578" s="222"/>
      <c r="V1578" s="227"/>
      <c r="W1578" s="222"/>
      <c r="X1578" s="222"/>
      <c r="Y1578" s="222"/>
      <c r="Z1578" s="222"/>
      <c r="AA1578" s="222"/>
      <c r="AB1578" s="222"/>
      <c r="AC1578" s="224"/>
      <c r="AD1578" s="224"/>
      <c r="AE1578" s="224"/>
      <c r="AF1578" s="224"/>
      <c r="AG1578" s="224"/>
      <c r="AH1578" s="224"/>
      <c r="AI1578" s="229"/>
      <c r="AJ1578" s="224"/>
    </row>
    <row r="1579" spans="2:36" s="144" customFormat="1" ht="20.100000000000001" customHeight="1">
      <c r="B1579" s="125">
        <v>1574</v>
      </c>
      <c r="C1579" s="162" t="s">
        <v>223</v>
      </c>
      <c r="D1579" s="145" t="s">
        <v>2459</v>
      </c>
      <c r="E1579" s="241"/>
      <c r="F1579" s="238"/>
      <c r="G1579" s="536" t="str">
        <f t="shared" si="25"/>
        <v/>
      </c>
      <c r="H1579" s="219"/>
      <c r="I1579" s="242"/>
      <c r="J1579" s="242"/>
      <c r="K1579" s="242"/>
      <c r="L1579" s="242"/>
      <c r="M1579" s="242"/>
      <c r="N1579" s="242"/>
      <c r="O1579" s="222"/>
      <c r="P1579" s="222"/>
      <c r="Q1579" s="243"/>
      <c r="R1579" s="224"/>
      <c r="S1579" s="225"/>
      <c r="T1579" s="226"/>
      <c r="U1579" s="222"/>
      <c r="V1579" s="227"/>
      <c r="W1579" s="222"/>
      <c r="X1579" s="222"/>
      <c r="Y1579" s="222"/>
      <c r="Z1579" s="222"/>
      <c r="AA1579" s="222"/>
      <c r="AB1579" s="222"/>
      <c r="AC1579" s="224"/>
      <c r="AD1579" s="224"/>
      <c r="AE1579" s="224"/>
      <c r="AF1579" s="224"/>
      <c r="AG1579" s="224"/>
      <c r="AH1579" s="224"/>
      <c r="AI1579" s="229"/>
      <c r="AJ1579" s="224"/>
    </row>
    <row r="1580" spans="2:36" s="144" customFormat="1" ht="20.100000000000001" customHeight="1">
      <c r="B1580" s="125">
        <v>1575</v>
      </c>
      <c r="C1580" s="162" t="s">
        <v>223</v>
      </c>
      <c r="D1580" s="145" t="s">
        <v>2460</v>
      </c>
      <c r="E1580" s="241"/>
      <c r="F1580" s="238"/>
      <c r="G1580" s="536" t="str">
        <f t="shared" si="25"/>
        <v/>
      </c>
      <c r="H1580" s="219"/>
      <c r="I1580" s="242"/>
      <c r="J1580" s="242"/>
      <c r="K1580" s="242"/>
      <c r="L1580" s="242"/>
      <c r="M1580" s="242"/>
      <c r="N1580" s="242"/>
      <c r="O1580" s="222"/>
      <c r="P1580" s="222"/>
      <c r="Q1580" s="243"/>
      <c r="R1580" s="224"/>
      <c r="S1580" s="225"/>
      <c r="T1580" s="226"/>
      <c r="U1580" s="222"/>
      <c r="V1580" s="227"/>
      <c r="W1580" s="222"/>
      <c r="X1580" s="222"/>
      <c r="Y1580" s="222"/>
      <c r="Z1580" s="222"/>
      <c r="AA1580" s="222"/>
      <c r="AB1580" s="222"/>
      <c r="AC1580" s="224"/>
      <c r="AD1580" s="224"/>
      <c r="AE1580" s="224"/>
      <c r="AF1580" s="224"/>
      <c r="AG1580" s="224"/>
      <c r="AH1580" s="224"/>
      <c r="AI1580" s="229"/>
      <c r="AJ1580" s="224"/>
    </row>
    <row r="1581" spans="2:36" s="144" customFormat="1" ht="20.100000000000001" customHeight="1">
      <c r="B1581" s="125">
        <v>1576</v>
      </c>
      <c r="C1581" s="162" t="s">
        <v>223</v>
      </c>
      <c r="D1581" s="145" t="s">
        <v>2461</v>
      </c>
      <c r="E1581" s="165" t="s">
        <v>691</v>
      </c>
      <c r="F1581" s="158">
        <v>16984</v>
      </c>
      <c r="G1581" s="540">
        <f t="shared" si="25"/>
        <v>5.8878944889307586E-5</v>
      </c>
      <c r="H1581" s="59" t="s">
        <v>28</v>
      </c>
      <c r="I1581" s="184">
        <v>1</v>
      </c>
      <c r="J1581" s="184">
        <v>1</v>
      </c>
      <c r="K1581" s="184">
        <v>1</v>
      </c>
      <c r="L1581" s="184">
        <v>0</v>
      </c>
      <c r="M1581" s="184">
        <v>1</v>
      </c>
      <c r="N1581" s="184">
        <v>0</v>
      </c>
      <c r="O1581" s="79">
        <v>0</v>
      </c>
      <c r="P1581" s="79">
        <v>0</v>
      </c>
      <c r="Q1581" s="86" t="s">
        <v>79</v>
      </c>
      <c r="R1581" s="104" t="s">
        <v>112</v>
      </c>
      <c r="S1581" s="105" t="s">
        <v>112</v>
      </c>
      <c r="T1581" s="73" t="s">
        <v>79</v>
      </c>
      <c r="U1581" s="79">
        <v>10</v>
      </c>
      <c r="V1581" s="74" t="s">
        <v>112</v>
      </c>
      <c r="W1581" s="79">
        <v>1</v>
      </c>
      <c r="X1581" s="79">
        <v>0</v>
      </c>
      <c r="Y1581" s="79">
        <v>1</v>
      </c>
      <c r="Z1581" s="79">
        <v>0</v>
      </c>
      <c r="AA1581" s="79">
        <v>0</v>
      </c>
      <c r="AB1581" s="79">
        <v>0</v>
      </c>
      <c r="AC1581" s="104" t="s">
        <v>28</v>
      </c>
      <c r="AD1581" s="104" t="s">
        <v>32</v>
      </c>
      <c r="AE1581" s="104" t="s">
        <v>32</v>
      </c>
      <c r="AF1581" s="104" t="s">
        <v>32</v>
      </c>
      <c r="AG1581" s="104" t="s">
        <v>32</v>
      </c>
      <c r="AH1581" s="104" t="s">
        <v>32</v>
      </c>
      <c r="AI1581" s="119">
        <v>2</v>
      </c>
      <c r="AJ1581" s="104" t="s">
        <v>32</v>
      </c>
    </row>
    <row r="1582" spans="2:36" s="144" customFormat="1" ht="20.100000000000001" customHeight="1">
      <c r="B1582" s="125">
        <v>1577</v>
      </c>
      <c r="C1582" s="162" t="s">
        <v>223</v>
      </c>
      <c r="D1582" s="145" t="s">
        <v>2462</v>
      </c>
      <c r="E1582" s="165" t="s">
        <v>2463</v>
      </c>
      <c r="F1582" s="158">
        <v>9547</v>
      </c>
      <c r="G1582" s="540">
        <f t="shared" si="25"/>
        <v>4.1897978422541111E-4</v>
      </c>
      <c r="H1582" s="59" t="s">
        <v>28</v>
      </c>
      <c r="I1582" s="184">
        <v>1</v>
      </c>
      <c r="J1582" s="184">
        <v>1</v>
      </c>
      <c r="K1582" s="184">
        <v>1</v>
      </c>
      <c r="L1582" s="184">
        <v>0</v>
      </c>
      <c r="M1582" s="184">
        <v>1</v>
      </c>
      <c r="N1582" s="184">
        <v>0</v>
      </c>
      <c r="O1582" s="79">
        <v>0</v>
      </c>
      <c r="P1582" s="79">
        <v>0</v>
      </c>
      <c r="Q1582" s="86" t="s">
        <v>2464</v>
      </c>
      <c r="R1582" s="104" t="s">
        <v>32</v>
      </c>
      <c r="S1582" s="104" t="s">
        <v>32</v>
      </c>
      <c r="T1582" s="73" t="s">
        <v>2465</v>
      </c>
      <c r="U1582" s="79">
        <v>10</v>
      </c>
      <c r="V1582" s="74" t="s">
        <v>32</v>
      </c>
      <c r="W1582" s="79">
        <v>4</v>
      </c>
      <c r="X1582" s="79">
        <v>1</v>
      </c>
      <c r="Y1582" s="79">
        <v>1</v>
      </c>
      <c r="Z1582" s="79">
        <v>2</v>
      </c>
      <c r="AA1582" s="79">
        <v>0</v>
      </c>
      <c r="AB1582" s="79">
        <v>0</v>
      </c>
      <c r="AC1582" s="104" t="s">
        <v>32</v>
      </c>
      <c r="AD1582" s="104" t="s">
        <v>32</v>
      </c>
      <c r="AE1582" s="104" t="s">
        <v>32</v>
      </c>
      <c r="AF1582" s="104" t="s">
        <v>32</v>
      </c>
      <c r="AG1582" s="104" t="s">
        <v>32</v>
      </c>
      <c r="AH1582" s="104" t="s">
        <v>32</v>
      </c>
      <c r="AI1582" s="170" t="s">
        <v>32</v>
      </c>
      <c r="AJ1582" s="104" t="s">
        <v>32</v>
      </c>
    </row>
    <row r="1583" spans="2:36" s="144" customFormat="1" ht="20.100000000000001" customHeight="1">
      <c r="B1583" s="125">
        <v>1578</v>
      </c>
      <c r="C1583" s="162" t="s">
        <v>223</v>
      </c>
      <c r="D1583" s="145" t="s">
        <v>2466</v>
      </c>
      <c r="E1583" s="165" t="s">
        <v>2467</v>
      </c>
      <c r="F1583" s="158">
        <v>32510</v>
      </c>
      <c r="G1583" s="540">
        <f t="shared" si="25"/>
        <v>3.0759766225776683E-5</v>
      </c>
      <c r="H1583" s="59" t="s">
        <v>28</v>
      </c>
      <c r="I1583" s="184">
        <v>1</v>
      </c>
      <c r="J1583" s="184">
        <v>1</v>
      </c>
      <c r="K1583" s="184">
        <v>1</v>
      </c>
      <c r="L1583" s="184">
        <v>1</v>
      </c>
      <c r="M1583" s="184">
        <v>0</v>
      </c>
      <c r="N1583" s="184">
        <v>0</v>
      </c>
      <c r="O1583" s="79">
        <v>1</v>
      </c>
      <c r="P1583" s="79">
        <v>0</v>
      </c>
      <c r="Q1583" s="86" t="s">
        <v>79</v>
      </c>
      <c r="R1583" s="104" t="s">
        <v>28</v>
      </c>
      <c r="S1583" s="379" t="s">
        <v>3234</v>
      </c>
      <c r="T1583" s="73" t="s">
        <v>3360</v>
      </c>
      <c r="U1583" s="79">
        <v>10</v>
      </c>
      <c r="V1583" s="74" t="s">
        <v>79</v>
      </c>
      <c r="W1583" s="79">
        <v>1</v>
      </c>
      <c r="X1583" s="79">
        <v>0</v>
      </c>
      <c r="Y1583" s="79">
        <v>1</v>
      </c>
      <c r="Z1583" s="79">
        <v>0</v>
      </c>
      <c r="AA1583" s="79">
        <v>0</v>
      </c>
      <c r="AB1583" s="79">
        <v>0</v>
      </c>
      <c r="AC1583" s="104" t="s">
        <v>32</v>
      </c>
      <c r="AD1583" s="104" t="s">
        <v>32</v>
      </c>
      <c r="AE1583" s="104" t="s">
        <v>32</v>
      </c>
      <c r="AF1583" s="104" t="s">
        <v>32</v>
      </c>
      <c r="AG1583" s="104" t="s">
        <v>28</v>
      </c>
      <c r="AH1583" s="104" t="s">
        <v>28</v>
      </c>
      <c r="AI1583" s="119">
        <v>0</v>
      </c>
      <c r="AJ1583" s="104" t="s">
        <v>28</v>
      </c>
    </row>
    <row r="1584" spans="2:36" s="144" customFormat="1" ht="20.100000000000001" customHeight="1">
      <c r="B1584" s="125">
        <v>1579</v>
      </c>
      <c r="C1584" s="162" t="s">
        <v>223</v>
      </c>
      <c r="D1584" s="145" t="s">
        <v>2468</v>
      </c>
      <c r="E1584" s="241"/>
      <c r="F1584" s="238"/>
      <c r="G1584" s="536" t="str">
        <f t="shared" si="25"/>
        <v/>
      </c>
      <c r="H1584" s="219"/>
      <c r="I1584" s="242"/>
      <c r="J1584" s="242"/>
      <c r="K1584" s="242"/>
      <c r="L1584" s="242"/>
      <c r="M1584" s="242"/>
      <c r="N1584" s="242"/>
      <c r="O1584" s="222"/>
      <c r="P1584" s="222"/>
      <c r="Q1584" s="243"/>
      <c r="R1584" s="224"/>
      <c r="S1584" s="225"/>
      <c r="T1584" s="226"/>
      <c r="U1584" s="222"/>
      <c r="V1584" s="227"/>
      <c r="W1584" s="222"/>
      <c r="X1584" s="222"/>
      <c r="Y1584" s="222"/>
      <c r="Z1584" s="222"/>
      <c r="AA1584" s="222"/>
      <c r="AB1584" s="222"/>
      <c r="AC1584" s="224"/>
      <c r="AD1584" s="224"/>
      <c r="AE1584" s="224"/>
      <c r="AF1584" s="224"/>
      <c r="AG1584" s="224"/>
      <c r="AH1584" s="224"/>
      <c r="AI1584" s="229"/>
      <c r="AJ1584" s="224"/>
    </row>
    <row r="1585" spans="2:36" s="144" customFormat="1" ht="20.100000000000001" customHeight="1">
      <c r="B1585" s="125">
        <v>1580</v>
      </c>
      <c r="C1585" s="162" t="s">
        <v>223</v>
      </c>
      <c r="D1585" s="145" t="s">
        <v>2469</v>
      </c>
      <c r="E1585" s="241"/>
      <c r="F1585" s="238"/>
      <c r="G1585" s="536" t="str">
        <f t="shared" si="25"/>
        <v/>
      </c>
      <c r="H1585" s="219"/>
      <c r="I1585" s="242"/>
      <c r="J1585" s="242"/>
      <c r="K1585" s="242"/>
      <c r="L1585" s="242"/>
      <c r="M1585" s="242"/>
      <c r="N1585" s="242"/>
      <c r="O1585" s="222"/>
      <c r="P1585" s="222"/>
      <c r="Q1585" s="243"/>
      <c r="R1585" s="224"/>
      <c r="S1585" s="225"/>
      <c r="T1585" s="226"/>
      <c r="U1585" s="222"/>
      <c r="V1585" s="227"/>
      <c r="W1585" s="222"/>
      <c r="X1585" s="222"/>
      <c r="Y1585" s="222"/>
      <c r="Z1585" s="222"/>
      <c r="AA1585" s="222"/>
      <c r="AB1585" s="222"/>
      <c r="AC1585" s="224"/>
      <c r="AD1585" s="224"/>
      <c r="AE1585" s="224"/>
      <c r="AF1585" s="224"/>
      <c r="AG1585" s="224"/>
      <c r="AH1585" s="224"/>
      <c r="AI1585" s="229"/>
      <c r="AJ1585" s="224"/>
    </row>
    <row r="1586" spans="2:36" s="144" customFormat="1" ht="20.100000000000001" customHeight="1">
      <c r="B1586" s="125">
        <v>1581</v>
      </c>
      <c r="C1586" s="162" t="s">
        <v>223</v>
      </c>
      <c r="D1586" s="145" t="s">
        <v>2470</v>
      </c>
      <c r="E1586" s="165" t="s">
        <v>588</v>
      </c>
      <c r="F1586" s="158">
        <v>11094</v>
      </c>
      <c r="G1586" s="540">
        <f t="shared" si="25"/>
        <v>1.8027762754642149E-4</v>
      </c>
      <c r="H1586" s="59" t="s">
        <v>28</v>
      </c>
      <c r="I1586" s="184">
        <v>1</v>
      </c>
      <c r="J1586" s="184">
        <v>1</v>
      </c>
      <c r="K1586" s="184">
        <v>1</v>
      </c>
      <c r="L1586" s="184">
        <v>0</v>
      </c>
      <c r="M1586" s="184">
        <v>1</v>
      </c>
      <c r="N1586" s="184">
        <v>0</v>
      </c>
      <c r="O1586" s="79">
        <v>0</v>
      </c>
      <c r="P1586" s="79">
        <v>0</v>
      </c>
      <c r="Q1586" s="86" t="s">
        <v>79</v>
      </c>
      <c r="R1586" s="104" t="s">
        <v>32</v>
      </c>
      <c r="S1586" s="104" t="s">
        <v>32</v>
      </c>
      <c r="T1586" s="73" t="s">
        <v>37</v>
      </c>
      <c r="U1586" s="79">
        <v>10</v>
      </c>
      <c r="V1586" s="74" t="s">
        <v>79</v>
      </c>
      <c r="W1586" s="79">
        <v>2</v>
      </c>
      <c r="X1586" s="79">
        <v>0</v>
      </c>
      <c r="Y1586" s="79">
        <v>2</v>
      </c>
      <c r="Z1586" s="79">
        <v>0</v>
      </c>
      <c r="AA1586" s="79">
        <v>0</v>
      </c>
      <c r="AB1586" s="79">
        <v>0</v>
      </c>
      <c r="AC1586" s="104" t="s">
        <v>28</v>
      </c>
      <c r="AD1586" s="104" t="s">
        <v>32</v>
      </c>
      <c r="AE1586" s="104" t="s">
        <v>32</v>
      </c>
      <c r="AF1586" s="104" t="s">
        <v>32</v>
      </c>
      <c r="AG1586" s="104" t="s">
        <v>28</v>
      </c>
      <c r="AH1586" s="104" t="s">
        <v>28</v>
      </c>
      <c r="AI1586" s="119">
        <v>0.2</v>
      </c>
      <c r="AJ1586" s="104" t="s">
        <v>28</v>
      </c>
    </row>
    <row r="1587" spans="2:36" s="144" customFormat="1" ht="20.100000000000001" customHeight="1">
      <c r="B1587" s="125">
        <v>1582</v>
      </c>
      <c r="C1587" s="162" t="s">
        <v>223</v>
      </c>
      <c r="D1587" s="145" t="s">
        <v>2471</v>
      </c>
      <c r="E1587" s="241"/>
      <c r="F1587" s="239"/>
      <c r="G1587" s="536" t="str">
        <f t="shared" si="25"/>
        <v/>
      </c>
      <c r="H1587" s="219"/>
      <c r="I1587" s="242"/>
      <c r="J1587" s="242"/>
      <c r="K1587" s="242"/>
      <c r="L1587" s="242"/>
      <c r="M1587" s="242"/>
      <c r="N1587" s="242"/>
      <c r="O1587" s="222"/>
      <c r="P1587" s="222"/>
      <c r="Q1587" s="243"/>
      <c r="R1587" s="224"/>
      <c r="S1587" s="260"/>
      <c r="T1587" s="226"/>
      <c r="U1587" s="222"/>
      <c r="V1587" s="227"/>
      <c r="W1587" s="222"/>
      <c r="X1587" s="222"/>
      <c r="Y1587" s="222"/>
      <c r="Z1587" s="222"/>
      <c r="AA1587" s="222"/>
      <c r="AB1587" s="222"/>
      <c r="AC1587" s="224"/>
      <c r="AD1587" s="224"/>
      <c r="AE1587" s="224"/>
      <c r="AF1587" s="224"/>
      <c r="AG1587" s="224"/>
      <c r="AH1587" s="224"/>
      <c r="AI1587" s="229"/>
      <c r="AJ1587" s="224"/>
    </row>
    <row r="1588" spans="2:36" s="144" customFormat="1" ht="20.100000000000001" customHeight="1">
      <c r="B1588" s="125">
        <v>1583</v>
      </c>
      <c r="C1588" s="162" t="s">
        <v>223</v>
      </c>
      <c r="D1588" s="145" t="s">
        <v>2472</v>
      </c>
      <c r="E1588" s="165" t="s">
        <v>2473</v>
      </c>
      <c r="F1588" s="189">
        <v>4254</v>
      </c>
      <c r="G1588" s="540">
        <f t="shared" si="25"/>
        <v>2.3507287259050304E-4</v>
      </c>
      <c r="H1588" s="59" t="s">
        <v>28</v>
      </c>
      <c r="I1588" s="184">
        <v>1</v>
      </c>
      <c r="J1588" s="184">
        <v>1</v>
      </c>
      <c r="K1588" s="184">
        <v>1</v>
      </c>
      <c r="L1588" s="184">
        <v>1</v>
      </c>
      <c r="M1588" s="184">
        <v>0</v>
      </c>
      <c r="N1588" s="184">
        <v>0</v>
      </c>
      <c r="O1588" s="79">
        <v>0</v>
      </c>
      <c r="P1588" s="79">
        <v>0</v>
      </c>
      <c r="Q1588" s="86" t="s">
        <v>37</v>
      </c>
      <c r="R1588" s="104" t="s">
        <v>28</v>
      </c>
      <c r="S1588" s="105" t="s">
        <v>3235</v>
      </c>
      <c r="T1588" s="73" t="s">
        <v>37</v>
      </c>
      <c r="U1588" s="79">
        <v>5</v>
      </c>
      <c r="V1588" s="74" t="s">
        <v>79</v>
      </c>
      <c r="W1588" s="79">
        <v>1</v>
      </c>
      <c r="X1588" s="79">
        <v>0</v>
      </c>
      <c r="Y1588" s="79">
        <v>1</v>
      </c>
      <c r="Z1588" s="79">
        <v>0</v>
      </c>
      <c r="AA1588" s="79">
        <v>0</v>
      </c>
      <c r="AB1588" s="79">
        <v>0</v>
      </c>
      <c r="AC1588" s="104" t="s">
        <v>28</v>
      </c>
      <c r="AD1588" s="104" t="s">
        <v>32</v>
      </c>
      <c r="AE1588" s="104" t="s">
        <v>32</v>
      </c>
      <c r="AF1588" s="104" t="s">
        <v>32</v>
      </c>
      <c r="AG1588" s="104" t="s">
        <v>32</v>
      </c>
      <c r="AH1588" s="104" t="s">
        <v>32</v>
      </c>
      <c r="AI1588" s="312" t="s">
        <v>2474</v>
      </c>
      <c r="AJ1588" s="104" t="s">
        <v>32</v>
      </c>
    </row>
    <row r="1589" spans="2:36" s="144" customFormat="1" ht="20.100000000000001" customHeight="1">
      <c r="B1589" s="125">
        <v>1584</v>
      </c>
      <c r="C1589" s="162" t="s">
        <v>223</v>
      </c>
      <c r="D1589" s="145" t="s">
        <v>2475</v>
      </c>
      <c r="E1589" s="241"/>
      <c r="F1589" s="238"/>
      <c r="G1589" s="536" t="str">
        <f t="shared" si="25"/>
        <v/>
      </c>
      <c r="H1589" s="219"/>
      <c r="I1589" s="242"/>
      <c r="J1589" s="242"/>
      <c r="K1589" s="242"/>
      <c r="L1589" s="242"/>
      <c r="M1589" s="242"/>
      <c r="N1589" s="242"/>
      <c r="O1589" s="222"/>
      <c r="P1589" s="222"/>
      <c r="Q1589" s="243"/>
      <c r="R1589" s="224"/>
      <c r="S1589" s="225"/>
      <c r="T1589" s="226"/>
      <c r="U1589" s="222"/>
      <c r="V1589" s="227"/>
      <c r="W1589" s="222"/>
      <c r="X1589" s="222"/>
      <c r="Y1589" s="222"/>
      <c r="Z1589" s="222"/>
      <c r="AA1589" s="222"/>
      <c r="AB1589" s="222"/>
      <c r="AC1589" s="224"/>
      <c r="AD1589" s="224"/>
      <c r="AE1589" s="224"/>
      <c r="AF1589" s="224"/>
      <c r="AG1589" s="224"/>
      <c r="AH1589" s="224"/>
      <c r="AI1589" s="229"/>
      <c r="AJ1589" s="224"/>
    </row>
    <row r="1590" spans="2:36" s="144" customFormat="1" ht="20.100000000000001" customHeight="1">
      <c r="B1590" s="125">
        <v>1585</v>
      </c>
      <c r="C1590" s="162" t="s">
        <v>223</v>
      </c>
      <c r="D1590" s="145" t="s">
        <v>2476</v>
      </c>
      <c r="E1590" s="241"/>
      <c r="F1590" s="239"/>
      <c r="G1590" s="536" t="str">
        <f t="shared" si="25"/>
        <v/>
      </c>
      <c r="H1590" s="219"/>
      <c r="I1590" s="242"/>
      <c r="J1590" s="242"/>
      <c r="K1590" s="242"/>
      <c r="L1590" s="242"/>
      <c r="M1590" s="242"/>
      <c r="N1590" s="242"/>
      <c r="O1590" s="222"/>
      <c r="P1590" s="222"/>
      <c r="Q1590" s="243"/>
      <c r="R1590" s="224"/>
      <c r="S1590" s="225"/>
      <c r="T1590" s="226"/>
      <c r="U1590" s="222"/>
      <c r="V1590" s="227"/>
      <c r="W1590" s="222"/>
      <c r="X1590" s="222"/>
      <c r="Y1590" s="222"/>
      <c r="Z1590" s="222"/>
      <c r="AA1590" s="222"/>
      <c r="AB1590" s="222"/>
      <c r="AC1590" s="224"/>
      <c r="AD1590" s="224"/>
      <c r="AE1590" s="224"/>
      <c r="AF1590" s="224"/>
      <c r="AG1590" s="224"/>
      <c r="AH1590" s="224"/>
      <c r="AI1590" s="229"/>
      <c r="AJ1590" s="224"/>
    </row>
    <row r="1591" spans="2:36" s="144" customFormat="1" ht="20.100000000000001" customHeight="1">
      <c r="B1591" s="125">
        <v>1586</v>
      </c>
      <c r="C1591" s="162" t="s">
        <v>223</v>
      </c>
      <c r="D1591" s="145" t="s">
        <v>2477</v>
      </c>
      <c r="E1591" s="241"/>
      <c r="F1591" s="238"/>
      <c r="G1591" s="536" t="str">
        <f t="shared" si="25"/>
        <v/>
      </c>
      <c r="H1591" s="219"/>
      <c r="I1591" s="242"/>
      <c r="J1591" s="242"/>
      <c r="K1591" s="242"/>
      <c r="L1591" s="242"/>
      <c r="M1591" s="242"/>
      <c r="N1591" s="242"/>
      <c r="O1591" s="222"/>
      <c r="P1591" s="222"/>
      <c r="Q1591" s="243"/>
      <c r="R1591" s="224"/>
      <c r="S1591" s="225"/>
      <c r="T1591" s="226"/>
      <c r="U1591" s="222"/>
      <c r="V1591" s="227"/>
      <c r="W1591" s="222"/>
      <c r="X1591" s="222"/>
      <c r="Y1591" s="222"/>
      <c r="Z1591" s="222"/>
      <c r="AA1591" s="222"/>
      <c r="AB1591" s="222"/>
      <c r="AC1591" s="224"/>
      <c r="AD1591" s="224"/>
      <c r="AE1591" s="224"/>
      <c r="AF1591" s="224"/>
      <c r="AG1591" s="224"/>
      <c r="AH1591" s="224"/>
      <c r="AI1591" s="229"/>
      <c r="AJ1591" s="224"/>
    </row>
    <row r="1592" spans="2:36" s="144" customFormat="1" ht="20.100000000000001" customHeight="1">
      <c r="B1592" s="125">
        <v>1587</v>
      </c>
      <c r="C1592" s="162" t="s">
        <v>223</v>
      </c>
      <c r="D1592" s="145" t="s">
        <v>2478</v>
      </c>
      <c r="E1592" s="241"/>
      <c r="F1592" s="238"/>
      <c r="G1592" s="536" t="str">
        <f t="shared" si="25"/>
        <v/>
      </c>
      <c r="H1592" s="219"/>
      <c r="I1592" s="242"/>
      <c r="J1592" s="242"/>
      <c r="K1592" s="242"/>
      <c r="L1592" s="242"/>
      <c r="M1592" s="242"/>
      <c r="N1592" s="242"/>
      <c r="O1592" s="222"/>
      <c r="P1592" s="222"/>
      <c r="Q1592" s="243"/>
      <c r="R1592" s="224"/>
      <c r="S1592" s="225"/>
      <c r="T1592" s="226"/>
      <c r="U1592" s="222"/>
      <c r="V1592" s="227"/>
      <c r="W1592" s="222"/>
      <c r="X1592" s="222"/>
      <c r="Y1592" s="222"/>
      <c r="Z1592" s="222"/>
      <c r="AA1592" s="222"/>
      <c r="AB1592" s="222"/>
      <c r="AC1592" s="224"/>
      <c r="AD1592" s="224"/>
      <c r="AE1592" s="224"/>
      <c r="AF1592" s="224"/>
      <c r="AG1592" s="224"/>
      <c r="AH1592" s="224"/>
      <c r="AI1592" s="229"/>
      <c r="AJ1592" s="224"/>
    </row>
    <row r="1593" spans="2:36" s="144" customFormat="1" ht="20.100000000000001" customHeight="1">
      <c r="B1593" s="125">
        <v>1588</v>
      </c>
      <c r="C1593" s="162" t="s">
        <v>223</v>
      </c>
      <c r="D1593" s="145" t="s">
        <v>2479</v>
      </c>
      <c r="E1593" s="165" t="s">
        <v>598</v>
      </c>
      <c r="F1593" s="158">
        <v>4070</v>
      </c>
      <c r="G1593" s="540">
        <f t="shared" si="25"/>
        <v>7.3710073710073708E-4</v>
      </c>
      <c r="H1593" s="59" t="s">
        <v>28</v>
      </c>
      <c r="I1593" s="184">
        <v>1</v>
      </c>
      <c r="J1593" s="184">
        <v>1</v>
      </c>
      <c r="K1593" s="184">
        <v>1</v>
      </c>
      <c r="L1593" s="184">
        <v>0</v>
      </c>
      <c r="M1593" s="184">
        <v>1</v>
      </c>
      <c r="N1593" s="184">
        <v>0</v>
      </c>
      <c r="O1593" s="79">
        <v>0</v>
      </c>
      <c r="P1593" s="79">
        <v>0</v>
      </c>
      <c r="Q1593" s="86" t="s">
        <v>37</v>
      </c>
      <c r="R1593" s="104" t="s">
        <v>28</v>
      </c>
      <c r="S1593" s="159" t="s">
        <v>3236</v>
      </c>
      <c r="T1593" s="73" t="s">
        <v>79</v>
      </c>
      <c r="U1593" s="79">
        <v>10</v>
      </c>
      <c r="V1593" s="74" t="s">
        <v>50</v>
      </c>
      <c r="W1593" s="79">
        <v>3</v>
      </c>
      <c r="X1593" s="79">
        <v>0</v>
      </c>
      <c r="Y1593" s="79">
        <v>3</v>
      </c>
      <c r="Z1593" s="79">
        <v>0</v>
      </c>
      <c r="AA1593" s="79">
        <v>0</v>
      </c>
      <c r="AB1593" s="79">
        <v>0</v>
      </c>
      <c r="AC1593" s="104" t="s">
        <v>28</v>
      </c>
      <c r="AD1593" s="104" t="s">
        <v>32</v>
      </c>
      <c r="AE1593" s="104" t="s">
        <v>32</v>
      </c>
      <c r="AF1593" s="104" t="s">
        <v>32</v>
      </c>
      <c r="AG1593" s="104" t="s">
        <v>32</v>
      </c>
      <c r="AH1593" s="104" t="s">
        <v>32</v>
      </c>
      <c r="AI1593" s="337" t="s">
        <v>32</v>
      </c>
      <c r="AJ1593" s="104" t="s">
        <v>32</v>
      </c>
    </row>
    <row r="1594" spans="2:36" s="144" customFormat="1" ht="20.100000000000001" customHeight="1">
      <c r="B1594" s="125">
        <v>1589</v>
      </c>
      <c r="C1594" s="162" t="s">
        <v>223</v>
      </c>
      <c r="D1594" s="145" t="s">
        <v>2480</v>
      </c>
      <c r="E1594" s="241"/>
      <c r="F1594" s="238"/>
      <c r="G1594" s="536" t="str">
        <f t="shared" si="25"/>
        <v/>
      </c>
      <c r="H1594" s="219"/>
      <c r="I1594" s="242"/>
      <c r="J1594" s="242"/>
      <c r="K1594" s="242"/>
      <c r="L1594" s="242"/>
      <c r="M1594" s="242"/>
      <c r="N1594" s="242"/>
      <c r="O1594" s="222"/>
      <c r="P1594" s="222"/>
      <c r="Q1594" s="243"/>
      <c r="R1594" s="224"/>
      <c r="S1594" s="225"/>
      <c r="T1594" s="226"/>
      <c r="U1594" s="222"/>
      <c r="V1594" s="227"/>
      <c r="W1594" s="222"/>
      <c r="X1594" s="222"/>
      <c r="Y1594" s="222"/>
      <c r="Z1594" s="222"/>
      <c r="AA1594" s="222"/>
      <c r="AB1594" s="222"/>
      <c r="AC1594" s="224"/>
      <c r="AD1594" s="224"/>
      <c r="AE1594" s="224"/>
      <c r="AF1594" s="224"/>
      <c r="AG1594" s="224"/>
      <c r="AH1594" s="224"/>
      <c r="AI1594" s="229"/>
      <c r="AJ1594" s="224"/>
    </row>
    <row r="1595" spans="2:36" s="144" customFormat="1" ht="20.100000000000001" customHeight="1">
      <c r="B1595" s="125">
        <v>1590</v>
      </c>
      <c r="C1595" s="162" t="s">
        <v>223</v>
      </c>
      <c r="D1595" s="145" t="s">
        <v>2481</v>
      </c>
      <c r="E1595" s="241"/>
      <c r="F1595" s="238"/>
      <c r="G1595" s="536" t="str">
        <f t="shared" si="25"/>
        <v/>
      </c>
      <c r="H1595" s="219"/>
      <c r="I1595" s="242"/>
      <c r="J1595" s="242"/>
      <c r="K1595" s="242"/>
      <c r="L1595" s="242"/>
      <c r="M1595" s="242"/>
      <c r="N1595" s="242"/>
      <c r="O1595" s="222"/>
      <c r="P1595" s="222"/>
      <c r="Q1595" s="243"/>
      <c r="R1595" s="224"/>
      <c r="S1595" s="225"/>
      <c r="T1595" s="226"/>
      <c r="U1595" s="222"/>
      <c r="V1595" s="227"/>
      <c r="W1595" s="222"/>
      <c r="X1595" s="222"/>
      <c r="Y1595" s="222"/>
      <c r="Z1595" s="222"/>
      <c r="AA1595" s="222"/>
      <c r="AB1595" s="222"/>
      <c r="AC1595" s="224"/>
      <c r="AD1595" s="224"/>
      <c r="AE1595" s="224"/>
      <c r="AF1595" s="224"/>
      <c r="AG1595" s="224"/>
      <c r="AH1595" s="224"/>
      <c r="AI1595" s="229"/>
      <c r="AJ1595" s="224"/>
    </row>
    <row r="1596" spans="2:36" s="144" customFormat="1" ht="20.100000000000001" customHeight="1">
      <c r="B1596" s="125">
        <v>1591</v>
      </c>
      <c r="C1596" s="162" t="s">
        <v>223</v>
      </c>
      <c r="D1596" s="145" t="s">
        <v>2482</v>
      </c>
      <c r="E1596" s="241"/>
      <c r="F1596" s="238"/>
      <c r="G1596" s="536" t="str">
        <f t="shared" si="25"/>
        <v/>
      </c>
      <c r="H1596" s="219"/>
      <c r="I1596" s="242"/>
      <c r="J1596" s="242"/>
      <c r="K1596" s="242"/>
      <c r="L1596" s="242"/>
      <c r="M1596" s="242"/>
      <c r="N1596" s="242"/>
      <c r="O1596" s="222"/>
      <c r="P1596" s="222"/>
      <c r="Q1596" s="243"/>
      <c r="R1596" s="224"/>
      <c r="S1596" s="225"/>
      <c r="T1596" s="226"/>
      <c r="U1596" s="222"/>
      <c r="V1596" s="227"/>
      <c r="W1596" s="222"/>
      <c r="X1596" s="222"/>
      <c r="Y1596" s="222"/>
      <c r="Z1596" s="222"/>
      <c r="AA1596" s="222"/>
      <c r="AB1596" s="222"/>
      <c r="AC1596" s="224"/>
      <c r="AD1596" s="224"/>
      <c r="AE1596" s="224"/>
      <c r="AF1596" s="224"/>
      <c r="AG1596" s="224"/>
      <c r="AH1596" s="224"/>
      <c r="AI1596" s="229"/>
      <c r="AJ1596" s="224"/>
    </row>
    <row r="1597" spans="2:36" s="144" customFormat="1" ht="20.100000000000001" customHeight="1">
      <c r="B1597" s="125">
        <v>1592</v>
      </c>
      <c r="C1597" s="162" t="s">
        <v>223</v>
      </c>
      <c r="D1597" s="145" t="s">
        <v>2483</v>
      </c>
      <c r="E1597" s="146" t="s">
        <v>823</v>
      </c>
      <c r="F1597" s="158">
        <v>14670</v>
      </c>
      <c r="G1597" s="540">
        <v>1.3633265167007499E-4</v>
      </c>
      <c r="H1597" s="59" t="s">
        <v>28</v>
      </c>
      <c r="I1597" s="122">
        <v>1</v>
      </c>
      <c r="J1597" s="122">
        <v>1</v>
      </c>
      <c r="K1597" s="122">
        <v>1</v>
      </c>
      <c r="L1597" s="122">
        <v>0</v>
      </c>
      <c r="M1597" s="122">
        <v>0</v>
      </c>
      <c r="N1597" s="122">
        <v>0</v>
      </c>
      <c r="O1597" s="79">
        <v>0</v>
      </c>
      <c r="P1597" s="79">
        <v>0</v>
      </c>
      <c r="Q1597" s="128" t="s">
        <v>37</v>
      </c>
      <c r="R1597" s="104" t="s">
        <v>32</v>
      </c>
      <c r="S1597" s="104" t="s">
        <v>32</v>
      </c>
      <c r="T1597" s="73" t="s">
        <v>79</v>
      </c>
      <c r="U1597" s="79">
        <v>5</v>
      </c>
      <c r="V1597" s="74" t="s">
        <v>84</v>
      </c>
      <c r="W1597" s="79">
        <v>2</v>
      </c>
      <c r="X1597" s="79">
        <v>1</v>
      </c>
      <c r="Y1597" s="79">
        <v>1</v>
      </c>
      <c r="Z1597" s="79">
        <v>0</v>
      </c>
      <c r="AA1597" s="79">
        <v>0</v>
      </c>
      <c r="AB1597" s="79">
        <v>0</v>
      </c>
      <c r="AC1597" s="104" t="s">
        <v>28</v>
      </c>
      <c r="AD1597" s="104" t="s">
        <v>32</v>
      </c>
      <c r="AE1597" s="104" t="s">
        <v>32</v>
      </c>
      <c r="AF1597" s="104" t="s">
        <v>32</v>
      </c>
      <c r="AG1597" s="104" t="s">
        <v>32</v>
      </c>
      <c r="AH1597" s="104" t="s">
        <v>28</v>
      </c>
      <c r="AI1597" s="119">
        <v>4</v>
      </c>
      <c r="AJ1597" s="104" t="s">
        <v>32</v>
      </c>
    </row>
    <row r="1598" spans="2:36" s="144" customFormat="1" ht="20.100000000000001" customHeight="1">
      <c r="B1598" s="125">
        <v>1593</v>
      </c>
      <c r="C1598" s="162" t="s">
        <v>223</v>
      </c>
      <c r="D1598" s="145" t="s">
        <v>2484</v>
      </c>
      <c r="E1598" s="241"/>
      <c r="F1598" s="238"/>
      <c r="G1598" s="536" t="str">
        <f t="shared" si="25"/>
        <v/>
      </c>
      <c r="H1598" s="219"/>
      <c r="I1598" s="242"/>
      <c r="J1598" s="242"/>
      <c r="K1598" s="242"/>
      <c r="L1598" s="242"/>
      <c r="M1598" s="242"/>
      <c r="N1598" s="242"/>
      <c r="O1598" s="222"/>
      <c r="P1598" s="222"/>
      <c r="Q1598" s="243"/>
      <c r="R1598" s="224"/>
      <c r="S1598" s="225"/>
      <c r="T1598" s="226"/>
      <c r="U1598" s="222"/>
      <c r="V1598" s="227"/>
      <c r="W1598" s="222"/>
      <c r="X1598" s="222"/>
      <c r="Y1598" s="222"/>
      <c r="Z1598" s="222"/>
      <c r="AA1598" s="222"/>
      <c r="AB1598" s="222"/>
      <c r="AC1598" s="224"/>
      <c r="AD1598" s="224"/>
      <c r="AE1598" s="224"/>
      <c r="AF1598" s="224"/>
      <c r="AG1598" s="224"/>
      <c r="AH1598" s="224"/>
      <c r="AI1598" s="229"/>
      <c r="AJ1598" s="224"/>
    </row>
    <row r="1599" spans="2:36" s="144" customFormat="1" ht="20.100000000000001" customHeight="1">
      <c r="B1599" s="125">
        <v>1594</v>
      </c>
      <c r="C1599" s="162" t="s">
        <v>156</v>
      </c>
      <c r="D1599" s="145" t="s">
        <v>2485</v>
      </c>
      <c r="E1599" s="165" t="s">
        <v>2486</v>
      </c>
      <c r="F1599" s="192">
        <v>475614</v>
      </c>
      <c r="G1599" s="540">
        <f t="shared" si="25"/>
        <v>6.3076360241708616E-6</v>
      </c>
      <c r="H1599" s="59" t="s">
        <v>28</v>
      </c>
      <c r="I1599" s="184">
        <v>1</v>
      </c>
      <c r="J1599" s="184">
        <v>1</v>
      </c>
      <c r="K1599" s="184">
        <v>1</v>
      </c>
      <c r="L1599" s="184">
        <v>1</v>
      </c>
      <c r="M1599" s="184">
        <v>0</v>
      </c>
      <c r="N1599" s="184">
        <v>0</v>
      </c>
      <c r="O1599" s="79">
        <v>0</v>
      </c>
      <c r="P1599" s="79">
        <v>0</v>
      </c>
      <c r="Q1599" s="86" t="s">
        <v>2487</v>
      </c>
      <c r="R1599" s="104" t="s">
        <v>32</v>
      </c>
      <c r="S1599" s="105" t="s">
        <v>32</v>
      </c>
      <c r="T1599" s="73" t="s">
        <v>2487</v>
      </c>
      <c r="U1599" s="79">
        <v>24</v>
      </c>
      <c r="V1599" s="74" t="s">
        <v>2488</v>
      </c>
      <c r="W1599" s="79">
        <v>3</v>
      </c>
      <c r="X1599" s="79">
        <v>1</v>
      </c>
      <c r="Y1599" s="79">
        <v>2</v>
      </c>
      <c r="Z1599" s="79">
        <v>0</v>
      </c>
      <c r="AA1599" s="79">
        <v>0</v>
      </c>
      <c r="AB1599" s="79">
        <v>0</v>
      </c>
      <c r="AC1599" s="104" t="s">
        <v>28</v>
      </c>
      <c r="AD1599" s="104" t="s">
        <v>32</v>
      </c>
      <c r="AE1599" s="104" t="s">
        <v>32</v>
      </c>
      <c r="AF1599" s="104" t="s">
        <v>32</v>
      </c>
      <c r="AG1599" s="104" t="s">
        <v>28</v>
      </c>
      <c r="AH1599" s="104" t="s">
        <v>32</v>
      </c>
      <c r="AI1599" s="119">
        <v>98.3</v>
      </c>
      <c r="AJ1599" s="104" t="s">
        <v>28</v>
      </c>
    </row>
    <row r="1600" spans="2:36" s="144" customFormat="1" ht="20.100000000000001" customHeight="1">
      <c r="B1600" s="125">
        <v>1595</v>
      </c>
      <c r="C1600" s="162" t="s">
        <v>156</v>
      </c>
      <c r="D1600" s="145" t="s">
        <v>2489</v>
      </c>
      <c r="E1600" s="165" t="s">
        <v>2490</v>
      </c>
      <c r="F1600" s="192">
        <v>115321</v>
      </c>
      <c r="G1600" s="540">
        <f t="shared" si="25"/>
        <v>8.6714475247353048E-6</v>
      </c>
      <c r="H1600" s="59" t="s">
        <v>28</v>
      </c>
      <c r="I1600" s="184">
        <v>1</v>
      </c>
      <c r="J1600" s="184">
        <v>1</v>
      </c>
      <c r="K1600" s="184">
        <v>1</v>
      </c>
      <c r="L1600" s="184">
        <v>0</v>
      </c>
      <c r="M1600" s="184">
        <v>1</v>
      </c>
      <c r="N1600" s="184">
        <v>0</v>
      </c>
      <c r="O1600" s="79">
        <v>0</v>
      </c>
      <c r="P1600" s="79">
        <v>0</v>
      </c>
      <c r="Q1600" s="86" t="s">
        <v>2491</v>
      </c>
      <c r="R1600" s="104" t="s">
        <v>28</v>
      </c>
      <c r="S1600" s="105" t="s">
        <v>3237</v>
      </c>
      <c r="T1600" s="73" t="s">
        <v>2491</v>
      </c>
      <c r="U1600" s="79">
        <v>30</v>
      </c>
      <c r="V1600" s="74" t="s">
        <v>32</v>
      </c>
      <c r="W1600" s="79">
        <v>1</v>
      </c>
      <c r="X1600" s="79">
        <v>0</v>
      </c>
      <c r="Y1600" s="79">
        <v>0</v>
      </c>
      <c r="Z1600" s="79">
        <v>0</v>
      </c>
      <c r="AA1600" s="79">
        <v>1</v>
      </c>
      <c r="AB1600" s="79">
        <v>0</v>
      </c>
      <c r="AC1600" s="104" t="s">
        <v>28</v>
      </c>
      <c r="AD1600" s="104" t="s">
        <v>32</v>
      </c>
      <c r="AE1600" s="104" t="s">
        <v>32</v>
      </c>
      <c r="AF1600" s="104" t="s">
        <v>32</v>
      </c>
      <c r="AG1600" s="104" t="s">
        <v>28</v>
      </c>
      <c r="AH1600" s="104" t="s">
        <v>32</v>
      </c>
      <c r="AI1600" s="119" t="s">
        <v>2492</v>
      </c>
      <c r="AJ1600" s="104" t="s">
        <v>32</v>
      </c>
    </row>
    <row r="1601" spans="1:36" s="144" customFormat="1" ht="20.100000000000001" customHeight="1">
      <c r="B1601" s="125">
        <v>1596</v>
      </c>
      <c r="C1601" s="162" t="s">
        <v>156</v>
      </c>
      <c r="D1601" s="145" t="s">
        <v>2493</v>
      </c>
      <c r="E1601" s="165" t="s">
        <v>2494</v>
      </c>
      <c r="F1601" s="192">
        <v>82863</v>
      </c>
      <c r="G1601" s="540">
        <f t="shared" si="25"/>
        <v>2.413622485307073E-5</v>
      </c>
      <c r="H1601" s="59" t="s">
        <v>28</v>
      </c>
      <c r="I1601" s="184">
        <v>2</v>
      </c>
      <c r="J1601" s="184">
        <v>2</v>
      </c>
      <c r="K1601" s="184">
        <v>2</v>
      </c>
      <c r="L1601" s="184">
        <v>0</v>
      </c>
      <c r="M1601" s="184">
        <v>2</v>
      </c>
      <c r="N1601" s="184">
        <v>0</v>
      </c>
      <c r="O1601" s="79">
        <v>0</v>
      </c>
      <c r="P1601" s="79">
        <v>0</v>
      </c>
      <c r="Q1601" s="86" t="s">
        <v>2488</v>
      </c>
      <c r="R1601" s="104" t="s">
        <v>28</v>
      </c>
      <c r="S1601" s="105" t="s">
        <v>3238</v>
      </c>
      <c r="T1601" s="73" t="s">
        <v>2488</v>
      </c>
      <c r="U1601" s="79">
        <v>10</v>
      </c>
      <c r="V1601" s="74" t="s">
        <v>2495</v>
      </c>
      <c r="W1601" s="79">
        <v>2</v>
      </c>
      <c r="X1601" s="79">
        <v>1</v>
      </c>
      <c r="Y1601" s="79">
        <v>0</v>
      </c>
      <c r="Z1601" s="79">
        <v>1</v>
      </c>
      <c r="AA1601" s="79">
        <v>0</v>
      </c>
      <c r="AB1601" s="79">
        <v>0</v>
      </c>
      <c r="AC1601" s="104" t="s">
        <v>28</v>
      </c>
      <c r="AD1601" s="104" t="s">
        <v>32</v>
      </c>
      <c r="AE1601" s="104" t="s">
        <v>32</v>
      </c>
      <c r="AF1601" s="104" t="s">
        <v>32</v>
      </c>
      <c r="AG1601" s="104" t="s">
        <v>28</v>
      </c>
      <c r="AH1601" s="104" t="s">
        <v>32</v>
      </c>
      <c r="AI1601" s="170" t="s">
        <v>32</v>
      </c>
      <c r="AJ1601" s="104" t="s">
        <v>28</v>
      </c>
    </row>
    <row r="1602" spans="1:36" s="144" customFormat="1" ht="20.100000000000001" customHeight="1">
      <c r="B1602" s="125">
        <v>1597</v>
      </c>
      <c r="C1602" s="162" t="s">
        <v>156</v>
      </c>
      <c r="D1602" s="145" t="s">
        <v>2496</v>
      </c>
      <c r="E1602" s="165" t="s">
        <v>2497</v>
      </c>
      <c r="F1602" s="192">
        <v>62657</v>
      </c>
      <c r="G1602" s="540">
        <f t="shared" si="25"/>
        <v>4.7879726127966546E-5</v>
      </c>
      <c r="H1602" s="59" t="s">
        <v>28</v>
      </c>
      <c r="I1602" s="184">
        <v>1</v>
      </c>
      <c r="J1602" s="184">
        <v>1</v>
      </c>
      <c r="K1602" s="184">
        <v>1</v>
      </c>
      <c r="L1602" s="184">
        <v>0</v>
      </c>
      <c r="M1602" s="184">
        <v>1</v>
      </c>
      <c r="N1602" s="184">
        <v>0</v>
      </c>
      <c r="O1602" s="79">
        <v>1</v>
      </c>
      <c r="P1602" s="79">
        <v>0</v>
      </c>
      <c r="Q1602" s="86" t="s">
        <v>2488</v>
      </c>
      <c r="R1602" s="104" t="s">
        <v>28</v>
      </c>
      <c r="S1602" s="105" t="s">
        <v>3239</v>
      </c>
      <c r="T1602" s="73" t="s">
        <v>2498</v>
      </c>
      <c r="U1602" s="79">
        <v>5</v>
      </c>
      <c r="V1602" s="74" t="s">
        <v>2499</v>
      </c>
      <c r="W1602" s="79">
        <v>3</v>
      </c>
      <c r="X1602" s="79">
        <v>4</v>
      </c>
      <c r="Y1602" s="79">
        <v>1</v>
      </c>
      <c r="Z1602" s="79">
        <v>1</v>
      </c>
      <c r="AA1602" s="79">
        <v>0</v>
      </c>
      <c r="AB1602" s="79">
        <v>0</v>
      </c>
      <c r="AC1602" s="104" t="s">
        <v>28</v>
      </c>
      <c r="AD1602" s="104" t="s">
        <v>32</v>
      </c>
      <c r="AE1602" s="104" t="s">
        <v>32</v>
      </c>
      <c r="AF1602" s="104" t="s">
        <v>28</v>
      </c>
      <c r="AG1602" s="104" t="s">
        <v>32</v>
      </c>
      <c r="AH1602" s="104" t="s">
        <v>32</v>
      </c>
      <c r="AI1602" s="119">
        <v>0.6</v>
      </c>
      <c r="AJ1602" s="104" t="s">
        <v>28</v>
      </c>
    </row>
    <row r="1603" spans="1:36" s="144" customFormat="1" ht="20.100000000000001" customHeight="1">
      <c r="B1603" s="125">
        <v>1598</v>
      </c>
      <c r="C1603" s="162" t="s">
        <v>156</v>
      </c>
      <c r="D1603" s="145" t="s">
        <v>2500</v>
      </c>
      <c r="E1603" s="241"/>
      <c r="F1603" s="245"/>
      <c r="G1603" s="536" t="str">
        <f t="shared" si="25"/>
        <v/>
      </c>
      <c r="H1603" s="219"/>
      <c r="I1603" s="242"/>
      <c r="J1603" s="242"/>
      <c r="K1603" s="242"/>
      <c r="L1603" s="242"/>
      <c r="M1603" s="242"/>
      <c r="N1603" s="242"/>
      <c r="O1603" s="222"/>
      <c r="P1603" s="222"/>
      <c r="Q1603" s="243"/>
      <c r="R1603" s="224"/>
      <c r="S1603" s="225"/>
      <c r="T1603" s="226"/>
      <c r="U1603" s="222"/>
      <c r="V1603" s="227"/>
      <c r="W1603" s="222"/>
      <c r="X1603" s="222"/>
      <c r="Y1603" s="222"/>
      <c r="Z1603" s="222"/>
      <c r="AA1603" s="222"/>
      <c r="AB1603" s="222"/>
      <c r="AC1603" s="224"/>
      <c r="AD1603" s="224"/>
      <c r="AE1603" s="224"/>
      <c r="AF1603" s="224"/>
      <c r="AG1603" s="224"/>
      <c r="AH1603" s="224"/>
      <c r="AI1603" s="229"/>
      <c r="AJ1603" s="224"/>
    </row>
    <row r="1604" spans="1:36" s="416" customFormat="1" ht="20.100000000000001" customHeight="1">
      <c r="A1604" s="144"/>
      <c r="B1604" s="125">
        <v>1599</v>
      </c>
      <c r="C1604" s="162" t="s">
        <v>156</v>
      </c>
      <c r="D1604" s="145" t="s">
        <v>2692</v>
      </c>
      <c r="E1604" s="397"/>
      <c r="F1604" s="192">
        <v>36158</v>
      </c>
      <c r="G1604" s="422" t="str">
        <f t="shared" si="25"/>
        <v/>
      </c>
      <c r="H1604" s="59" t="s">
        <v>2676</v>
      </c>
      <c r="I1604" s="184">
        <v>1</v>
      </c>
      <c r="J1604" s="184">
        <v>1</v>
      </c>
      <c r="K1604" s="184">
        <v>0</v>
      </c>
      <c r="L1604" s="279"/>
      <c r="M1604" s="279"/>
      <c r="N1604" s="279"/>
      <c r="O1604" s="280"/>
      <c r="P1604" s="280"/>
      <c r="Q1604" s="86" t="s">
        <v>151</v>
      </c>
      <c r="R1604" s="281"/>
      <c r="S1604" s="276"/>
      <c r="T1604" s="283"/>
      <c r="U1604" s="280"/>
      <c r="V1604" s="284"/>
      <c r="W1604" s="280"/>
      <c r="X1604" s="280"/>
      <c r="Y1604" s="280"/>
      <c r="Z1604" s="280"/>
      <c r="AA1604" s="280"/>
      <c r="AB1604" s="280"/>
      <c r="AC1604" s="281"/>
      <c r="AD1604" s="281"/>
      <c r="AE1604" s="281"/>
      <c r="AF1604" s="281"/>
      <c r="AG1604" s="281"/>
      <c r="AH1604" s="281"/>
      <c r="AI1604" s="285"/>
      <c r="AJ1604" s="281"/>
    </row>
    <row r="1605" spans="1:36" s="144" customFormat="1" ht="20.100000000000001" customHeight="1">
      <c r="B1605" s="125">
        <v>1600</v>
      </c>
      <c r="C1605" s="162" t="s">
        <v>156</v>
      </c>
      <c r="D1605" s="145" t="s">
        <v>2502</v>
      </c>
      <c r="E1605" s="165" t="s">
        <v>2503</v>
      </c>
      <c r="F1605" s="192">
        <v>16100</v>
      </c>
      <c r="G1605" s="540">
        <f t="shared" si="25"/>
        <v>6.2111801242236027E-5</v>
      </c>
      <c r="H1605" s="59" t="s">
        <v>28</v>
      </c>
      <c r="I1605" s="184">
        <v>1</v>
      </c>
      <c r="J1605" s="184">
        <v>1</v>
      </c>
      <c r="K1605" s="184">
        <v>1</v>
      </c>
      <c r="L1605" s="184">
        <v>0</v>
      </c>
      <c r="M1605" s="184">
        <v>1</v>
      </c>
      <c r="N1605" s="184">
        <v>0</v>
      </c>
      <c r="O1605" s="79">
        <v>0</v>
      </c>
      <c r="P1605" s="79">
        <v>0</v>
      </c>
      <c r="Q1605" s="86" t="s">
        <v>2488</v>
      </c>
      <c r="R1605" s="104" t="s">
        <v>28</v>
      </c>
      <c r="S1605" s="105" t="s">
        <v>3240</v>
      </c>
      <c r="T1605" s="73" t="s">
        <v>2498</v>
      </c>
      <c r="U1605" s="79">
        <v>10</v>
      </c>
      <c r="V1605" s="74" t="s">
        <v>32</v>
      </c>
      <c r="W1605" s="79">
        <v>1</v>
      </c>
      <c r="X1605" s="79">
        <v>0</v>
      </c>
      <c r="Y1605" s="79">
        <v>0</v>
      </c>
      <c r="Z1605" s="79">
        <v>1</v>
      </c>
      <c r="AA1605" s="79">
        <v>0</v>
      </c>
      <c r="AB1605" s="79">
        <v>0</v>
      </c>
      <c r="AC1605" s="104" t="s">
        <v>28</v>
      </c>
      <c r="AD1605" s="104" t="s">
        <v>32</v>
      </c>
      <c r="AE1605" s="104" t="s">
        <v>32</v>
      </c>
      <c r="AF1605" s="104" t="s">
        <v>32</v>
      </c>
      <c r="AG1605" s="104" t="s">
        <v>28</v>
      </c>
      <c r="AH1605" s="104" t="s">
        <v>28</v>
      </c>
      <c r="AI1605" s="170" t="s">
        <v>32</v>
      </c>
      <c r="AJ1605" s="104" t="s">
        <v>32</v>
      </c>
    </row>
    <row r="1606" spans="1:36" s="144" customFormat="1" ht="20.100000000000001" customHeight="1">
      <c r="B1606" s="125">
        <v>1601</v>
      </c>
      <c r="C1606" s="162" t="s">
        <v>156</v>
      </c>
      <c r="D1606" s="145" t="s">
        <v>2504</v>
      </c>
      <c r="E1606" s="241"/>
      <c r="F1606" s="245"/>
      <c r="G1606" s="536" t="str">
        <f t="shared" si="25"/>
        <v/>
      </c>
      <c r="H1606" s="219"/>
      <c r="I1606" s="242"/>
      <c r="J1606" s="242"/>
      <c r="K1606" s="242"/>
      <c r="L1606" s="242"/>
      <c r="M1606" s="242"/>
      <c r="N1606" s="242"/>
      <c r="O1606" s="222"/>
      <c r="P1606" s="222"/>
      <c r="Q1606" s="243"/>
      <c r="R1606" s="224"/>
      <c r="S1606" s="225"/>
      <c r="T1606" s="226"/>
      <c r="U1606" s="222"/>
      <c r="V1606" s="227"/>
      <c r="W1606" s="222"/>
      <c r="X1606" s="222"/>
      <c r="Y1606" s="222"/>
      <c r="Z1606" s="222"/>
      <c r="AA1606" s="222"/>
      <c r="AB1606" s="222"/>
      <c r="AC1606" s="224"/>
      <c r="AD1606" s="224"/>
      <c r="AE1606" s="224"/>
      <c r="AF1606" s="224"/>
      <c r="AG1606" s="224"/>
      <c r="AH1606" s="224"/>
      <c r="AI1606" s="229"/>
      <c r="AJ1606" s="224"/>
    </row>
    <row r="1607" spans="1:36" s="144" customFormat="1" ht="20.100000000000001" customHeight="1">
      <c r="B1607" s="125">
        <v>1602</v>
      </c>
      <c r="C1607" s="162" t="s">
        <v>156</v>
      </c>
      <c r="D1607" s="145" t="s">
        <v>2505</v>
      </c>
      <c r="E1607" s="241"/>
      <c r="F1607" s="245"/>
      <c r="G1607" s="536" t="str">
        <f t="shared" si="25"/>
        <v/>
      </c>
      <c r="H1607" s="219"/>
      <c r="I1607" s="242"/>
      <c r="J1607" s="242"/>
      <c r="K1607" s="242"/>
      <c r="L1607" s="242"/>
      <c r="M1607" s="242"/>
      <c r="N1607" s="242"/>
      <c r="O1607" s="222"/>
      <c r="P1607" s="222"/>
      <c r="Q1607" s="243"/>
      <c r="R1607" s="224"/>
      <c r="S1607" s="225"/>
      <c r="T1607" s="226"/>
      <c r="U1607" s="222"/>
      <c r="V1607" s="227"/>
      <c r="W1607" s="222"/>
      <c r="X1607" s="222"/>
      <c r="Y1607" s="222"/>
      <c r="Z1607" s="222"/>
      <c r="AA1607" s="222"/>
      <c r="AB1607" s="222"/>
      <c r="AC1607" s="224"/>
      <c r="AD1607" s="224"/>
      <c r="AE1607" s="224"/>
      <c r="AF1607" s="224"/>
      <c r="AG1607" s="224"/>
      <c r="AH1607" s="224"/>
      <c r="AI1607" s="229"/>
      <c r="AJ1607" s="224"/>
    </row>
    <row r="1608" spans="1:36" s="144" customFormat="1" ht="20.100000000000001" customHeight="1">
      <c r="B1608" s="125">
        <v>1603</v>
      </c>
      <c r="C1608" s="162" t="s">
        <v>156</v>
      </c>
      <c r="D1608" s="145" t="s">
        <v>2506</v>
      </c>
      <c r="E1608" s="241"/>
      <c r="F1608" s="245"/>
      <c r="G1608" s="536" t="str">
        <f t="shared" si="25"/>
        <v/>
      </c>
      <c r="H1608" s="219"/>
      <c r="I1608" s="242"/>
      <c r="J1608" s="242"/>
      <c r="K1608" s="242"/>
      <c r="L1608" s="242"/>
      <c r="M1608" s="242"/>
      <c r="N1608" s="242"/>
      <c r="O1608" s="222"/>
      <c r="P1608" s="222"/>
      <c r="Q1608" s="243"/>
      <c r="R1608" s="224"/>
      <c r="S1608" s="225"/>
      <c r="T1608" s="226"/>
      <c r="U1608" s="222"/>
      <c r="V1608" s="227"/>
      <c r="W1608" s="222"/>
      <c r="X1608" s="222"/>
      <c r="Y1608" s="222"/>
      <c r="Z1608" s="222"/>
      <c r="AA1608" s="222"/>
      <c r="AB1608" s="222"/>
      <c r="AC1608" s="224"/>
      <c r="AD1608" s="224"/>
      <c r="AE1608" s="224"/>
      <c r="AF1608" s="224"/>
      <c r="AG1608" s="224"/>
      <c r="AH1608" s="224"/>
      <c r="AI1608" s="229"/>
      <c r="AJ1608" s="224"/>
    </row>
    <row r="1609" spans="1:36" s="144" customFormat="1" ht="20.100000000000001" customHeight="1">
      <c r="B1609" s="125">
        <v>1604</v>
      </c>
      <c r="C1609" s="162" t="s">
        <v>156</v>
      </c>
      <c r="D1609" s="145" t="s">
        <v>2507</v>
      </c>
      <c r="E1609" s="165" t="s">
        <v>2758</v>
      </c>
      <c r="F1609" s="192">
        <v>52771</v>
      </c>
      <c r="G1609" s="540">
        <f t="shared" si="25"/>
        <v>5.6849405923708096E-5</v>
      </c>
      <c r="H1609" s="59" t="s">
        <v>28</v>
      </c>
      <c r="I1609" s="184">
        <v>1</v>
      </c>
      <c r="J1609" s="184">
        <v>1</v>
      </c>
      <c r="K1609" s="184">
        <v>1</v>
      </c>
      <c r="L1609" s="184">
        <v>0</v>
      </c>
      <c r="M1609" s="184">
        <v>1</v>
      </c>
      <c r="N1609" s="184">
        <v>0</v>
      </c>
      <c r="O1609" s="79">
        <v>0</v>
      </c>
      <c r="P1609" s="79">
        <v>0</v>
      </c>
      <c r="Q1609" s="86" t="s">
        <v>2488</v>
      </c>
      <c r="R1609" s="104" t="s">
        <v>28</v>
      </c>
      <c r="S1609" s="105" t="s">
        <v>3241</v>
      </c>
      <c r="T1609" s="73" t="s">
        <v>2498</v>
      </c>
      <c r="U1609" s="79">
        <v>5</v>
      </c>
      <c r="V1609" s="74" t="s">
        <v>32</v>
      </c>
      <c r="W1609" s="79">
        <v>3</v>
      </c>
      <c r="X1609" s="79">
        <v>0</v>
      </c>
      <c r="Y1609" s="79">
        <v>3</v>
      </c>
      <c r="Z1609" s="79">
        <v>0</v>
      </c>
      <c r="AA1609" s="79">
        <v>0</v>
      </c>
      <c r="AB1609" s="79">
        <v>0</v>
      </c>
      <c r="AC1609" s="104" t="s">
        <v>28</v>
      </c>
      <c r="AD1609" s="104" t="s">
        <v>32</v>
      </c>
      <c r="AE1609" s="104" t="s">
        <v>32</v>
      </c>
      <c r="AF1609" s="104" t="s">
        <v>32</v>
      </c>
      <c r="AG1609" s="104" t="s">
        <v>32</v>
      </c>
      <c r="AH1609" s="104" t="s">
        <v>32</v>
      </c>
      <c r="AI1609" s="119">
        <v>0.7</v>
      </c>
      <c r="AJ1609" s="104" t="s">
        <v>28</v>
      </c>
    </row>
    <row r="1610" spans="1:36" s="144" customFormat="1" ht="20.100000000000001" customHeight="1">
      <c r="B1610" s="125">
        <v>1605</v>
      </c>
      <c r="C1610" s="162" t="s">
        <v>156</v>
      </c>
      <c r="D1610" s="145" t="s">
        <v>2508</v>
      </c>
      <c r="E1610" s="165" t="s">
        <v>2509</v>
      </c>
      <c r="F1610" s="192">
        <v>33695</v>
      </c>
      <c r="G1610" s="540">
        <f t="shared" si="25"/>
        <v>2.9677993767621308E-5</v>
      </c>
      <c r="H1610" s="59" t="s">
        <v>28</v>
      </c>
      <c r="I1610" s="184">
        <v>1</v>
      </c>
      <c r="J1610" s="184">
        <v>1</v>
      </c>
      <c r="K1610" s="184">
        <v>1</v>
      </c>
      <c r="L1610" s="184">
        <v>0</v>
      </c>
      <c r="M1610" s="184">
        <v>1</v>
      </c>
      <c r="N1610" s="184">
        <v>0</v>
      </c>
      <c r="O1610" s="79">
        <v>0</v>
      </c>
      <c r="P1610" s="79">
        <v>0</v>
      </c>
      <c r="Q1610" s="86" t="s">
        <v>202</v>
      </c>
      <c r="R1610" s="104" t="s">
        <v>32</v>
      </c>
      <c r="S1610" s="105" t="s">
        <v>32</v>
      </c>
      <c r="T1610" s="73" t="s">
        <v>2510</v>
      </c>
      <c r="U1610" s="79">
        <v>10</v>
      </c>
      <c r="V1610" s="74" t="s">
        <v>2511</v>
      </c>
      <c r="W1610" s="79">
        <v>1</v>
      </c>
      <c r="X1610" s="79">
        <v>0</v>
      </c>
      <c r="Y1610" s="79">
        <v>1</v>
      </c>
      <c r="Z1610" s="79">
        <v>0</v>
      </c>
      <c r="AA1610" s="79">
        <v>0</v>
      </c>
      <c r="AB1610" s="79">
        <v>0</v>
      </c>
      <c r="AC1610" s="104" t="s">
        <v>28</v>
      </c>
      <c r="AD1610" s="104" t="s">
        <v>32</v>
      </c>
      <c r="AE1610" s="104" t="s">
        <v>32</v>
      </c>
      <c r="AF1610" s="104" t="s">
        <v>32</v>
      </c>
      <c r="AG1610" s="104" t="s">
        <v>28</v>
      </c>
      <c r="AH1610" s="104" t="s">
        <v>32</v>
      </c>
      <c r="AI1610" s="119">
        <v>12.3</v>
      </c>
      <c r="AJ1610" s="104" t="s">
        <v>28</v>
      </c>
    </row>
    <row r="1611" spans="1:36" s="144" customFormat="1" ht="20.100000000000001" customHeight="1">
      <c r="B1611" s="125">
        <v>1606</v>
      </c>
      <c r="C1611" s="162" t="s">
        <v>156</v>
      </c>
      <c r="D1611" s="145" t="s">
        <v>2512</v>
      </c>
      <c r="E1611" s="241"/>
      <c r="F1611" s="245"/>
      <c r="G1611" s="536" t="str">
        <f t="shared" si="25"/>
        <v/>
      </c>
      <c r="H1611" s="219"/>
      <c r="I1611" s="242"/>
      <c r="J1611" s="242"/>
      <c r="K1611" s="242"/>
      <c r="L1611" s="242"/>
      <c r="M1611" s="242"/>
      <c r="N1611" s="242"/>
      <c r="O1611" s="222"/>
      <c r="P1611" s="222"/>
      <c r="Q1611" s="243"/>
      <c r="R1611" s="224"/>
      <c r="S1611" s="225"/>
      <c r="T1611" s="226"/>
      <c r="U1611" s="222"/>
      <c r="V1611" s="227"/>
      <c r="W1611" s="222"/>
      <c r="X1611" s="222"/>
      <c r="Y1611" s="222"/>
      <c r="Z1611" s="222"/>
      <c r="AA1611" s="222"/>
      <c r="AB1611" s="222"/>
      <c r="AC1611" s="224"/>
      <c r="AD1611" s="224"/>
      <c r="AE1611" s="224"/>
      <c r="AF1611" s="224"/>
      <c r="AG1611" s="224"/>
      <c r="AH1611" s="224"/>
      <c r="AI1611" s="229"/>
      <c r="AJ1611" s="224"/>
    </row>
    <row r="1612" spans="1:36" s="144" customFormat="1" ht="20.100000000000001" customHeight="1">
      <c r="B1612" s="125">
        <v>1607</v>
      </c>
      <c r="C1612" s="162" t="s">
        <v>156</v>
      </c>
      <c r="D1612" s="145" t="s">
        <v>2513</v>
      </c>
      <c r="E1612" s="165" t="s">
        <v>2514</v>
      </c>
      <c r="F1612" s="192">
        <v>26232</v>
      </c>
      <c r="G1612" s="540">
        <f t="shared" si="25"/>
        <v>8.0054894784995423E-4</v>
      </c>
      <c r="H1612" s="59" t="s">
        <v>28</v>
      </c>
      <c r="I1612" s="184">
        <v>1</v>
      </c>
      <c r="J1612" s="184">
        <v>1</v>
      </c>
      <c r="K1612" s="184">
        <v>1</v>
      </c>
      <c r="L1612" s="184">
        <v>0</v>
      </c>
      <c r="M1612" s="184">
        <v>1</v>
      </c>
      <c r="N1612" s="184">
        <v>0</v>
      </c>
      <c r="O1612" s="79">
        <v>0</v>
      </c>
      <c r="P1612" s="79">
        <v>0</v>
      </c>
      <c r="Q1612" s="86" t="s">
        <v>3363</v>
      </c>
      <c r="R1612" s="104" t="s">
        <v>28</v>
      </c>
      <c r="S1612" s="105" t="s">
        <v>3242</v>
      </c>
      <c r="T1612" s="73" t="s">
        <v>2488</v>
      </c>
      <c r="U1612" s="79">
        <v>10</v>
      </c>
      <c r="V1612" s="74" t="s">
        <v>32</v>
      </c>
      <c r="W1612" s="79">
        <v>21</v>
      </c>
      <c r="X1612" s="79">
        <v>2</v>
      </c>
      <c r="Y1612" s="79">
        <v>16</v>
      </c>
      <c r="Z1612" s="79">
        <v>3</v>
      </c>
      <c r="AA1612" s="79">
        <v>0</v>
      </c>
      <c r="AB1612" s="79">
        <v>0</v>
      </c>
      <c r="AC1612" s="104" t="s">
        <v>28</v>
      </c>
      <c r="AD1612" s="104" t="s">
        <v>32</v>
      </c>
      <c r="AE1612" s="104" t="s">
        <v>32</v>
      </c>
      <c r="AF1612" s="104" t="s">
        <v>28</v>
      </c>
      <c r="AG1612" s="104" t="s">
        <v>28</v>
      </c>
      <c r="AH1612" s="104" t="s">
        <v>32</v>
      </c>
      <c r="AI1612" s="119">
        <v>17.3</v>
      </c>
      <c r="AJ1612" s="104" t="s">
        <v>28</v>
      </c>
    </row>
    <row r="1613" spans="1:36" s="144" customFormat="1" ht="20.100000000000001" customHeight="1">
      <c r="B1613" s="125">
        <v>1608</v>
      </c>
      <c r="C1613" s="162" t="s">
        <v>156</v>
      </c>
      <c r="D1613" s="145" t="s">
        <v>2515</v>
      </c>
      <c r="E1613" s="241"/>
      <c r="F1613" s="245"/>
      <c r="G1613" s="536" t="str">
        <f t="shared" si="25"/>
        <v/>
      </c>
      <c r="H1613" s="219"/>
      <c r="I1613" s="242"/>
      <c r="J1613" s="242"/>
      <c r="K1613" s="242"/>
      <c r="L1613" s="242"/>
      <c r="M1613" s="242"/>
      <c r="N1613" s="242"/>
      <c r="O1613" s="222"/>
      <c r="P1613" s="222"/>
      <c r="Q1613" s="243"/>
      <c r="R1613" s="224"/>
      <c r="S1613" s="225"/>
      <c r="T1613" s="226"/>
      <c r="U1613" s="222"/>
      <c r="V1613" s="227"/>
      <c r="W1613" s="222"/>
      <c r="X1613" s="222"/>
      <c r="Y1613" s="222"/>
      <c r="Z1613" s="222"/>
      <c r="AA1613" s="222"/>
      <c r="AB1613" s="222"/>
      <c r="AC1613" s="224"/>
      <c r="AD1613" s="224"/>
      <c r="AE1613" s="224"/>
      <c r="AF1613" s="224"/>
      <c r="AG1613" s="224"/>
      <c r="AH1613" s="224"/>
      <c r="AI1613" s="229"/>
      <c r="AJ1613" s="224"/>
    </row>
    <row r="1614" spans="1:36" s="144" customFormat="1" ht="20.100000000000001" customHeight="1">
      <c r="B1614" s="125">
        <v>1609</v>
      </c>
      <c r="C1614" s="162" t="s">
        <v>156</v>
      </c>
      <c r="D1614" s="145" t="s">
        <v>2516</v>
      </c>
      <c r="E1614" s="241"/>
      <c r="F1614" s="245"/>
      <c r="G1614" s="536" t="str">
        <f t="shared" si="25"/>
        <v/>
      </c>
      <c r="H1614" s="219"/>
      <c r="I1614" s="242"/>
      <c r="J1614" s="242"/>
      <c r="K1614" s="242"/>
      <c r="L1614" s="242"/>
      <c r="M1614" s="242"/>
      <c r="N1614" s="242"/>
      <c r="O1614" s="222"/>
      <c r="P1614" s="222"/>
      <c r="Q1614" s="243"/>
      <c r="R1614" s="224"/>
      <c r="S1614" s="225"/>
      <c r="T1614" s="226"/>
      <c r="U1614" s="222"/>
      <c r="V1614" s="227"/>
      <c r="W1614" s="222"/>
      <c r="X1614" s="222"/>
      <c r="Y1614" s="222"/>
      <c r="Z1614" s="222"/>
      <c r="AA1614" s="222"/>
      <c r="AB1614" s="222"/>
      <c r="AC1614" s="224"/>
      <c r="AD1614" s="224"/>
      <c r="AE1614" s="224"/>
      <c r="AF1614" s="224"/>
      <c r="AG1614" s="224"/>
      <c r="AH1614" s="224"/>
      <c r="AI1614" s="229"/>
      <c r="AJ1614" s="224"/>
    </row>
    <row r="1615" spans="1:36" s="144" customFormat="1" ht="20.100000000000001" customHeight="1">
      <c r="B1615" s="125">
        <v>1610</v>
      </c>
      <c r="C1615" s="162" t="s">
        <v>156</v>
      </c>
      <c r="D1615" s="145" t="s">
        <v>2517</v>
      </c>
      <c r="E1615" s="165" t="s">
        <v>505</v>
      </c>
      <c r="F1615" s="192">
        <v>8541</v>
      </c>
      <c r="G1615" s="540">
        <f t="shared" ref="G1615:G1678" si="26">IF(W1615="","",W1615/F1615)</f>
        <v>1.1708230886313078E-4</v>
      </c>
      <c r="H1615" s="59" t="s">
        <v>28</v>
      </c>
      <c r="I1615" s="184">
        <v>1</v>
      </c>
      <c r="J1615" s="184">
        <v>1</v>
      </c>
      <c r="K1615" s="184">
        <v>1</v>
      </c>
      <c r="L1615" s="184">
        <v>0</v>
      </c>
      <c r="M1615" s="184">
        <v>1</v>
      </c>
      <c r="N1615" s="184">
        <v>0</v>
      </c>
      <c r="O1615" s="79">
        <v>0</v>
      </c>
      <c r="P1615" s="79">
        <v>0</v>
      </c>
      <c r="Q1615" s="86" t="s">
        <v>37</v>
      </c>
      <c r="R1615" s="104" t="s">
        <v>32</v>
      </c>
      <c r="S1615" s="105" t="s">
        <v>32</v>
      </c>
      <c r="T1615" s="73" t="s">
        <v>79</v>
      </c>
      <c r="U1615" s="79">
        <v>10</v>
      </c>
      <c r="V1615" s="74" t="s">
        <v>50</v>
      </c>
      <c r="W1615" s="79">
        <v>1</v>
      </c>
      <c r="X1615" s="79">
        <v>0</v>
      </c>
      <c r="Y1615" s="79">
        <v>5</v>
      </c>
      <c r="Z1615" s="79">
        <v>0</v>
      </c>
      <c r="AA1615" s="79">
        <v>0</v>
      </c>
      <c r="AB1615" s="79">
        <v>0</v>
      </c>
      <c r="AC1615" s="104" t="s">
        <v>28</v>
      </c>
      <c r="AD1615" s="104" t="s">
        <v>32</v>
      </c>
      <c r="AE1615" s="104" t="s">
        <v>32</v>
      </c>
      <c r="AF1615" s="104" t="s">
        <v>32</v>
      </c>
      <c r="AG1615" s="104" t="s">
        <v>28</v>
      </c>
      <c r="AH1615" s="104" t="s">
        <v>32</v>
      </c>
      <c r="AI1615" s="119">
        <v>6.2</v>
      </c>
      <c r="AJ1615" s="104" t="s">
        <v>28</v>
      </c>
    </row>
    <row r="1616" spans="1:36" s="144" customFormat="1" ht="20.100000000000001" customHeight="1">
      <c r="B1616" s="125">
        <v>1611</v>
      </c>
      <c r="C1616" s="162" t="s">
        <v>156</v>
      </c>
      <c r="D1616" s="145" t="s">
        <v>2518</v>
      </c>
      <c r="E1616" s="241"/>
      <c r="F1616" s="245"/>
      <c r="G1616" s="536" t="str">
        <f t="shared" si="26"/>
        <v/>
      </c>
      <c r="H1616" s="219"/>
      <c r="I1616" s="242"/>
      <c r="J1616" s="242"/>
      <c r="K1616" s="242"/>
      <c r="L1616" s="242"/>
      <c r="M1616" s="242"/>
      <c r="N1616" s="242"/>
      <c r="O1616" s="222"/>
      <c r="P1616" s="222"/>
      <c r="Q1616" s="243"/>
      <c r="R1616" s="224"/>
      <c r="S1616" s="225"/>
      <c r="T1616" s="226"/>
      <c r="U1616" s="222"/>
      <c r="V1616" s="227"/>
      <c r="W1616" s="222"/>
      <c r="X1616" s="222"/>
      <c r="Y1616" s="222"/>
      <c r="Z1616" s="222"/>
      <c r="AA1616" s="222"/>
      <c r="AB1616" s="222"/>
      <c r="AC1616" s="224"/>
      <c r="AD1616" s="224"/>
      <c r="AE1616" s="224"/>
      <c r="AF1616" s="224"/>
      <c r="AG1616" s="224"/>
      <c r="AH1616" s="224"/>
      <c r="AI1616" s="229"/>
      <c r="AJ1616" s="224"/>
    </row>
    <row r="1617" spans="2:36" s="144" customFormat="1" ht="20.100000000000001" customHeight="1">
      <c r="B1617" s="125">
        <v>1612</v>
      </c>
      <c r="C1617" s="162" t="s">
        <v>158</v>
      </c>
      <c r="D1617" s="145" t="s">
        <v>2519</v>
      </c>
      <c r="E1617" s="287" t="s">
        <v>2520</v>
      </c>
      <c r="F1617" s="188">
        <v>401339</v>
      </c>
      <c r="G1617" s="545">
        <f t="shared" si="26"/>
        <v>9.9666366837013092E-6</v>
      </c>
      <c r="H1617" s="543" t="s">
        <v>28</v>
      </c>
      <c r="I1617" s="288">
        <v>4</v>
      </c>
      <c r="J1617" s="288">
        <v>4</v>
      </c>
      <c r="K1617" s="288">
        <v>4</v>
      </c>
      <c r="L1617" s="288">
        <v>0</v>
      </c>
      <c r="M1617" s="288">
        <v>4</v>
      </c>
      <c r="N1617" s="288">
        <v>0</v>
      </c>
      <c r="O1617" s="135">
        <v>0</v>
      </c>
      <c r="P1617" s="135">
        <v>0</v>
      </c>
      <c r="Q1617" s="289" t="s">
        <v>99</v>
      </c>
      <c r="R1617" s="133" t="s">
        <v>32</v>
      </c>
      <c r="S1617" s="104" t="s">
        <v>32</v>
      </c>
      <c r="T1617" s="134" t="s">
        <v>144</v>
      </c>
      <c r="U1617" s="135">
        <v>7</v>
      </c>
      <c r="V1617" s="131" t="s">
        <v>32</v>
      </c>
      <c r="W1617" s="135">
        <v>4</v>
      </c>
      <c r="X1617" s="135">
        <v>1</v>
      </c>
      <c r="Y1617" s="135">
        <v>3</v>
      </c>
      <c r="Z1617" s="135">
        <v>0</v>
      </c>
      <c r="AA1617" s="135">
        <v>0</v>
      </c>
      <c r="AB1617" s="135">
        <v>0</v>
      </c>
      <c r="AC1617" s="133" t="s">
        <v>28</v>
      </c>
      <c r="AD1617" s="133" t="s">
        <v>32</v>
      </c>
      <c r="AE1617" s="133" t="s">
        <v>32</v>
      </c>
      <c r="AF1617" s="133" t="s">
        <v>32</v>
      </c>
      <c r="AG1617" s="133" t="s">
        <v>32</v>
      </c>
      <c r="AH1617" s="133" t="s">
        <v>32</v>
      </c>
      <c r="AI1617" s="136">
        <v>14.5</v>
      </c>
      <c r="AJ1617" s="133" t="s">
        <v>28</v>
      </c>
    </row>
    <row r="1618" spans="2:36" s="144" customFormat="1" ht="20.100000000000001" customHeight="1">
      <c r="B1618" s="125">
        <v>1613</v>
      </c>
      <c r="C1618" s="162" t="s">
        <v>158</v>
      </c>
      <c r="D1618" s="145" t="s">
        <v>2521</v>
      </c>
      <c r="E1618" s="392" t="s">
        <v>2522</v>
      </c>
      <c r="F1618" s="202">
        <v>160640</v>
      </c>
      <c r="G1618" s="545">
        <f t="shared" si="26"/>
        <v>6.2250996015936257E-6</v>
      </c>
      <c r="H1618" s="546" t="s">
        <v>28</v>
      </c>
      <c r="I1618" s="183">
        <v>1</v>
      </c>
      <c r="J1618" s="183">
        <v>1</v>
      </c>
      <c r="K1618" s="183">
        <v>1</v>
      </c>
      <c r="L1618" s="183">
        <v>0</v>
      </c>
      <c r="M1618" s="183">
        <v>1</v>
      </c>
      <c r="N1618" s="183">
        <v>0</v>
      </c>
      <c r="O1618" s="154">
        <v>0</v>
      </c>
      <c r="P1618" s="154">
        <v>0</v>
      </c>
      <c r="Q1618" s="393" t="s">
        <v>2523</v>
      </c>
      <c r="R1618" s="133" t="s">
        <v>28</v>
      </c>
      <c r="S1618" s="133" t="s">
        <v>3243</v>
      </c>
      <c r="T1618" s="394" t="s">
        <v>2524</v>
      </c>
      <c r="U1618" s="154">
        <v>5</v>
      </c>
      <c r="V1618" s="150" t="s">
        <v>32</v>
      </c>
      <c r="W1618" s="154">
        <v>1</v>
      </c>
      <c r="X1618" s="154">
        <v>1</v>
      </c>
      <c r="Y1618" s="154">
        <v>0</v>
      </c>
      <c r="Z1618" s="154">
        <v>0</v>
      </c>
      <c r="AA1618" s="154">
        <v>0</v>
      </c>
      <c r="AB1618" s="154">
        <v>0</v>
      </c>
      <c r="AC1618" s="133" t="s">
        <v>28</v>
      </c>
      <c r="AD1618" s="395" t="s">
        <v>32</v>
      </c>
      <c r="AE1618" s="395" t="s">
        <v>32</v>
      </c>
      <c r="AF1618" s="395" t="s">
        <v>32</v>
      </c>
      <c r="AG1618" s="395" t="s">
        <v>32</v>
      </c>
      <c r="AH1618" s="395" t="s">
        <v>32</v>
      </c>
      <c r="AI1618" s="155">
        <v>36.299999999999997</v>
      </c>
      <c r="AJ1618" s="133" t="s">
        <v>28</v>
      </c>
    </row>
    <row r="1619" spans="2:36" s="144" customFormat="1" ht="20.100000000000001" customHeight="1">
      <c r="B1619" s="125">
        <v>1614</v>
      </c>
      <c r="C1619" s="162" t="s">
        <v>158</v>
      </c>
      <c r="D1619" s="145" t="s">
        <v>2525</v>
      </c>
      <c r="E1619" s="165" t="s">
        <v>2526</v>
      </c>
      <c r="F1619" s="158">
        <v>118394</v>
      </c>
      <c r="G1619" s="540">
        <f t="shared" si="26"/>
        <v>2.5339121914961907E-5</v>
      </c>
      <c r="H1619" s="59" t="s">
        <v>28</v>
      </c>
      <c r="I1619" s="184">
        <v>1</v>
      </c>
      <c r="J1619" s="184">
        <v>1</v>
      </c>
      <c r="K1619" s="184">
        <v>1</v>
      </c>
      <c r="L1619" s="184">
        <v>1</v>
      </c>
      <c r="M1619" s="184">
        <v>0</v>
      </c>
      <c r="N1619" s="184">
        <v>0</v>
      </c>
      <c r="O1619" s="79">
        <v>0</v>
      </c>
      <c r="P1619" s="79">
        <v>0</v>
      </c>
      <c r="Q1619" s="86" t="s">
        <v>37</v>
      </c>
      <c r="R1619" s="104" t="s">
        <v>32</v>
      </c>
      <c r="S1619" s="104" t="s">
        <v>32</v>
      </c>
      <c r="T1619" s="73" t="s">
        <v>79</v>
      </c>
      <c r="U1619" s="79">
        <v>10</v>
      </c>
      <c r="V1619" s="74" t="s">
        <v>32</v>
      </c>
      <c r="W1619" s="79">
        <v>3</v>
      </c>
      <c r="X1619" s="79">
        <v>0</v>
      </c>
      <c r="Y1619" s="79">
        <v>2</v>
      </c>
      <c r="Z1619" s="79">
        <v>0</v>
      </c>
      <c r="AA1619" s="79">
        <v>0</v>
      </c>
      <c r="AB1619" s="79">
        <v>0</v>
      </c>
      <c r="AC1619" s="104" t="s">
        <v>28</v>
      </c>
      <c r="AD1619" s="104" t="s">
        <v>28</v>
      </c>
      <c r="AE1619" s="104"/>
      <c r="AF1619" s="104"/>
      <c r="AG1619" s="104" t="s">
        <v>28</v>
      </c>
      <c r="AH1619" s="104" t="s">
        <v>28</v>
      </c>
      <c r="AI1619" s="119">
        <v>1.6</v>
      </c>
      <c r="AJ1619" s="104" t="s">
        <v>28</v>
      </c>
    </row>
    <row r="1620" spans="2:36" s="144" customFormat="1" ht="20.100000000000001" customHeight="1">
      <c r="B1620" s="125">
        <v>1615</v>
      </c>
      <c r="C1620" s="162" t="s">
        <v>158</v>
      </c>
      <c r="D1620" s="145" t="s">
        <v>2527</v>
      </c>
      <c r="E1620" s="165" t="s">
        <v>714</v>
      </c>
      <c r="F1620" s="158">
        <v>50556</v>
      </c>
      <c r="G1620" s="540">
        <f t="shared" si="26"/>
        <v>5.9340137669119395E-5</v>
      </c>
      <c r="H1620" s="59" t="s">
        <v>28</v>
      </c>
      <c r="I1620" s="184">
        <v>1</v>
      </c>
      <c r="J1620" s="184">
        <v>1</v>
      </c>
      <c r="K1620" s="184">
        <v>1</v>
      </c>
      <c r="L1620" s="184">
        <v>0</v>
      </c>
      <c r="M1620" s="184">
        <v>1</v>
      </c>
      <c r="N1620" s="184">
        <v>0</v>
      </c>
      <c r="O1620" s="79">
        <v>1</v>
      </c>
      <c r="P1620" s="79">
        <v>0</v>
      </c>
      <c r="Q1620" s="86" t="s">
        <v>37</v>
      </c>
      <c r="R1620" s="104" t="s">
        <v>28</v>
      </c>
      <c r="S1620" s="167" t="s">
        <v>3244</v>
      </c>
      <c r="T1620" s="73" t="s">
        <v>37</v>
      </c>
      <c r="U1620" s="79">
        <v>7</v>
      </c>
      <c r="V1620" s="74" t="s">
        <v>151</v>
      </c>
      <c r="W1620" s="79">
        <v>3</v>
      </c>
      <c r="X1620" s="79">
        <v>0</v>
      </c>
      <c r="Y1620" s="79">
        <v>2</v>
      </c>
      <c r="Z1620" s="79">
        <v>1</v>
      </c>
      <c r="AA1620" s="79">
        <v>0</v>
      </c>
      <c r="AB1620" s="79">
        <v>0</v>
      </c>
      <c r="AC1620" s="104" t="s">
        <v>28</v>
      </c>
      <c r="AD1620" s="104" t="s">
        <v>32</v>
      </c>
      <c r="AE1620" s="104" t="s">
        <v>32</v>
      </c>
      <c r="AF1620" s="104" t="s">
        <v>32</v>
      </c>
      <c r="AG1620" s="104" t="s">
        <v>32</v>
      </c>
      <c r="AH1620" s="104" t="s">
        <v>32</v>
      </c>
      <c r="AI1620" s="313">
        <v>0.25</v>
      </c>
      <c r="AJ1620" s="104" t="s">
        <v>28</v>
      </c>
    </row>
    <row r="1621" spans="2:36" s="144" customFormat="1" ht="20.100000000000001" customHeight="1">
      <c r="B1621" s="125">
        <v>1616</v>
      </c>
      <c r="C1621" s="162" t="s">
        <v>158</v>
      </c>
      <c r="D1621" s="145" t="s">
        <v>2528</v>
      </c>
      <c r="E1621" s="165" t="s">
        <v>2529</v>
      </c>
      <c r="F1621" s="158">
        <v>43614</v>
      </c>
      <c r="G1621" s="540">
        <f t="shared" si="26"/>
        <v>2.2928417480625487E-5</v>
      </c>
      <c r="H1621" s="59" t="s">
        <v>28</v>
      </c>
      <c r="I1621" s="184">
        <v>1</v>
      </c>
      <c r="J1621" s="184">
        <v>1</v>
      </c>
      <c r="K1621" s="184">
        <v>1</v>
      </c>
      <c r="L1621" s="184">
        <v>1</v>
      </c>
      <c r="M1621" s="184">
        <v>0</v>
      </c>
      <c r="N1621" s="184">
        <v>0</v>
      </c>
      <c r="O1621" s="79">
        <v>0</v>
      </c>
      <c r="P1621" s="79">
        <v>0</v>
      </c>
      <c r="Q1621" s="86" t="s">
        <v>573</v>
      </c>
      <c r="R1621" s="104" t="s">
        <v>32</v>
      </c>
      <c r="S1621" s="104" t="s">
        <v>32</v>
      </c>
      <c r="T1621" s="73" t="s">
        <v>64</v>
      </c>
      <c r="U1621" s="79">
        <v>6</v>
      </c>
      <c r="V1621" s="74" t="s">
        <v>151</v>
      </c>
      <c r="W1621" s="79">
        <v>1</v>
      </c>
      <c r="X1621" s="79">
        <v>0</v>
      </c>
      <c r="Y1621" s="79">
        <v>30</v>
      </c>
      <c r="Z1621" s="79">
        <v>0</v>
      </c>
      <c r="AA1621" s="79">
        <v>0</v>
      </c>
      <c r="AB1621" s="79">
        <v>0</v>
      </c>
      <c r="AC1621" s="104" t="s">
        <v>28</v>
      </c>
      <c r="AD1621" s="104" t="s">
        <v>32</v>
      </c>
      <c r="AE1621" s="104" t="s">
        <v>32</v>
      </c>
      <c r="AF1621" s="104" t="s">
        <v>32</v>
      </c>
      <c r="AG1621" s="104" t="s">
        <v>32</v>
      </c>
      <c r="AH1621" s="104" t="s">
        <v>32</v>
      </c>
      <c r="AI1621" s="119">
        <v>1.37</v>
      </c>
      <c r="AJ1621" s="104" t="s">
        <v>28</v>
      </c>
    </row>
    <row r="1622" spans="2:36" s="144" customFormat="1" ht="20.100000000000001" customHeight="1">
      <c r="B1622" s="125">
        <v>1617</v>
      </c>
      <c r="C1622" s="162" t="s">
        <v>158</v>
      </c>
      <c r="D1622" s="145" t="s">
        <v>2530</v>
      </c>
      <c r="E1622" s="287" t="s">
        <v>2759</v>
      </c>
      <c r="F1622" s="188">
        <v>59629</v>
      </c>
      <c r="G1622" s="540">
        <f t="shared" si="26"/>
        <v>3.3540726827550356E-5</v>
      </c>
      <c r="H1622" s="543" t="s">
        <v>28</v>
      </c>
      <c r="I1622" s="288">
        <v>1</v>
      </c>
      <c r="J1622" s="288">
        <v>1</v>
      </c>
      <c r="K1622" s="288">
        <v>1</v>
      </c>
      <c r="L1622" s="288">
        <v>0</v>
      </c>
      <c r="M1622" s="288">
        <v>1</v>
      </c>
      <c r="N1622" s="288">
        <v>0</v>
      </c>
      <c r="O1622" s="135">
        <v>0</v>
      </c>
      <c r="P1622" s="135">
        <v>0</v>
      </c>
      <c r="Q1622" s="289" t="s">
        <v>99</v>
      </c>
      <c r="R1622" s="133" t="s">
        <v>28</v>
      </c>
      <c r="S1622" s="159" t="s">
        <v>3245</v>
      </c>
      <c r="T1622" s="134" t="s">
        <v>99</v>
      </c>
      <c r="U1622" s="135">
        <v>7</v>
      </c>
      <c r="V1622" s="131" t="s">
        <v>32</v>
      </c>
      <c r="W1622" s="135">
        <v>2</v>
      </c>
      <c r="X1622" s="135">
        <v>0</v>
      </c>
      <c r="Y1622" s="135">
        <v>2</v>
      </c>
      <c r="Z1622" s="135">
        <v>0</v>
      </c>
      <c r="AA1622" s="135">
        <v>0</v>
      </c>
      <c r="AB1622" s="135">
        <v>0</v>
      </c>
      <c r="AC1622" s="133" t="s">
        <v>28</v>
      </c>
      <c r="AD1622" s="133" t="s">
        <v>32</v>
      </c>
      <c r="AE1622" s="133" t="s">
        <v>32</v>
      </c>
      <c r="AF1622" s="133" t="s">
        <v>28</v>
      </c>
      <c r="AG1622" s="133" t="s">
        <v>28</v>
      </c>
      <c r="AH1622" s="133" t="s">
        <v>32</v>
      </c>
      <c r="AI1622" s="298" t="s">
        <v>2531</v>
      </c>
      <c r="AJ1622" s="133" t="s">
        <v>28</v>
      </c>
    </row>
    <row r="1623" spans="2:36" s="144" customFormat="1" ht="20.100000000000001" customHeight="1">
      <c r="B1623" s="125">
        <v>1618</v>
      </c>
      <c r="C1623" s="162" t="s">
        <v>158</v>
      </c>
      <c r="D1623" s="145" t="s">
        <v>2532</v>
      </c>
      <c r="E1623" s="165" t="s">
        <v>1293</v>
      </c>
      <c r="F1623" s="158">
        <v>16828</v>
      </c>
      <c r="G1623" s="540">
        <f t="shared" si="26"/>
        <v>5.9424768243403848E-5</v>
      </c>
      <c r="H1623" s="59" t="s">
        <v>28</v>
      </c>
      <c r="I1623" s="184">
        <v>1</v>
      </c>
      <c r="J1623" s="184">
        <v>1</v>
      </c>
      <c r="K1623" s="184">
        <v>1</v>
      </c>
      <c r="L1623" s="184">
        <v>0</v>
      </c>
      <c r="M1623" s="184">
        <v>1</v>
      </c>
      <c r="N1623" s="184">
        <v>0</v>
      </c>
      <c r="O1623" s="79">
        <v>0</v>
      </c>
      <c r="P1623" s="79">
        <v>0</v>
      </c>
      <c r="Q1623" s="86" t="s">
        <v>37</v>
      </c>
      <c r="R1623" s="104" t="s">
        <v>32</v>
      </c>
      <c r="S1623" s="104" t="s">
        <v>32</v>
      </c>
      <c r="T1623" s="73" t="s">
        <v>37</v>
      </c>
      <c r="U1623" s="79">
        <v>10</v>
      </c>
      <c r="V1623" s="74" t="s">
        <v>50</v>
      </c>
      <c r="W1623" s="79">
        <v>1</v>
      </c>
      <c r="X1623" s="79">
        <v>0</v>
      </c>
      <c r="Y1623" s="79">
        <v>1</v>
      </c>
      <c r="Z1623" s="79">
        <v>0</v>
      </c>
      <c r="AA1623" s="79">
        <v>0</v>
      </c>
      <c r="AB1623" s="79">
        <v>0</v>
      </c>
      <c r="AC1623" s="104" t="s">
        <v>28</v>
      </c>
      <c r="AD1623" s="104" t="s">
        <v>32</v>
      </c>
      <c r="AE1623" s="104" t="s">
        <v>32</v>
      </c>
      <c r="AF1623" s="104" t="s">
        <v>32</v>
      </c>
      <c r="AG1623" s="104" t="s">
        <v>28</v>
      </c>
      <c r="AH1623" s="104" t="s">
        <v>28</v>
      </c>
      <c r="AI1623" s="119">
        <v>1.5</v>
      </c>
      <c r="AJ1623" s="104" t="s">
        <v>28</v>
      </c>
    </row>
    <row r="1624" spans="2:36" s="144" customFormat="1" ht="20.100000000000001" customHeight="1">
      <c r="B1624" s="125">
        <v>1619</v>
      </c>
      <c r="C1624" s="162" t="s">
        <v>158</v>
      </c>
      <c r="D1624" s="145" t="s">
        <v>2533</v>
      </c>
      <c r="E1624" s="165" t="s">
        <v>467</v>
      </c>
      <c r="F1624" s="158">
        <v>27902</v>
      </c>
      <c r="G1624" s="540">
        <f t="shared" si="26"/>
        <v>7.1679449501827825E-5</v>
      </c>
      <c r="H1624" s="59" t="s">
        <v>28</v>
      </c>
      <c r="I1624" s="184">
        <v>2</v>
      </c>
      <c r="J1624" s="184">
        <v>2</v>
      </c>
      <c r="K1624" s="184">
        <v>2</v>
      </c>
      <c r="L1624" s="184">
        <v>0</v>
      </c>
      <c r="M1624" s="184">
        <v>2</v>
      </c>
      <c r="N1624" s="184">
        <v>0</v>
      </c>
      <c r="O1624" s="79">
        <v>0</v>
      </c>
      <c r="P1624" s="79">
        <v>0</v>
      </c>
      <c r="Q1624" s="86" t="s">
        <v>31</v>
      </c>
      <c r="R1624" s="104" t="s">
        <v>28</v>
      </c>
      <c r="S1624" s="159" t="s">
        <v>3246</v>
      </c>
      <c r="T1624" s="73" t="s">
        <v>63</v>
      </c>
      <c r="U1624" s="79">
        <v>10</v>
      </c>
      <c r="V1624" s="74" t="s">
        <v>32</v>
      </c>
      <c r="W1624" s="79">
        <v>2</v>
      </c>
      <c r="X1624" s="79">
        <v>0</v>
      </c>
      <c r="Y1624" s="79">
        <v>2</v>
      </c>
      <c r="Z1624" s="79">
        <v>0</v>
      </c>
      <c r="AA1624" s="79">
        <v>0</v>
      </c>
      <c r="AB1624" s="79">
        <v>0</v>
      </c>
      <c r="AC1624" s="104" t="s">
        <v>28</v>
      </c>
      <c r="AD1624" s="104" t="s">
        <v>32</v>
      </c>
      <c r="AE1624" s="104" t="s">
        <v>32</v>
      </c>
      <c r="AF1624" s="104" t="s">
        <v>32</v>
      </c>
      <c r="AG1624" s="104" t="s">
        <v>32</v>
      </c>
      <c r="AH1624" s="104" t="s">
        <v>32</v>
      </c>
      <c r="AI1624" s="119">
        <v>1</v>
      </c>
      <c r="AJ1624" s="104" t="s">
        <v>28</v>
      </c>
    </row>
    <row r="1625" spans="2:36" s="144" customFormat="1" ht="20.100000000000001" customHeight="1">
      <c r="B1625" s="125">
        <v>1620</v>
      </c>
      <c r="C1625" s="162" t="s">
        <v>158</v>
      </c>
      <c r="D1625" s="145" t="s">
        <v>2534</v>
      </c>
      <c r="E1625" s="165" t="s">
        <v>2535</v>
      </c>
      <c r="F1625" s="158">
        <v>17638</v>
      </c>
      <c r="G1625" s="540">
        <f t="shared" si="26"/>
        <v>5.6695770495521035E-5</v>
      </c>
      <c r="H1625" s="59" t="s">
        <v>28</v>
      </c>
      <c r="I1625" s="184">
        <v>1</v>
      </c>
      <c r="J1625" s="184">
        <v>1</v>
      </c>
      <c r="K1625" s="184">
        <v>1</v>
      </c>
      <c r="L1625" s="184">
        <v>0</v>
      </c>
      <c r="M1625" s="184">
        <v>1</v>
      </c>
      <c r="N1625" s="184">
        <v>0</v>
      </c>
      <c r="O1625" s="79">
        <v>0</v>
      </c>
      <c r="P1625" s="79">
        <v>0</v>
      </c>
      <c r="Q1625" s="86" t="s">
        <v>37</v>
      </c>
      <c r="R1625" s="104" t="s">
        <v>32</v>
      </c>
      <c r="S1625" s="104" t="s">
        <v>32</v>
      </c>
      <c r="T1625" s="73" t="s">
        <v>79</v>
      </c>
      <c r="U1625" s="79">
        <v>10</v>
      </c>
      <c r="V1625" s="74" t="s">
        <v>95</v>
      </c>
      <c r="W1625" s="79">
        <v>1</v>
      </c>
      <c r="X1625" s="79">
        <v>0</v>
      </c>
      <c r="Y1625" s="79">
        <v>1</v>
      </c>
      <c r="Z1625" s="79">
        <v>0</v>
      </c>
      <c r="AA1625" s="79">
        <v>0</v>
      </c>
      <c r="AB1625" s="79">
        <v>0</v>
      </c>
      <c r="AC1625" s="104" t="s">
        <v>28</v>
      </c>
      <c r="AD1625" s="104" t="s">
        <v>32</v>
      </c>
      <c r="AE1625" s="104" t="s">
        <v>32</v>
      </c>
      <c r="AF1625" s="104" t="s">
        <v>32</v>
      </c>
      <c r="AG1625" s="104" t="s">
        <v>28</v>
      </c>
      <c r="AH1625" s="104" t="s">
        <v>32</v>
      </c>
      <c r="AI1625" s="119">
        <v>0.9</v>
      </c>
      <c r="AJ1625" s="104" t="s">
        <v>28</v>
      </c>
    </row>
    <row r="1626" spans="2:36" s="144" customFormat="1" ht="20.100000000000001" customHeight="1">
      <c r="B1626" s="125">
        <v>1621</v>
      </c>
      <c r="C1626" s="162" t="s">
        <v>158</v>
      </c>
      <c r="D1626" s="145" t="s">
        <v>2536</v>
      </c>
      <c r="E1626" s="165" t="s">
        <v>2537</v>
      </c>
      <c r="F1626" s="158">
        <v>25591</v>
      </c>
      <c r="G1626" s="540">
        <f t="shared" si="26"/>
        <v>3.9076237739830409E-5</v>
      </c>
      <c r="H1626" s="59" t="s">
        <v>28</v>
      </c>
      <c r="I1626" s="184">
        <v>1</v>
      </c>
      <c r="J1626" s="184">
        <v>1</v>
      </c>
      <c r="K1626" s="184">
        <v>1</v>
      </c>
      <c r="L1626" s="184">
        <v>1</v>
      </c>
      <c r="M1626" s="184">
        <v>0</v>
      </c>
      <c r="N1626" s="184">
        <v>0</v>
      </c>
      <c r="O1626" s="79">
        <v>0</v>
      </c>
      <c r="P1626" s="79">
        <v>0</v>
      </c>
      <c r="Q1626" s="86" t="s">
        <v>37</v>
      </c>
      <c r="R1626" s="104" t="s">
        <v>32</v>
      </c>
      <c r="S1626" s="104" t="s">
        <v>32</v>
      </c>
      <c r="T1626" s="73" t="s">
        <v>79</v>
      </c>
      <c r="U1626" s="79">
        <v>10</v>
      </c>
      <c r="V1626" s="74" t="s">
        <v>79</v>
      </c>
      <c r="W1626" s="79">
        <v>1</v>
      </c>
      <c r="X1626" s="79">
        <v>1</v>
      </c>
      <c r="Y1626" s="79">
        <v>0</v>
      </c>
      <c r="Z1626" s="79">
        <v>0</v>
      </c>
      <c r="AA1626" s="79">
        <v>0</v>
      </c>
      <c r="AB1626" s="79">
        <v>0</v>
      </c>
      <c r="AC1626" s="104" t="s">
        <v>28</v>
      </c>
      <c r="AD1626" s="104" t="s">
        <v>32</v>
      </c>
      <c r="AE1626" s="104" t="s">
        <v>32</v>
      </c>
      <c r="AF1626" s="104" t="s">
        <v>32</v>
      </c>
      <c r="AG1626" s="104" t="s">
        <v>32</v>
      </c>
      <c r="AH1626" s="104" t="s">
        <v>32</v>
      </c>
      <c r="AI1626" s="170" t="s">
        <v>32</v>
      </c>
      <c r="AJ1626" s="104" t="s">
        <v>32</v>
      </c>
    </row>
    <row r="1627" spans="2:36" s="144" customFormat="1" ht="20.100000000000001" customHeight="1">
      <c r="B1627" s="125">
        <v>1622</v>
      </c>
      <c r="C1627" s="162" t="s">
        <v>158</v>
      </c>
      <c r="D1627" s="145" t="s">
        <v>2538</v>
      </c>
      <c r="E1627" s="165" t="s">
        <v>2539</v>
      </c>
      <c r="F1627" s="189">
        <v>8639</v>
      </c>
      <c r="G1627" s="540">
        <f t="shared" si="26"/>
        <v>1.1575413821044102E-4</v>
      </c>
      <c r="H1627" s="59" t="s">
        <v>28</v>
      </c>
      <c r="I1627" s="184">
        <v>1</v>
      </c>
      <c r="J1627" s="184">
        <v>1</v>
      </c>
      <c r="K1627" s="184">
        <v>1</v>
      </c>
      <c r="L1627" s="184">
        <v>0</v>
      </c>
      <c r="M1627" s="184">
        <v>1</v>
      </c>
      <c r="N1627" s="184">
        <v>0</v>
      </c>
      <c r="O1627" s="79">
        <v>0</v>
      </c>
      <c r="P1627" s="79">
        <v>0</v>
      </c>
      <c r="Q1627" s="86" t="s">
        <v>79</v>
      </c>
      <c r="R1627" s="104" t="s">
        <v>32</v>
      </c>
      <c r="S1627" s="104" t="s">
        <v>32</v>
      </c>
      <c r="T1627" s="73" t="s">
        <v>79</v>
      </c>
      <c r="U1627" s="79">
        <v>6</v>
      </c>
      <c r="V1627" s="74" t="s">
        <v>84</v>
      </c>
      <c r="W1627" s="79">
        <v>1</v>
      </c>
      <c r="X1627" s="79">
        <v>1</v>
      </c>
      <c r="Y1627" s="79">
        <v>0</v>
      </c>
      <c r="Z1627" s="79">
        <v>0</v>
      </c>
      <c r="AA1627" s="79">
        <v>0</v>
      </c>
      <c r="AB1627" s="79">
        <v>0</v>
      </c>
      <c r="AC1627" s="104" t="s">
        <v>32</v>
      </c>
      <c r="AD1627" s="104" t="s">
        <v>32</v>
      </c>
      <c r="AE1627" s="104" t="s">
        <v>32</v>
      </c>
      <c r="AF1627" s="104" t="s">
        <v>32</v>
      </c>
      <c r="AG1627" s="104" t="s">
        <v>32</v>
      </c>
      <c r="AH1627" s="104" t="s">
        <v>32</v>
      </c>
      <c r="AI1627" s="170" t="s">
        <v>32</v>
      </c>
      <c r="AJ1627" s="104" t="s">
        <v>28</v>
      </c>
    </row>
    <row r="1628" spans="2:36" s="144" customFormat="1" ht="20.100000000000001" customHeight="1">
      <c r="B1628" s="125">
        <v>1623</v>
      </c>
      <c r="C1628" s="162" t="s">
        <v>158</v>
      </c>
      <c r="D1628" s="145" t="s">
        <v>2540</v>
      </c>
      <c r="E1628" s="165" t="s">
        <v>467</v>
      </c>
      <c r="F1628" s="158">
        <v>18398</v>
      </c>
      <c r="G1628" s="540">
        <f t="shared" si="26"/>
        <v>5.4353734101532776E-5</v>
      </c>
      <c r="H1628" s="59" t="s">
        <v>28</v>
      </c>
      <c r="I1628" s="184">
        <v>1</v>
      </c>
      <c r="J1628" s="184">
        <v>1</v>
      </c>
      <c r="K1628" s="184">
        <v>1</v>
      </c>
      <c r="L1628" s="184">
        <v>1</v>
      </c>
      <c r="M1628" s="184">
        <v>0</v>
      </c>
      <c r="N1628" s="184">
        <v>0</v>
      </c>
      <c r="O1628" s="79">
        <v>0</v>
      </c>
      <c r="P1628" s="79">
        <v>0</v>
      </c>
      <c r="Q1628" s="86" t="s">
        <v>37</v>
      </c>
      <c r="R1628" s="104" t="s">
        <v>28</v>
      </c>
      <c r="S1628" s="105" t="s">
        <v>3247</v>
      </c>
      <c r="T1628" s="73" t="s">
        <v>31</v>
      </c>
      <c r="U1628" s="79">
        <v>10</v>
      </c>
      <c r="V1628" s="74" t="s">
        <v>37</v>
      </c>
      <c r="W1628" s="79">
        <v>1</v>
      </c>
      <c r="X1628" s="79">
        <v>0</v>
      </c>
      <c r="Y1628" s="79">
        <v>1</v>
      </c>
      <c r="Z1628" s="79">
        <v>0</v>
      </c>
      <c r="AA1628" s="79">
        <v>0</v>
      </c>
      <c r="AB1628" s="79">
        <v>0</v>
      </c>
      <c r="AC1628" s="104" t="s">
        <v>28</v>
      </c>
      <c r="AD1628" s="104" t="s">
        <v>32</v>
      </c>
      <c r="AE1628" s="104" t="s">
        <v>32</v>
      </c>
      <c r="AF1628" s="104" t="s">
        <v>32</v>
      </c>
      <c r="AG1628" s="104" t="s">
        <v>28</v>
      </c>
      <c r="AH1628" s="104" t="s">
        <v>32</v>
      </c>
      <c r="AI1628" s="119">
        <v>0.6</v>
      </c>
      <c r="AJ1628" s="104" t="s">
        <v>28</v>
      </c>
    </row>
    <row r="1629" spans="2:36" s="144" customFormat="1" ht="20.100000000000001" customHeight="1">
      <c r="B1629" s="125">
        <v>1624</v>
      </c>
      <c r="C1629" s="162" t="s">
        <v>158</v>
      </c>
      <c r="D1629" s="145" t="s">
        <v>2541</v>
      </c>
      <c r="E1629" s="287" t="s">
        <v>2542</v>
      </c>
      <c r="F1629" s="188">
        <v>6934</v>
      </c>
      <c r="G1629" s="540">
        <f t="shared" si="26"/>
        <v>1.4421690222094028E-4</v>
      </c>
      <c r="H1629" s="543" t="s">
        <v>28</v>
      </c>
      <c r="I1629" s="288">
        <v>1</v>
      </c>
      <c r="J1629" s="288">
        <v>1</v>
      </c>
      <c r="K1629" s="288">
        <v>1</v>
      </c>
      <c r="L1629" s="288">
        <v>0</v>
      </c>
      <c r="M1629" s="288">
        <v>1</v>
      </c>
      <c r="N1629" s="288">
        <v>0</v>
      </c>
      <c r="O1629" s="135">
        <v>0</v>
      </c>
      <c r="P1629" s="135">
        <v>0</v>
      </c>
      <c r="Q1629" s="289" t="s">
        <v>99</v>
      </c>
      <c r="R1629" s="133" t="s">
        <v>32</v>
      </c>
      <c r="S1629" s="104" t="s">
        <v>32</v>
      </c>
      <c r="T1629" s="134" t="s">
        <v>99</v>
      </c>
      <c r="U1629" s="135">
        <v>10</v>
      </c>
      <c r="V1629" s="131" t="s">
        <v>32</v>
      </c>
      <c r="W1629" s="135">
        <v>1</v>
      </c>
      <c r="X1629" s="135">
        <v>0</v>
      </c>
      <c r="Y1629" s="135">
        <v>0</v>
      </c>
      <c r="Z1629" s="135">
        <v>1</v>
      </c>
      <c r="AA1629" s="135">
        <v>0</v>
      </c>
      <c r="AB1629" s="135">
        <v>0</v>
      </c>
      <c r="AC1629" s="133" t="s">
        <v>28</v>
      </c>
      <c r="AD1629" s="133" t="s">
        <v>32</v>
      </c>
      <c r="AE1629" s="133" t="s">
        <v>32</v>
      </c>
      <c r="AF1629" s="133" t="s">
        <v>32</v>
      </c>
      <c r="AG1629" s="133" t="s">
        <v>32</v>
      </c>
      <c r="AH1629" s="133" t="s">
        <v>32</v>
      </c>
      <c r="AI1629" s="136">
        <v>2.1</v>
      </c>
      <c r="AJ1629" s="133" t="s">
        <v>28</v>
      </c>
    </row>
    <row r="1630" spans="2:36" s="144" customFormat="1" ht="20.100000000000001" customHeight="1">
      <c r="B1630" s="125">
        <v>1625</v>
      </c>
      <c r="C1630" s="162" t="s">
        <v>158</v>
      </c>
      <c r="D1630" s="145" t="s">
        <v>2543</v>
      </c>
      <c r="E1630" s="165" t="s">
        <v>2544</v>
      </c>
      <c r="F1630" s="158">
        <v>19922</v>
      </c>
      <c r="G1630" s="540">
        <f t="shared" si="26"/>
        <v>5.0195763477562492E-5</v>
      </c>
      <c r="H1630" s="59" t="s">
        <v>28</v>
      </c>
      <c r="I1630" s="184">
        <v>1</v>
      </c>
      <c r="J1630" s="184">
        <v>1</v>
      </c>
      <c r="K1630" s="184">
        <v>1</v>
      </c>
      <c r="L1630" s="184">
        <v>0</v>
      </c>
      <c r="M1630" s="184">
        <v>1</v>
      </c>
      <c r="N1630" s="184">
        <v>0</v>
      </c>
      <c r="O1630" s="79">
        <v>0</v>
      </c>
      <c r="P1630" s="79">
        <v>0</v>
      </c>
      <c r="Q1630" s="86" t="s">
        <v>79</v>
      </c>
      <c r="R1630" s="104" t="s">
        <v>28</v>
      </c>
      <c r="S1630" s="159" t="s">
        <v>3248</v>
      </c>
      <c r="T1630" s="73" t="s">
        <v>79</v>
      </c>
      <c r="U1630" s="79">
        <v>10</v>
      </c>
      <c r="V1630" s="74" t="s">
        <v>32</v>
      </c>
      <c r="W1630" s="79">
        <v>1</v>
      </c>
      <c r="X1630" s="79">
        <v>0</v>
      </c>
      <c r="Y1630" s="79">
        <v>1</v>
      </c>
      <c r="Z1630" s="79">
        <v>0</v>
      </c>
      <c r="AA1630" s="79">
        <v>0</v>
      </c>
      <c r="AB1630" s="79">
        <v>0</v>
      </c>
      <c r="AC1630" s="104" t="s">
        <v>32</v>
      </c>
      <c r="AD1630" s="104" t="s">
        <v>32</v>
      </c>
      <c r="AE1630" s="104" t="s">
        <v>32</v>
      </c>
      <c r="AF1630" s="104" t="s">
        <v>32</v>
      </c>
      <c r="AG1630" s="104" t="s">
        <v>32</v>
      </c>
      <c r="AH1630" s="104" t="s">
        <v>32</v>
      </c>
      <c r="AI1630" s="119">
        <v>0</v>
      </c>
      <c r="AJ1630" s="104" t="s">
        <v>28</v>
      </c>
    </row>
    <row r="1631" spans="2:36" s="144" customFormat="1" ht="20.100000000000001" customHeight="1">
      <c r="B1631" s="125">
        <v>1626</v>
      </c>
      <c r="C1631" s="162" t="s">
        <v>158</v>
      </c>
      <c r="D1631" s="145" t="s">
        <v>2545</v>
      </c>
      <c r="E1631" s="146" t="s">
        <v>467</v>
      </c>
      <c r="F1631" s="158">
        <v>16564</v>
      </c>
      <c r="G1631" s="540">
        <f t="shared" si="26"/>
        <v>6.0371890847621347E-5</v>
      </c>
      <c r="H1631" s="59" t="s">
        <v>154</v>
      </c>
      <c r="I1631" s="122">
        <v>1</v>
      </c>
      <c r="J1631" s="184">
        <v>1</v>
      </c>
      <c r="K1631" s="184">
        <v>1</v>
      </c>
      <c r="L1631" s="184">
        <v>0</v>
      </c>
      <c r="M1631" s="184">
        <v>1</v>
      </c>
      <c r="N1631" s="184">
        <v>0</v>
      </c>
      <c r="O1631" s="79">
        <v>0</v>
      </c>
      <c r="P1631" s="79">
        <v>0</v>
      </c>
      <c r="Q1631" s="86" t="s">
        <v>79</v>
      </c>
      <c r="R1631" s="104" t="s">
        <v>28</v>
      </c>
      <c r="S1631" s="105" t="s">
        <v>3305</v>
      </c>
      <c r="T1631" s="73" t="s">
        <v>3306</v>
      </c>
      <c r="U1631" s="79">
        <v>6</v>
      </c>
      <c r="V1631" s="74" t="s">
        <v>32</v>
      </c>
      <c r="W1631" s="79">
        <v>1</v>
      </c>
      <c r="X1631" s="104" t="s">
        <v>32</v>
      </c>
      <c r="Y1631" s="79">
        <v>1</v>
      </c>
      <c r="Z1631" s="104" t="s">
        <v>32</v>
      </c>
      <c r="AA1631" s="104" t="s">
        <v>32</v>
      </c>
      <c r="AB1631" s="104" t="s">
        <v>32</v>
      </c>
      <c r="AC1631" s="104" t="s">
        <v>28</v>
      </c>
      <c r="AD1631" s="104" t="s">
        <v>112</v>
      </c>
      <c r="AE1631" s="104" t="s">
        <v>32</v>
      </c>
      <c r="AF1631" s="104" t="s">
        <v>32</v>
      </c>
      <c r="AG1631" s="104" t="s">
        <v>32</v>
      </c>
      <c r="AH1631" s="104" t="s">
        <v>32</v>
      </c>
      <c r="AI1631" s="119">
        <v>0.8</v>
      </c>
      <c r="AJ1631" s="104" t="s">
        <v>28</v>
      </c>
    </row>
    <row r="1632" spans="2:36" s="144" customFormat="1" ht="20.100000000000001" customHeight="1">
      <c r="B1632" s="125">
        <v>1627</v>
      </c>
      <c r="C1632" s="162" t="s">
        <v>158</v>
      </c>
      <c r="D1632" s="145" t="s">
        <v>2546</v>
      </c>
      <c r="E1632" s="165" t="s">
        <v>2547</v>
      </c>
      <c r="F1632" s="158">
        <v>1000</v>
      </c>
      <c r="G1632" s="540">
        <f t="shared" si="26"/>
        <v>8.9999999999999993E-3</v>
      </c>
      <c r="H1632" s="59" t="s">
        <v>28</v>
      </c>
      <c r="I1632" s="184">
        <v>1</v>
      </c>
      <c r="J1632" s="184">
        <v>1</v>
      </c>
      <c r="K1632" s="184">
        <v>1</v>
      </c>
      <c r="L1632" s="184">
        <v>0</v>
      </c>
      <c r="M1632" s="184">
        <v>1</v>
      </c>
      <c r="N1632" s="184">
        <v>0</v>
      </c>
      <c r="O1632" s="79">
        <v>0</v>
      </c>
      <c r="P1632" s="79">
        <v>0</v>
      </c>
      <c r="Q1632" s="86" t="s">
        <v>37</v>
      </c>
      <c r="R1632" s="104" t="s">
        <v>32</v>
      </c>
      <c r="S1632" s="104" t="s">
        <v>32</v>
      </c>
      <c r="T1632" s="73" t="s">
        <v>37</v>
      </c>
      <c r="U1632" s="79">
        <v>40</v>
      </c>
      <c r="V1632" s="74" t="s">
        <v>50</v>
      </c>
      <c r="W1632" s="79">
        <v>9</v>
      </c>
      <c r="X1632" s="79">
        <v>1</v>
      </c>
      <c r="Y1632" s="79">
        <v>7</v>
      </c>
      <c r="Z1632" s="79">
        <v>1</v>
      </c>
      <c r="AA1632" s="79">
        <v>0</v>
      </c>
      <c r="AB1632" s="79">
        <v>0</v>
      </c>
      <c r="AC1632" s="104" t="s">
        <v>28</v>
      </c>
      <c r="AD1632" s="104" t="s">
        <v>32</v>
      </c>
      <c r="AE1632" s="104" t="s">
        <v>32</v>
      </c>
      <c r="AF1632" s="104" t="s">
        <v>32</v>
      </c>
      <c r="AG1632" s="104" t="s">
        <v>32</v>
      </c>
      <c r="AH1632" s="104" t="s">
        <v>28</v>
      </c>
      <c r="AI1632" s="119">
        <v>5.7</v>
      </c>
      <c r="AJ1632" s="104" t="s">
        <v>28</v>
      </c>
    </row>
    <row r="1633" spans="2:36" s="144" customFormat="1" ht="20.100000000000001" customHeight="1">
      <c r="B1633" s="125">
        <v>1628</v>
      </c>
      <c r="C1633" s="162" t="s">
        <v>158</v>
      </c>
      <c r="D1633" s="145" t="s">
        <v>2548</v>
      </c>
      <c r="E1633" s="165" t="s">
        <v>2549</v>
      </c>
      <c r="F1633" s="158">
        <v>4895</v>
      </c>
      <c r="G1633" s="540">
        <f t="shared" si="26"/>
        <v>2.0429009193054137E-4</v>
      </c>
      <c r="H1633" s="59" t="s">
        <v>28</v>
      </c>
      <c r="I1633" s="184">
        <v>1</v>
      </c>
      <c r="J1633" s="184">
        <v>1</v>
      </c>
      <c r="K1633" s="184">
        <v>1</v>
      </c>
      <c r="L1633" s="184">
        <v>0</v>
      </c>
      <c r="M1633" s="184">
        <v>1</v>
      </c>
      <c r="N1633" s="184">
        <v>0</v>
      </c>
      <c r="O1633" s="79">
        <v>0</v>
      </c>
      <c r="P1633" s="79">
        <v>0</v>
      </c>
      <c r="Q1633" s="86" t="s">
        <v>37</v>
      </c>
      <c r="R1633" s="104" t="s">
        <v>32</v>
      </c>
      <c r="S1633" s="104" t="s">
        <v>32</v>
      </c>
      <c r="T1633" s="73" t="s">
        <v>79</v>
      </c>
      <c r="U1633" s="79">
        <v>10</v>
      </c>
      <c r="V1633" s="74" t="s">
        <v>79</v>
      </c>
      <c r="W1633" s="79">
        <v>1</v>
      </c>
      <c r="X1633" s="79">
        <v>1</v>
      </c>
      <c r="Y1633" s="79">
        <v>0</v>
      </c>
      <c r="Z1633" s="79">
        <v>0</v>
      </c>
      <c r="AA1633" s="79">
        <v>0</v>
      </c>
      <c r="AB1633" s="79">
        <v>0</v>
      </c>
      <c r="AC1633" s="104" t="s">
        <v>28</v>
      </c>
      <c r="AD1633" s="104" t="s">
        <v>32</v>
      </c>
      <c r="AE1633" s="104" t="s">
        <v>32</v>
      </c>
      <c r="AF1633" s="104" t="s">
        <v>32</v>
      </c>
      <c r="AG1633" s="104" t="s">
        <v>32</v>
      </c>
      <c r="AH1633" s="104" t="s">
        <v>32</v>
      </c>
      <c r="AI1633" s="119">
        <v>0.76</v>
      </c>
      <c r="AJ1633" s="104" t="s">
        <v>154</v>
      </c>
    </row>
    <row r="1634" spans="2:36" s="144" customFormat="1" ht="20.100000000000001" customHeight="1">
      <c r="B1634" s="125">
        <v>1629</v>
      </c>
      <c r="C1634" s="162" t="s">
        <v>158</v>
      </c>
      <c r="D1634" s="145" t="s">
        <v>2550</v>
      </c>
      <c r="E1634" s="278"/>
      <c r="F1634" s="158">
        <v>15194</v>
      </c>
      <c r="G1634" s="422" t="s">
        <v>3270</v>
      </c>
      <c r="H1634" s="59" t="s">
        <v>3271</v>
      </c>
      <c r="I1634" s="122">
        <v>1</v>
      </c>
      <c r="J1634" s="184">
        <v>1</v>
      </c>
      <c r="K1634" s="184">
        <v>0</v>
      </c>
      <c r="L1634" s="279"/>
      <c r="M1634" s="279"/>
      <c r="N1634" s="279"/>
      <c r="O1634" s="280"/>
      <c r="P1634" s="280"/>
      <c r="Q1634" s="86" t="s">
        <v>151</v>
      </c>
      <c r="R1634" s="281"/>
      <c r="S1634" s="276"/>
      <c r="T1634" s="283"/>
      <c r="U1634" s="280"/>
      <c r="V1634" s="284"/>
      <c r="W1634" s="280"/>
      <c r="X1634" s="280"/>
      <c r="Y1634" s="280"/>
      <c r="Z1634" s="280"/>
      <c r="AA1634" s="280"/>
      <c r="AB1634" s="280"/>
      <c r="AC1634" s="281"/>
      <c r="AD1634" s="281"/>
      <c r="AE1634" s="281"/>
      <c r="AF1634" s="281"/>
      <c r="AG1634" s="281"/>
      <c r="AH1634" s="281"/>
      <c r="AI1634" s="285"/>
      <c r="AJ1634" s="281"/>
    </row>
    <row r="1635" spans="2:36" s="144" customFormat="1" ht="20.100000000000001" customHeight="1">
      <c r="B1635" s="125">
        <v>1630</v>
      </c>
      <c r="C1635" s="162" t="s">
        <v>158</v>
      </c>
      <c r="D1635" s="145" t="s">
        <v>2551</v>
      </c>
      <c r="E1635" s="165" t="s">
        <v>479</v>
      </c>
      <c r="F1635" s="158">
        <v>9906</v>
      </c>
      <c r="G1635" s="540">
        <f t="shared" si="26"/>
        <v>1.0094891984655764E-4</v>
      </c>
      <c r="H1635" s="59" t="s">
        <v>28</v>
      </c>
      <c r="I1635" s="184">
        <v>1</v>
      </c>
      <c r="J1635" s="184">
        <v>1</v>
      </c>
      <c r="K1635" s="184">
        <v>1</v>
      </c>
      <c r="L1635" s="184">
        <v>0</v>
      </c>
      <c r="M1635" s="184">
        <v>1</v>
      </c>
      <c r="N1635" s="184">
        <v>0</v>
      </c>
      <c r="O1635" s="79">
        <v>0</v>
      </c>
      <c r="P1635" s="79">
        <v>0</v>
      </c>
      <c r="Q1635" s="86" t="s">
        <v>79</v>
      </c>
      <c r="R1635" s="104" t="s">
        <v>32</v>
      </c>
      <c r="S1635" s="104" t="s">
        <v>32</v>
      </c>
      <c r="T1635" s="73" t="s">
        <v>79</v>
      </c>
      <c r="U1635" s="79">
        <v>10</v>
      </c>
      <c r="V1635" s="74" t="s">
        <v>32</v>
      </c>
      <c r="W1635" s="79">
        <v>1</v>
      </c>
      <c r="X1635" s="79">
        <v>0</v>
      </c>
      <c r="Y1635" s="79">
        <v>0</v>
      </c>
      <c r="Z1635" s="79">
        <v>0</v>
      </c>
      <c r="AA1635" s="79">
        <v>1</v>
      </c>
      <c r="AB1635" s="79">
        <v>0</v>
      </c>
      <c r="AC1635" s="104" t="s">
        <v>32</v>
      </c>
      <c r="AD1635" s="104" t="s">
        <v>28</v>
      </c>
      <c r="AE1635" s="104" t="s">
        <v>32</v>
      </c>
      <c r="AF1635" s="104" t="s">
        <v>32</v>
      </c>
      <c r="AG1635" s="104" t="s">
        <v>32</v>
      </c>
      <c r="AH1635" s="104" t="s">
        <v>32</v>
      </c>
      <c r="AI1635" s="119">
        <v>0.5</v>
      </c>
      <c r="AJ1635" s="104" t="s">
        <v>32</v>
      </c>
    </row>
    <row r="1636" spans="2:36" s="144" customFormat="1" ht="20.100000000000001" customHeight="1">
      <c r="B1636" s="125">
        <v>1631</v>
      </c>
      <c r="C1636" s="162" t="s">
        <v>158</v>
      </c>
      <c r="D1636" s="145" t="s">
        <v>2552</v>
      </c>
      <c r="E1636" s="165" t="s">
        <v>479</v>
      </c>
      <c r="F1636" s="158">
        <v>17379</v>
      </c>
      <c r="G1636" s="540">
        <f t="shared" si="26"/>
        <v>5.7540710052362049E-5</v>
      </c>
      <c r="H1636" s="59" t="s">
        <v>28</v>
      </c>
      <c r="I1636" s="184">
        <v>1</v>
      </c>
      <c r="J1636" s="184">
        <v>1</v>
      </c>
      <c r="K1636" s="184">
        <v>1</v>
      </c>
      <c r="L1636" s="184">
        <v>1</v>
      </c>
      <c r="M1636" s="184">
        <v>0</v>
      </c>
      <c r="N1636" s="184">
        <v>0</v>
      </c>
      <c r="O1636" s="79">
        <v>0</v>
      </c>
      <c r="P1636" s="79">
        <v>0</v>
      </c>
      <c r="Q1636" s="86" t="s">
        <v>37</v>
      </c>
      <c r="R1636" s="104" t="s">
        <v>32</v>
      </c>
      <c r="S1636" s="104" t="s">
        <v>32</v>
      </c>
      <c r="T1636" s="73" t="s">
        <v>37</v>
      </c>
      <c r="U1636" s="79">
        <v>10</v>
      </c>
      <c r="V1636" s="74" t="s">
        <v>37</v>
      </c>
      <c r="W1636" s="79">
        <v>1</v>
      </c>
      <c r="X1636" s="79">
        <v>0</v>
      </c>
      <c r="Y1636" s="79">
        <v>1</v>
      </c>
      <c r="Z1636" s="79">
        <v>0</v>
      </c>
      <c r="AA1636" s="79">
        <v>0</v>
      </c>
      <c r="AB1636" s="79">
        <v>0</v>
      </c>
      <c r="AC1636" s="104" t="s">
        <v>28</v>
      </c>
      <c r="AD1636" s="104" t="s">
        <v>32</v>
      </c>
      <c r="AE1636" s="104" t="s">
        <v>32</v>
      </c>
      <c r="AF1636" s="104" t="s">
        <v>32</v>
      </c>
      <c r="AG1636" s="104" t="s">
        <v>28</v>
      </c>
      <c r="AH1636" s="104" t="s">
        <v>32</v>
      </c>
      <c r="AI1636" s="119">
        <v>0.8</v>
      </c>
      <c r="AJ1636" s="104" t="s">
        <v>28</v>
      </c>
    </row>
    <row r="1637" spans="2:36" s="144" customFormat="1" ht="20.100000000000001" customHeight="1">
      <c r="B1637" s="125">
        <v>1632</v>
      </c>
      <c r="C1637" s="162" t="s">
        <v>158</v>
      </c>
      <c r="D1637" s="145" t="s">
        <v>2553</v>
      </c>
      <c r="E1637" s="241" t="s">
        <v>32</v>
      </c>
      <c r="F1637" s="238"/>
      <c r="G1637" s="536" t="str">
        <f t="shared" si="26"/>
        <v/>
      </c>
      <c r="H1637" s="219"/>
      <c r="I1637" s="242"/>
      <c r="J1637" s="242"/>
      <c r="K1637" s="242"/>
      <c r="L1637" s="242"/>
      <c r="M1637" s="242"/>
      <c r="N1637" s="242"/>
      <c r="O1637" s="222"/>
      <c r="P1637" s="222"/>
      <c r="Q1637" s="243"/>
      <c r="R1637" s="224"/>
      <c r="S1637" s="225"/>
      <c r="T1637" s="226"/>
      <c r="U1637" s="222"/>
      <c r="V1637" s="227"/>
      <c r="W1637" s="222"/>
      <c r="X1637" s="222"/>
      <c r="Y1637" s="222"/>
      <c r="Z1637" s="222"/>
      <c r="AA1637" s="222"/>
      <c r="AB1637" s="222"/>
      <c r="AC1637" s="224"/>
      <c r="AD1637" s="224"/>
      <c r="AE1637" s="224"/>
      <c r="AF1637" s="224"/>
      <c r="AG1637" s="224"/>
      <c r="AH1637" s="224"/>
      <c r="AI1637" s="229"/>
      <c r="AJ1637" s="224"/>
    </row>
    <row r="1638" spans="2:36" s="144" customFormat="1" ht="20.100000000000001" customHeight="1">
      <c r="B1638" s="125">
        <v>1633</v>
      </c>
      <c r="C1638" s="162" t="s">
        <v>158</v>
      </c>
      <c r="D1638" s="145" t="s">
        <v>2554</v>
      </c>
      <c r="E1638" s="241" t="s">
        <v>32</v>
      </c>
      <c r="F1638" s="238"/>
      <c r="G1638" s="536" t="str">
        <f t="shared" si="26"/>
        <v/>
      </c>
      <c r="H1638" s="219"/>
      <c r="I1638" s="242"/>
      <c r="J1638" s="242"/>
      <c r="K1638" s="242"/>
      <c r="L1638" s="242"/>
      <c r="M1638" s="242"/>
      <c r="N1638" s="242"/>
      <c r="O1638" s="222"/>
      <c r="P1638" s="222"/>
      <c r="Q1638" s="243"/>
      <c r="R1638" s="224"/>
      <c r="S1638" s="225"/>
      <c r="T1638" s="226"/>
      <c r="U1638" s="222"/>
      <c r="V1638" s="227"/>
      <c r="W1638" s="222"/>
      <c r="X1638" s="222"/>
      <c r="Y1638" s="222"/>
      <c r="Z1638" s="222"/>
      <c r="AA1638" s="222"/>
      <c r="AB1638" s="222"/>
      <c r="AC1638" s="224"/>
      <c r="AD1638" s="224"/>
      <c r="AE1638" s="224"/>
      <c r="AF1638" s="224"/>
      <c r="AG1638" s="224"/>
      <c r="AH1638" s="224"/>
      <c r="AI1638" s="229"/>
      <c r="AJ1638" s="224"/>
    </row>
    <row r="1639" spans="2:36" s="144" customFormat="1" ht="20.100000000000001" customHeight="1">
      <c r="B1639" s="125">
        <v>1634</v>
      </c>
      <c r="C1639" s="162" t="s">
        <v>158</v>
      </c>
      <c r="D1639" s="145" t="s">
        <v>645</v>
      </c>
      <c r="E1639" s="287" t="s">
        <v>635</v>
      </c>
      <c r="F1639" s="188">
        <v>4922</v>
      </c>
      <c r="G1639" s="540">
        <f t="shared" si="26"/>
        <v>2.0316944331572531E-4</v>
      </c>
      <c r="H1639" s="543" t="s">
        <v>28</v>
      </c>
      <c r="I1639" s="288">
        <v>1</v>
      </c>
      <c r="J1639" s="288">
        <v>1</v>
      </c>
      <c r="K1639" s="288">
        <v>1</v>
      </c>
      <c r="L1639" s="288">
        <v>0</v>
      </c>
      <c r="M1639" s="288">
        <v>1</v>
      </c>
      <c r="N1639" s="288">
        <v>0</v>
      </c>
      <c r="O1639" s="135">
        <v>0</v>
      </c>
      <c r="P1639" s="135">
        <v>1</v>
      </c>
      <c r="Q1639" s="289" t="s">
        <v>193</v>
      </c>
      <c r="R1639" s="133" t="s">
        <v>28</v>
      </c>
      <c r="S1639" s="159" t="s">
        <v>3249</v>
      </c>
      <c r="T1639" s="134" t="s">
        <v>46</v>
      </c>
      <c r="U1639" s="135">
        <v>10</v>
      </c>
      <c r="V1639" s="131" t="s">
        <v>32</v>
      </c>
      <c r="W1639" s="135">
        <v>1</v>
      </c>
      <c r="X1639" s="135">
        <v>0</v>
      </c>
      <c r="Y1639" s="135">
        <v>1</v>
      </c>
      <c r="Z1639" s="135">
        <v>0</v>
      </c>
      <c r="AA1639" s="135">
        <v>0</v>
      </c>
      <c r="AB1639" s="135">
        <v>0</v>
      </c>
      <c r="AC1639" s="133" t="s">
        <v>28</v>
      </c>
      <c r="AD1639" s="104" t="s">
        <v>32</v>
      </c>
      <c r="AE1639" s="104" t="s">
        <v>32</v>
      </c>
      <c r="AF1639" s="104" t="s">
        <v>32</v>
      </c>
      <c r="AG1639" s="133" t="s">
        <v>32</v>
      </c>
      <c r="AH1639" s="133" t="s">
        <v>32</v>
      </c>
      <c r="AI1639" s="292" t="s">
        <v>32</v>
      </c>
      <c r="AJ1639" s="133" t="s">
        <v>32</v>
      </c>
    </row>
    <row r="1640" spans="2:36" s="144" customFormat="1" ht="20.100000000000001" customHeight="1">
      <c r="B1640" s="125">
        <v>1635</v>
      </c>
      <c r="C1640" s="162" t="s">
        <v>158</v>
      </c>
      <c r="D1640" s="145" t="s">
        <v>2555</v>
      </c>
      <c r="E1640" s="241" t="s">
        <v>32</v>
      </c>
      <c r="F1640" s="238"/>
      <c r="G1640" s="536" t="str">
        <f t="shared" si="26"/>
        <v/>
      </c>
      <c r="H1640" s="219"/>
      <c r="I1640" s="242"/>
      <c r="J1640" s="242"/>
      <c r="K1640" s="242"/>
      <c r="L1640" s="242"/>
      <c r="M1640" s="242"/>
      <c r="N1640" s="242"/>
      <c r="O1640" s="222"/>
      <c r="P1640" s="222"/>
      <c r="Q1640" s="243"/>
      <c r="R1640" s="224"/>
      <c r="S1640" s="225"/>
      <c r="T1640" s="226"/>
      <c r="U1640" s="222"/>
      <c r="V1640" s="227"/>
      <c r="W1640" s="222"/>
      <c r="X1640" s="222"/>
      <c r="Y1640" s="222"/>
      <c r="Z1640" s="222"/>
      <c r="AA1640" s="222"/>
      <c r="AB1640" s="222"/>
      <c r="AC1640" s="224"/>
      <c r="AD1640" s="224"/>
      <c r="AE1640" s="224"/>
      <c r="AF1640" s="224"/>
      <c r="AG1640" s="224"/>
      <c r="AH1640" s="224"/>
      <c r="AI1640" s="229"/>
      <c r="AJ1640" s="224"/>
    </row>
    <row r="1641" spans="2:36" s="144" customFormat="1" ht="20.100000000000001" customHeight="1">
      <c r="B1641" s="125">
        <v>1636</v>
      </c>
      <c r="C1641" s="162" t="s">
        <v>158</v>
      </c>
      <c r="D1641" s="145" t="s">
        <v>2556</v>
      </c>
      <c r="E1641" s="241" t="s">
        <v>32</v>
      </c>
      <c r="F1641" s="238"/>
      <c r="G1641" s="536" t="str">
        <f t="shared" si="26"/>
        <v/>
      </c>
      <c r="H1641" s="219"/>
      <c r="I1641" s="242"/>
      <c r="J1641" s="242"/>
      <c r="K1641" s="242"/>
      <c r="L1641" s="242"/>
      <c r="M1641" s="242"/>
      <c r="N1641" s="242"/>
      <c r="O1641" s="222"/>
      <c r="P1641" s="222"/>
      <c r="Q1641" s="243"/>
      <c r="R1641" s="224"/>
      <c r="S1641" s="225"/>
      <c r="T1641" s="226"/>
      <c r="U1641" s="222"/>
      <c r="V1641" s="227"/>
      <c r="W1641" s="222"/>
      <c r="X1641" s="222"/>
      <c r="Y1641" s="222"/>
      <c r="Z1641" s="222"/>
      <c r="AA1641" s="222"/>
      <c r="AB1641" s="222"/>
      <c r="AC1641" s="224"/>
      <c r="AD1641" s="224"/>
      <c r="AE1641" s="224"/>
      <c r="AF1641" s="224"/>
      <c r="AG1641" s="224"/>
      <c r="AH1641" s="224"/>
      <c r="AI1641" s="229"/>
      <c r="AJ1641" s="224"/>
    </row>
    <row r="1642" spans="2:36" s="144" customFormat="1" ht="20.100000000000001" customHeight="1">
      <c r="B1642" s="125">
        <v>1637</v>
      </c>
      <c r="C1642" s="162" t="s">
        <v>158</v>
      </c>
      <c r="D1642" s="145" t="s">
        <v>2557</v>
      </c>
      <c r="E1642" s="241" t="s">
        <v>32</v>
      </c>
      <c r="F1642" s="238"/>
      <c r="G1642" s="536" t="str">
        <f t="shared" si="26"/>
        <v/>
      </c>
      <c r="H1642" s="219"/>
      <c r="I1642" s="242"/>
      <c r="J1642" s="242"/>
      <c r="K1642" s="242"/>
      <c r="L1642" s="242"/>
      <c r="M1642" s="242"/>
      <c r="N1642" s="242"/>
      <c r="O1642" s="222"/>
      <c r="P1642" s="222"/>
      <c r="Q1642" s="243"/>
      <c r="R1642" s="224"/>
      <c r="S1642" s="225"/>
      <c r="T1642" s="226"/>
      <c r="U1642" s="222"/>
      <c r="V1642" s="227"/>
      <c r="W1642" s="222"/>
      <c r="X1642" s="222"/>
      <c r="Y1642" s="222"/>
      <c r="Z1642" s="222"/>
      <c r="AA1642" s="222"/>
      <c r="AB1642" s="222"/>
      <c r="AC1642" s="224"/>
      <c r="AD1642" s="224"/>
      <c r="AE1642" s="224"/>
      <c r="AF1642" s="224"/>
      <c r="AG1642" s="224"/>
      <c r="AH1642" s="224"/>
      <c r="AI1642" s="229"/>
      <c r="AJ1642" s="224"/>
    </row>
    <row r="1643" spans="2:36" s="144" customFormat="1" ht="20.100000000000001" customHeight="1">
      <c r="B1643" s="125">
        <v>1638</v>
      </c>
      <c r="C1643" s="162" t="s">
        <v>160</v>
      </c>
      <c r="D1643" s="145" t="s">
        <v>2558</v>
      </c>
      <c r="E1643" s="165" t="s">
        <v>2559</v>
      </c>
      <c r="F1643" s="158">
        <v>593128</v>
      </c>
      <c r="G1643" s="540">
        <f t="shared" si="26"/>
        <v>3.3719534400668997E-6</v>
      </c>
      <c r="H1643" s="59" t="s">
        <v>28</v>
      </c>
      <c r="I1643" s="184">
        <v>1</v>
      </c>
      <c r="J1643" s="184">
        <v>1</v>
      </c>
      <c r="K1643" s="184">
        <v>1</v>
      </c>
      <c r="L1643" s="184">
        <v>0</v>
      </c>
      <c r="M1643" s="184">
        <v>1</v>
      </c>
      <c r="N1643" s="184">
        <v>0</v>
      </c>
      <c r="O1643" s="79">
        <v>1</v>
      </c>
      <c r="P1643" s="79">
        <v>0</v>
      </c>
      <c r="Q1643" s="86" t="s">
        <v>64</v>
      </c>
      <c r="R1643" s="104" t="s">
        <v>28</v>
      </c>
      <c r="S1643" s="169" t="s">
        <v>3250</v>
      </c>
      <c r="T1643" s="73" t="s">
        <v>3360</v>
      </c>
      <c r="U1643" s="79">
        <v>7</v>
      </c>
      <c r="V1643" s="74" t="s">
        <v>84</v>
      </c>
      <c r="W1643" s="79">
        <v>2</v>
      </c>
      <c r="X1643" s="79">
        <v>0</v>
      </c>
      <c r="Y1643" s="79">
        <v>2</v>
      </c>
      <c r="Z1643" s="79">
        <v>0</v>
      </c>
      <c r="AA1643" s="79">
        <v>0</v>
      </c>
      <c r="AB1643" s="79">
        <v>0</v>
      </c>
      <c r="AC1643" s="104" t="s">
        <v>28</v>
      </c>
      <c r="AD1643" s="104" t="s">
        <v>32</v>
      </c>
      <c r="AE1643" s="104" t="s">
        <v>32</v>
      </c>
      <c r="AF1643" s="104" t="s">
        <v>32</v>
      </c>
      <c r="AG1643" s="104" t="s">
        <v>28</v>
      </c>
      <c r="AH1643" s="104" t="s">
        <v>28</v>
      </c>
      <c r="AI1643" s="119">
        <v>4.4000000000000004</v>
      </c>
      <c r="AJ1643" s="104" t="s">
        <v>28</v>
      </c>
    </row>
    <row r="1644" spans="2:36" s="144" customFormat="1" ht="20.100000000000001" customHeight="1">
      <c r="B1644" s="125">
        <v>1639</v>
      </c>
      <c r="C1644" s="162" t="s">
        <v>160</v>
      </c>
      <c r="D1644" s="145" t="s">
        <v>2560</v>
      </c>
      <c r="E1644" s="241"/>
      <c r="F1644" s="238"/>
      <c r="G1644" s="536" t="str">
        <f t="shared" si="26"/>
        <v/>
      </c>
      <c r="H1644" s="219"/>
      <c r="I1644" s="242"/>
      <c r="J1644" s="242"/>
      <c r="K1644" s="242"/>
      <c r="L1644" s="242"/>
      <c r="M1644" s="242"/>
      <c r="N1644" s="242"/>
      <c r="O1644" s="222"/>
      <c r="P1644" s="222"/>
      <c r="Q1644" s="243"/>
      <c r="R1644" s="224"/>
      <c r="S1644" s="225"/>
      <c r="T1644" s="226"/>
      <c r="U1644" s="222"/>
      <c r="V1644" s="227"/>
      <c r="W1644" s="222"/>
      <c r="X1644" s="222"/>
      <c r="Y1644" s="222"/>
      <c r="Z1644" s="222"/>
      <c r="AA1644" s="222"/>
      <c r="AB1644" s="222"/>
      <c r="AC1644" s="224"/>
      <c r="AD1644" s="224"/>
      <c r="AE1644" s="224"/>
      <c r="AF1644" s="224"/>
      <c r="AG1644" s="224"/>
      <c r="AH1644" s="224"/>
      <c r="AI1644" s="229"/>
      <c r="AJ1644" s="224"/>
    </row>
    <row r="1645" spans="2:36" s="144" customFormat="1" ht="20.100000000000001" customHeight="1">
      <c r="B1645" s="125">
        <v>1640</v>
      </c>
      <c r="C1645" s="162" t="s">
        <v>160</v>
      </c>
      <c r="D1645" s="145" t="s">
        <v>2561</v>
      </c>
      <c r="E1645" s="241"/>
      <c r="F1645" s="238"/>
      <c r="G1645" s="536" t="str">
        <f t="shared" si="26"/>
        <v/>
      </c>
      <c r="H1645" s="219"/>
      <c r="I1645" s="242"/>
      <c r="J1645" s="242"/>
      <c r="K1645" s="242"/>
      <c r="L1645" s="242"/>
      <c r="M1645" s="242"/>
      <c r="N1645" s="242"/>
      <c r="O1645" s="222"/>
      <c r="P1645" s="222"/>
      <c r="Q1645" s="243"/>
      <c r="R1645" s="224"/>
      <c r="S1645" s="225"/>
      <c r="T1645" s="226"/>
      <c r="U1645" s="222"/>
      <c r="V1645" s="227"/>
      <c r="W1645" s="222"/>
      <c r="X1645" s="222"/>
      <c r="Y1645" s="222"/>
      <c r="Z1645" s="222"/>
      <c r="AA1645" s="222"/>
      <c r="AB1645" s="222"/>
      <c r="AC1645" s="224"/>
      <c r="AD1645" s="224"/>
      <c r="AE1645" s="224"/>
      <c r="AF1645" s="224"/>
      <c r="AG1645" s="224"/>
      <c r="AH1645" s="224"/>
      <c r="AI1645" s="229"/>
      <c r="AJ1645" s="224"/>
    </row>
    <row r="1646" spans="2:36" s="144" customFormat="1" ht="20.100000000000001" customHeight="1">
      <c r="B1646" s="125">
        <v>1641</v>
      </c>
      <c r="C1646" s="162" t="s">
        <v>160</v>
      </c>
      <c r="D1646" s="145" t="s">
        <v>2562</v>
      </c>
      <c r="E1646" s="241"/>
      <c r="F1646" s="238"/>
      <c r="G1646" s="536" t="str">
        <f t="shared" si="26"/>
        <v/>
      </c>
      <c r="H1646" s="219"/>
      <c r="I1646" s="242"/>
      <c r="J1646" s="242"/>
      <c r="K1646" s="242"/>
      <c r="L1646" s="242"/>
      <c r="M1646" s="242"/>
      <c r="N1646" s="242"/>
      <c r="O1646" s="222"/>
      <c r="P1646" s="222"/>
      <c r="Q1646" s="243"/>
      <c r="R1646" s="224"/>
      <c r="S1646" s="225"/>
      <c r="T1646" s="226"/>
      <c r="U1646" s="222"/>
      <c r="V1646" s="227"/>
      <c r="W1646" s="222"/>
      <c r="X1646" s="222"/>
      <c r="Y1646" s="222"/>
      <c r="Z1646" s="222"/>
      <c r="AA1646" s="222"/>
      <c r="AB1646" s="222"/>
      <c r="AC1646" s="224"/>
      <c r="AD1646" s="224"/>
      <c r="AE1646" s="224"/>
      <c r="AF1646" s="224"/>
      <c r="AG1646" s="224"/>
      <c r="AH1646" s="224"/>
      <c r="AI1646" s="229"/>
      <c r="AJ1646" s="224"/>
    </row>
    <row r="1647" spans="2:36" s="144" customFormat="1" ht="20.100000000000001" customHeight="1">
      <c r="B1647" s="125">
        <v>1642</v>
      </c>
      <c r="C1647" s="162" t="s">
        <v>160</v>
      </c>
      <c r="D1647" s="145" t="s">
        <v>2563</v>
      </c>
      <c r="E1647" s="165" t="s">
        <v>2564</v>
      </c>
      <c r="F1647" s="158">
        <v>51994</v>
      </c>
      <c r="G1647" s="540">
        <f t="shared" si="26"/>
        <v>3.8465976843481943E-5</v>
      </c>
      <c r="H1647" s="59" t="s">
        <v>28</v>
      </c>
      <c r="I1647" s="184">
        <v>1</v>
      </c>
      <c r="J1647" s="184">
        <v>1</v>
      </c>
      <c r="K1647" s="184">
        <v>1</v>
      </c>
      <c r="L1647" s="184">
        <v>0</v>
      </c>
      <c r="M1647" s="184">
        <v>1</v>
      </c>
      <c r="N1647" s="184">
        <v>0</v>
      </c>
      <c r="O1647" s="79">
        <v>0</v>
      </c>
      <c r="P1647" s="79">
        <v>0</v>
      </c>
      <c r="Q1647" s="86" t="s">
        <v>79</v>
      </c>
      <c r="R1647" s="104" t="s">
        <v>28</v>
      </c>
      <c r="S1647" s="159" t="s">
        <v>3251</v>
      </c>
      <c r="T1647" s="73" t="s">
        <v>79</v>
      </c>
      <c r="U1647" s="79">
        <v>10</v>
      </c>
      <c r="V1647" s="74" t="s">
        <v>32</v>
      </c>
      <c r="W1647" s="79">
        <v>2</v>
      </c>
      <c r="X1647" s="79">
        <v>0</v>
      </c>
      <c r="Y1647" s="79">
        <v>1</v>
      </c>
      <c r="Z1647" s="79">
        <v>1</v>
      </c>
      <c r="AA1647" s="79">
        <v>0</v>
      </c>
      <c r="AB1647" s="79">
        <v>0</v>
      </c>
      <c r="AC1647" s="104" t="s">
        <v>112</v>
      </c>
      <c r="AD1647" s="133" t="s">
        <v>112</v>
      </c>
      <c r="AE1647" s="104" t="s">
        <v>28</v>
      </c>
      <c r="AF1647" s="133" t="s">
        <v>112</v>
      </c>
      <c r="AG1647" s="104" t="s">
        <v>28</v>
      </c>
      <c r="AH1647" s="104" t="s">
        <v>28</v>
      </c>
      <c r="AI1647" s="119">
        <v>1.47</v>
      </c>
      <c r="AJ1647" s="104" t="s">
        <v>28</v>
      </c>
    </row>
    <row r="1648" spans="2:36" s="144" customFormat="1" ht="20.100000000000001" customHeight="1">
      <c r="B1648" s="125">
        <v>1643</v>
      </c>
      <c r="C1648" s="162" t="s">
        <v>160</v>
      </c>
      <c r="D1648" s="145" t="s">
        <v>2565</v>
      </c>
      <c r="E1648" s="165" t="s">
        <v>2566</v>
      </c>
      <c r="F1648" s="158">
        <v>39011</v>
      </c>
      <c r="G1648" s="540">
        <f t="shared" si="26"/>
        <v>7.6901386788341753E-5</v>
      </c>
      <c r="H1648" s="59" t="s">
        <v>28</v>
      </c>
      <c r="I1648" s="184">
        <v>1</v>
      </c>
      <c r="J1648" s="184">
        <v>1</v>
      </c>
      <c r="K1648" s="184">
        <v>1</v>
      </c>
      <c r="L1648" s="184">
        <v>0</v>
      </c>
      <c r="M1648" s="184">
        <v>1</v>
      </c>
      <c r="N1648" s="184">
        <v>0</v>
      </c>
      <c r="O1648" s="79">
        <v>0</v>
      </c>
      <c r="P1648" s="79">
        <v>0</v>
      </c>
      <c r="Q1648" s="86" t="s">
        <v>37</v>
      </c>
      <c r="R1648" s="104" t="s">
        <v>28</v>
      </c>
      <c r="S1648" s="159" t="s">
        <v>3252</v>
      </c>
      <c r="T1648" s="73" t="s">
        <v>37</v>
      </c>
      <c r="U1648" s="79">
        <v>36</v>
      </c>
      <c r="V1648" s="74" t="s">
        <v>32</v>
      </c>
      <c r="W1648" s="79">
        <v>3</v>
      </c>
      <c r="X1648" s="79">
        <v>0</v>
      </c>
      <c r="Y1648" s="79">
        <v>1</v>
      </c>
      <c r="Z1648" s="79">
        <v>2</v>
      </c>
      <c r="AA1648" s="79">
        <v>0</v>
      </c>
      <c r="AB1648" s="79">
        <v>0</v>
      </c>
      <c r="AC1648" s="104" t="s">
        <v>28</v>
      </c>
      <c r="AD1648" s="104" t="s">
        <v>28</v>
      </c>
      <c r="AE1648" s="104" t="s">
        <v>32</v>
      </c>
      <c r="AF1648" s="104" t="s">
        <v>32</v>
      </c>
      <c r="AG1648" s="104" t="s">
        <v>32</v>
      </c>
      <c r="AH1648" s="104" t="s">
        <v>32</v>
      </c>
      <c r="AI1648" s="170" t="s">
        <v>32</v>
      </c>
      <c r="AJ1648" s="104" t="s">
        <v>32</v>
      </c>
    </row>
    <row r="1649" spans="2:36" s="144" customFormat="1" ht="20.100000000000001" customHeight="1">
      <c r="B1649" s="125">
        <v>1644</v>
      </c>
      <c r="C1649" s="162" t="s">
        <v>160</v>
      </c>
      <c r="D1649" s="145" t="s">
        <v>2567</v>
      </c>
      <c r="E1649" s="165" t="s">
        <v>1536</v>
      </c>
      <c r="F1649" s="158">
        <v>14708</v>
      </c>
      <c r="G1649" s="540">
        <f t="shared" si="26"/>
        <v>6.7990209409844979E-5</v>
      </c>
      <c r="H1649" s="59" t="s">
        <v>28</v>
      </c>
      <c r="I1649" s="184">
        <v>1</v>
      </c>
      <c r="J1649" s="184">
        <v>1</v>
      </c>
      <c r="K1649" s="184">
        <v>1</v>
      </c>
      <c r="L1649" s="184">
        <v>0</v>
      </c>
      <c r="M1649" s="184">
        <v>1</v>
      </c>
      <c r="N1649" s="184">
        <v>0</v>
      </c>
      <c r="O1649" s="79">
        <v>0</v>
      </c>
      <c r="P1649" s="79">
        <v>0</v>
      </c>
      <c r="Q1649" s="86" t="s">
        <v>3360</v>
      </c>
      <c r="R1649" s="104" t="s">
        <v>32</v>
      </c>
      <c r="S1649" s="104" t="s">
        <v>32</v>
      </c>
      <c r="T1649" s="73" t="s">
        <v>37</v>
      </c>
      <c r="U1649" s="79">
        <v>10</v>
      </c>
      <c r="V1649" s="74" t="s">
        <v>32</v>
      </c>
      <c r="W1649" s="79">
        <v>1</v>
      </c>
      <c r="X1649" s="79">
        <v>0</v>
      </c>
      <c r="Y1649" s="79">
        <v>0</v>
      </c>
      <c r="Z1649" s="79">
        <v>1</v>
      </c>
      <c r="AA1649" s="79">
        <v>0</v>
      </c>
      <c r="AB1649" s="79">
        <v>0</v>
      </c>
      <c r="AC1649" s="104" t="s">
        <v>28</v>
      </c>
      <c r="AD1649" s="104" t="s">
        <v>32</v>
      </c>
      <c r="AE1649" s="104" t="s">
        <v>32</v>
      </c>
      <c r="AF1649" s="104" t="s">
        <v>32</v>
      </c>
      <c r="AG1649" s="104" t="s">
        <v>28</v>
      </c>
      <c r="AH1649" s="104" t="s">
        <v>28</v>
      </c>
      <c r="AI1649" s="119">
        <v>0</v>
      </c>
      <c r="AJ1649" s="104" t="s">
        <v>28</v>
      </c>
    </row>
    <row r="1650" spans="2:36" s="144" customFormat="1" ht="20.100000000000001" customHeight="1">
      <c r="B1650" s="125">
        <v>1645</v>
      </c>
      <c r="C1650" s="162" t="s">
        <v>160</v>
      </c>
      <c r="D1650" s="145" t="s">
        <v>2568</v>
      </c>
      <c r="E1650" s="165" t="s">
        <v>479</v>
      </c>
      <c r="F1650" s="158">
        <v>13819</v>
      </c>
      <c r="G1650" s="540">
        <f t="shared" si="26"/>
        <v>7.2364136334032849E-5</v>
      </c>
      <c r="H1650" s="59" t="s">
        <v>28</v>
      </c>
      <c r="I1650" s="184">
        <v>1</v>
      </c>
      <c r="J1650" s="184">
        <v>1</v>
      </c>
      <c r="K1650" s="184">
        <v>1</v>
      </c>
      <c r="L1650" s="184">
        <v>0</v>
      </c>
      <c r="M1650" s="184">
        <v>1</v>
      </c>
      <c r="N1650" s="184">
        <v>0</v>
      </c>
      <c r="O1650" s="79">
        <v>0</v>
      </c>
      <c r="P1650" s="79">
        <v>0</v>
      </c>
      <c r="Q1650" s="86" t="s">
        <v>37</v>
      </c>
      <c r="R1650" s="104" t="s">
        <v>28</v>
      </c>
      <c r="S1650" s="159" t="s">
        <v>3253</v>
      </c>
      <c r="T1650" s="73" t="s">
        <v>79</v>
      </c>
      <c r="U1650" s="79">
        <v>10</v>
      </c>
      <c r="V1650" s="74" t="s">
        <v>32</v>
      </c>
      <c r="W1650" s="79">
        <v>1</v>
      </c>
      <c r="X1650" s="79">
        <v>0</v>
      </c>
      <c r="Y1650" s="79">
        <v>1</v>
      </c>
      <c r="Z1650" s="79">
        <v>0</v>
      </c>
      <c r="AA1650" s="79">
        <v>0</v>
      </c>
      <c r="AB1650" s="79">
        <v>0</v>
      </c>
      <c r="AC1650" s="104" t="s">
        <v>28</v>
      </c>
      <c r="AD1650" s="104" t="s">
        <v>32</v>
      </c>
      <c r="AE1650" s="104" t="s">
        <v>32</v>
      </c>
      <c r="AF1650" s="104" t="s">
        <v>32</v>
      </c>
      <c r="AG1650" s="104" t="s">
        <v>32</v>
      </c>
      <c r="AH1650" s="104" t="s">
        <v>32</v>
      </c>
      <c r="AI1650" s="119">
        <v>0</v>
      </c>
      <c r="AJ1650" s="104" t="s">
        <v>32</v>
      </c>
    </row>
    <row r="1651" spans="2:36" s="144" customFormat="1" ht="20.100000000000001" customHeight="1">
      <c r="B1651" s="125">
        <v>1646</v>
      </c>
      <c r="C1651" s="162" t="s">
        <v>160</v>
      </c>
      <c r="D1651" s="145" t="s">
        <v>2569</v>
      </c>
      <c r="E1651" s="241"/>
      <c r="F1651" s="238"/>
      <c r="G1651" s="536" t="str">
        <f t="shared" si="26"/>
        <v/>
      </c>
      <c r="H1651" s="219"/>
      <c r="I1651" s="242"/>
      <c r="J1651" s="242"/>
      <c r="K1651" s="242"/>
      <c r="L1651" s="242"/>
      <c r="M1651" s="242"/>
      <c r="N1651" s="242"/>
      <c r="O1651" s="222"/>
      <c r="P1651" s="222"/>
      <c r="Q1651" s="243"/>
      <c r="R1651" s="224"/>
      <c r="S1651" s="225"/>
      <c r="T1651" s="226"/>
      <c r="U1651" s="222"/>
      <c r="V1651" s="227"/>
      <c r="W1651" s="222"/>
      <c r="X1651" s="222"/>
      <c r="Y1651" s="222"/>
      <c r="Z1651" s="222"/>
      <c r="AA1651" s="222"/>
      <c r="AB1651" s="222"/>
      <c r="AC1651" s="224"/>
      <c r="AD1651" s="224"/>
      <c r="AE1651" s="224"/>
      <c r="AF1651" s="224"/>
      <c r="AG1651" s="224"/>
      <c r="AH1651" s="224"/>
      <c r="AI1651" s="229"/>
      <c r="AJ1651" s="224"/>
    </row>
    <row r="1652" spans="2:36" s="144" customFormat="1" ht="20.100000000000001" customHeight="1">
      <c r="B1652" s="125">
        <v>1647</v>
      </c>
      <c r="C1652" s="162" t="s">
        <v>160</v>
      </c>
      <c r="D1652" s="145" t="s">
        <v>2570</v>
      </c>
      <c r="E1652" s="165" t="s">
        <v>2571</v>
      </c>
      <c r="F1652" s="158">
        <v>47153</v>
      </c>
      <c r="G1652" s="540">
        <f t="shared" si="26"/>
        <v>4.2415116747608847E-5</v>
      </c>
      <c r="H1652" s="59" t="s">
        <v>28</v>
      </c>
      <c r="I1652" s="184">
        <v>1</v>
      </c>
      <c r="J1652" s="184">
        <v>1</v>
      </c>
      <c r="K1652" s="184">
        <v>1</v>
      </c>
      <c r="L1652" s="184">
        <v>0</v>
      </c>
      <c r="M1652" s="184">
        <v>1</v>
      </c>
      <c r="N1652" s="184">
        <v>0</v>
      </c>
      <c r="O1652" s="79">
        <v>0</v>
      </c>
      <c r="P1652" s="79">
        <v>0</v>
      </c>
      <c r="Q1652" s="86" t="s">
        <v>37</v>
      </c>
      <c r="R1652" s="104" t="s">
        <v>28</v>
      </c>
      <c r="S1652" s="159" t="s">
        <v>3254</v>
      </c>
      <c r="T1652" s="73" t="s">
        <v>79</v>
      </c>
      <c r="U1652" s="79">
        <v>10</v>
      </c>
      <c r="V1652" s="74" t="s">
        <v>32</v>
      </c>
      <c r="W1652" s="79">
        <v>2</v>
      </c>
      <c r="X1652" s="79">
        <v>1</v>
      </c>
      <c r="Y1652" s="79">
        <v>0</v>
      </c>
      <c r="Z1652" s="79">
        <v>1</v>
      </c>
      <c r="AA1652" s="79">
        <v>0</v>
      </c>
      <c r="AB1652" s="79">
        <v>0</v>
      </c>
      <c r="AC1652" s="104" t="s">
        <v>112</v>
      </c>
      <c r="AD1652" s="133" t="s">
        <v>112</v>
      </c>
      <c r="AE1652" s="133" t="s">
        <v>112</v>
      </c>
      <c r="AF1652" s="104" t="s">
        <v>28</v>
      </c>
      <c r="AG1652" s="104" t="s">
        <v>32</v>
      </c>
      <c r="AH1652" s="104" t="s">
        <v>32</v>
      </c>
      <c r="AI1652" s="119">
        <v>8.9499999999999993</v>
      </c>
      <c r="AJ1652" s="104" t="s">
        <v>32</v>
      </c>
    </row>
    <row r="1653" spans="2:36" s="144" customFormat="1" ht="20.100000000000001" customHeight="1">
      <c r="B1653" s="125">
        <v>1648</v>
      </c>
      <c r="C1653" s="162" t="s">
        <v>160</v>
      </c>
      <c r="D1653" s="145" t="s">
        <v>2572</v>
      </c>
      <c r="E1653" s="287" t="s">
        <v>2246</v>
      </c>
      <c r="F1653" s="188">
        <v>33310</v>
      </c>
      <c r="G1653" s="542">
        <f t="shared" si="26"/>
        <v>3.0021014710297209E-5</v>
      </c>
      <c r="H1653" s="543" t="s">
        <v>28</v>
      </c>
      <c r="I1653" s="288">
        <v>1</v>
      </c>
      <c r="J1653" s="288">
        <v>1</v>
      </c>
      <c r="K1653" s="288">
        <v>1</v>
      </c>
      <c r="L1653" s="288">
        <v>0</v>
      </c>
      <c r="M1653" s="288">
        <v>1</v>
      </c>
      <c r="N1653" s="288">
        <v>0</v>
      </c>
      <c r="O1653" s="135">
        <v>0</v>
      </c>
      <c r="P1653" s="135">
        <v>0</v>
      </c>
      <c r="Q1653" s="289" t="s">
        <v>99</v>
      </c>
      <c r="R1653" s="133" t="s">
        <v>32</v>
      </c>
      <c r="S1653" s="152" t="s">
        <v>112</v>
      </c>
      <c r="T1653" s="134" t="s">
        <v>99</v>
      </c>
      <c r="U1653" s="135">
        <v>10</v>
      </c>
      <c r="V1653" s="131" t="s">
        <v>112</v>
      </c>
      <c r="W1653" s="135">
        <v>1</v>
      </c>
      <c r="X1653" s="135">
        <v>0</v>
      </c>
      <c r="Y1653" s="135">
        <v>1</v>
      </c>
      <c r="Z1653" s="135">
        <v>0</v>
      </c>
      <c r="AA1653" s="135">
        <v>0</v>
      </c>
      <c r="AB1653" s="135">
        <v>0</v>
      </c>
      <c r="AC1653" s="133" t="s">
        <v>28</v>
      </c>
      <c r="AD1653" s="133" t="s">
        <v>112</v>
      </c>
      <c r="AE1653" s="133" t="s">
        <v>112</v>
      </c>
      <c r="AF1653" s="133" t="s">
        <v>112</v>
      </c>
      <c r="AG1653" s="133" t="s">
        <v>112</v>
      </c>
      <c r="AH1653" s="133" t="s">
        <v>112</v>
      </c>
      <c r="AI1653" s="292" t="s">
        <v>32</v>
      </c>
      <c r="AJ1653" s="133" t="s">
        <v>112</v>
      </c>
    </row>
    <row r="1654" spans="2:36" s="144" customFormat="1" ht="20.100000000000001" customHeight="1">
      <c r="B1654" s="125">
        <v>1649</v>
      </c>
      <c r="C1654" s="162" t="s">
        <v>160</v>
      </c>
      <c r="D1654" s="145" t="s">
        <v>2573</v>
      </c>
      <c r="E1654" s="278"/>
      <c r="F1654" s="158">
        <v>123135</v>
      </c>
      <c r="G1654" s="422" t="s">
        <v>3270</v>
      </c>
      <c r="H1654" s="59" t="s">
        <v>3271</v>
      </c>
      <c r="I1654" s="122">
        <v>1</v>
      </c>
      <c r="J1654" s="184">
        <v>1</v>
      </c>
      <c r="K1654" s="184">
        <v>0</v>
      </c>
      <c r="L1654" s="279"/>
      <c r="M1654" s="279"/>
      <c r="N1654" s="279"/>
      <c r="O1654" s="280"/>
      <c r="P1654" s="280"/>
      <c r="Q1654" s="86" t="s">
        <v>151</v>
      </c>
      <c r="R1654" s="281"/>
      <c r="S1654" s="276"/>
      <c r="T1654" s="283"/>
      <c r="U1654" s="280"/>
      <c r="V1654" s="284"/>
      <c r="W1654" s="280"/>
      <c r="X1654" s="280"/>
      <c r="Y1654" s="280"/>
      <c r="Z1654" s="280"/>
      <c r="AA1654" s="280"/>
      <c r="AB1654" s="280"/>
      <c r="AC1654" s="281"/>
      <c r="AD1654" s="281"/>
      <c r="AE1654" s="281"/>
      <c r="AF1654" s="281"/>
      <c r="AG1654" s="281"/>
      <c r="AH1654" s="281"/>
      <c r="AI1654" s="285"/>
      <c r="AJ1654" s="281"/>
    </row>
    <row r="1655" spans="2:36" s="144" customFormat="1" ht="20.100000000000001" customHeight="1">
      <c r="B1655" s="125">
        <v>1650</v>
      </c>
      <c r="C1655" s="162" t="s">
        <v>160</v>
      </c>
      <c r="D1655" s="145" t="s">
        <v>2574</v>
      </c>
      <c r="E1655" s="165" t="s">
        <v>2575</v>
      </c>
      <c r="F1655" s="158">
        <v>27490</v>
      </c>
      <c r="G1655" s="540">
        <f t="shared" si="26"/>
        <v>7.2753728628592221E-5</v>
      </c>
      <c r="H1655" s="59" t="s">
        <v>28</v>
      </c>
      <c r="I1655" s="184">
        <v>1</v>
      </c>
      <c r="J1655" s="184">
        <v>1</v>
      </c>
      <c r="K1655" s="184">
        <v>1</v>
      </c>
      <c r="L1655" s="184">
        <v>0</v>
      </c>
      <c r="M1655" s="184">
        <v>1</v>
      </c>
      <c r="N1655" s="184">
        <v>0</v>
      </c>
      <c r="O1655" s="79">
        <v>0</v>
      </c>
      <c r="P1655" s="79">
        <v>0</v>
      </c>
      <c r="Q1655" s="86" t="s">
        <v>37</v>
      </c>
      <c r="R1655" s="104" t="s">
        <v>32</v>
      </c>
      <c r="S1655" s="104" t="s">
        <v>32</v>
      </c>
      <c r="T1655" s="73" t="s">
        <v>37</v>
      </c>
      <c r="U1655" s="79">
        <v>6</v>
      </c>
      <c r="V1655" s="74" t="s">
        <v>112</v>
      </c>
      <c r="W1655" s="79">
        <v>2</v>
      </c>
      <c r="X1655" s="79">
        <v>0</v>
      </c>
      <c r="Y1655" s="79">
        <v>2</v>
      </c>
      <c r="Z1655" s="79">
        <v>0</v>
      </c>
      <c r="AA1655" s="79">
        <v>0</v>
      </c>
      <c r="AB1655" s="79">
        <v>0</v>
      </c>
      <c r="AC1655" s="104" t="s">
        <v>28</v>
      </c>
      <c r="AD1655" s="104" t="s">
        <v>32</v>
      </c>
      <c r="AE1655" s="104" t="s">
        <v>32</v>
      </c>
      <c r="AF1655" s="104" t="s">
        <v>28</v>
      </c>
      <c r="AG1655" s="104" t="s">
        <v>32</v>
      </c>
      <c r="AH1655" s="104" t="s">
        <v>32</v>
      </c>
      <c r="AI1655" s="170" t="s">
        <v>32</v>
      </c>
      <c r="AJ1655" s="104" t="s">
        <v>32</v>
      </c>
    </row>
    <row r="1656" spans="2:36" s="144" customFormat="1" ht="20.100000000000001" customHeight="1">
      <c r="B1656" s="125">
        <v>1651</v>
      </c>
      <c r="C1656" s="162" t="s">
        <v>160</v>
      </c>
      <c r="D1656" s="145" t="s">
        <v>2576</v>
      </c>
      <c r="E1656" s="241"/>
      <c r="F1656" s="238"/>
      <c r="G1656" s="536" t="str">
        <f t="shared" si="26"/>
        <v/>
      </c>
      <c r="H1656" s="219"/>
      <c r="I1656" s="242"/>
      <c r="J1656" s="242"/>
      <c r="K1656" s="242"/>
      <c r="L1656" s="242"/>
      <c r="M1656" s="242"/>
      <c r="N1656" s="242"/>
      <c r="O1656" s="222"/>
      <c r="P1656" s="222"/>
      <c r="Q1656" s="243"/>
      <c r="R1656" s="224"/>
      <c r="S1656" s="225"/>
      <c r="T1656" s="226"/>
      <c r="U1656" s="222"/>
      <c r="V1656" s="227"/>
      <c r="W1656" s="222"/>
      <c r="X1656" s="222"/>
      <c r="Y1656" s="222"/>
      <c r="Z1656" s="222"/>
      <c r="AA1656" s="222"/>
      <c r="AB1656" s="222"/>
      <c r="AC1656" s="224"/>
      <c r="AD1656" s="224"/>
      <c r="AE1656" s="224"/>
      <c r="AF1656" s="224"/>
      <c r="AG1656" s="224"/>
      <c r="AH1656" s="224"/>
      <c r="AI1656" s="229"/>
      <c r="AJ1656" s="224"/>
    </row>
    <row r="1657" spans="2:36" s="144" customFormat="1" ht="20.100000000000001" customHeight="1">
      <c r="B1657" s="125">
        <v>1652</v>
      </c>
      <c r="C1657" s="162" t="s">
        <v>160</v>
      </c>
      <c r="D1657" s="145" t="s">
        <v>2577</v>
      </c>
      <c r="E1657" s="165" t="s">
        <v>1293</v>
      </c>
      <c r="F1657" s="189">
        <v>29329</v>
      </c>
      <c r="G1657" s="540">
        <f t="shared" si="26"/>
        <v>6.8191891984043104E-5</v>
      </c>
      <c r="H1657" s="59" t="s">
        <v>28</v>
      </c>
      <c r="I1657" s="184">
        <v>1</v>
      </c>
      <c r="J1657" s="184">
        <v>1</v>
      </c>
      <c r="K1657" s="184">
        <v>1</v>
      </c>
      <c r="L1657" s="184">
        <v>0</v>
      </c>
      <c r="M1657" s="184">
        <v>1</v>
      </c>
      <c r="N1657" s="184">
        <v>0</v>
      </c>
      <c r="O1657" s="79">
        <v>0</v>
      </c>
      <c r="P1657" s="79">
        <v>0</v>
      </c>
      <c r="Q1657" s="86" t="s">
        <v>37</v>
      </c>
      <c r="R1657" s="104" t="s">
        <v>28</v>
      </c>
      <c r="S1657" s="167" t="s">
        <v>3255</v>
      </c>
      <c r="T1657" s="73" t="s">
        <v>37</v>
      </c>
      <c r="U1657" s="79">
        <v>10</v>
      </c>
      <c r="V1657" s="74" t="s">
        <v>112</v>
      </c>
      <c r="W1657" s="79">
        <v>2</v>
      </c>
      <c r="X1657" s="79">
        <v>1</v>
      </c>
      <c r="Y1657" s="79">
        <v>2</v>
      </c>
      <c r="Z1657" s="79">
        <v>1</v>
      </c>
      <c r="AA1657" s="79">
        <v>0</v>
      </c>
      <c r="AB1657" s="79">
        <v>0</v>
      </c>
      <c r="AC1657" s="104" t="s">
        <v>28</v>
      </c>
      <c r="AD1657" s="104" t="s">
        <v>32</v>
      </c>
      <c r="AE1657" s="104" t="s">
        <v>32</v>
      </c>
      <c r="AF1657" s="104" t="s">
        <v>32</v>
      </c>
      <c r="AG1657" s="104" t="s">
        <v>32</v>
      </c>
      <c r="AH1657" s="104" t="s">
        <v>32</v>
      </c>
      <c r="AI1657" s="170" t="s">
        <v>32</v>
      </c>
      <c r="AJ1657" s="104" t="s">
        <v>32</v>
      </c>
    </row>
    <row r="1658" spans="2:36" s="144" customFormat="1" ht="20.100000000000001" customHeight="1">
      <c r="B1658" s="125">
        <v>1653</v>
      </c>
      <c r="C1658" s="162" t="s">
        <v>160</v>
      </c>
      <c r="D1658" s="145" t="s">
        <v>2578</v>
      </c>
      <c r="E1658" s="157" t="s">
        <v>2296</v>
      </c>
      <c r="F1658" s="158">
        <v>41390</v>
      </c>
      <c r="G1658" s="540">
        <f t="shared" si="26"/>
        <v>2.4160425223483932E-5</v>
      </c>
      <c r="H1658" s="59" t="s">
        <v>28</v>
      </c>
      <c r="I1658" s="184">
        <v>1</v>
      </c>
      <c r="J1658" s="184">
        <v>1</v>
      </c>
      <c r="K1658" s="184">
        <v>1</v>
      </c>
      <c r="L1658" s="184">
        <v>0</v>
      </c>
      <c r="M1658" s="184">
        <v>1</v>
      </c>
      <c r="N1658" s="184">
        <v>0</v>
      </c>
      <c r="O1658" s="79">
        <v>0</v>
      </c>
      <c r="P1658" s="79">
        <v>0</v>
      </c>
      <c r="Q1658" s="86" t="s">
        <v>37</v>
      </c>
      <c r="R1658" s="105" t="s">
        <v>32</v>
      </c>
      <c r="S1658" s="104" t="s">
        <v>32</v>
      </c>
      <c r="T1658" s="73" t="s">
        <v>79</v>
      </c>
      <c r="U1658" s="79">
        <v>10</v>
      </c>
      <c r="V1658" s="74" t="s">
        <v>32</v>
      </c>
      <c r="W1658" s="79">
        <v>1</v>
      </c>
      <c r="X1658" s="79">
        <v>0</v>
      </c>
      <c r="Y1658" s="79">
        <v>1</v>
      </c>
      <c r="Z1658" s="79">
        <v>0</v>
      </c>
      <c r="AA1658" s="79">
        <v>0</v>
      </c>
      <c r="AB1658" s="79">
        <v>0</v>
      </c>
      <c r="AC1658" s="105" t="s">
        <v>28</v>
      </c>
      <c r="AD1658" s="105" t="s">
        <v>32</v>
      </c>
      <c r="AE1658" s="105" t="s">
        <v>32</v>
      </c>
      <c r="AF1658" s="105" t="s">
        <v>32</v>
      </c>
      <c r="AG1658" s="105" t="s">
        <v>28</v>
      </c>
      <c r="AH1658" s="105" t="s">
        <v>28</v>
      </c>
      <c r="AI1658" s="119">
        <v>4.7</v>
      </c>
      <c r="AJ1658" s="105" t="s">
        <v>28</v>
      </c>
    </row>
    <row r="1659" spans="2:36" s="144" customFormat="1" ht="20.100000000000001" customHeight="1">
      <c r="B1659" s="125">
        <v>1654</v>
      </c>
      <c r="C1659" s="162" t="s">
        <v>160</v>
      </c>
      <c r="D1659" s="145" t="s">
        <v>2579</v>
      </c>
      <c r="E1659" s="398"/>
      <c r="F1659" s="188">
        <v>33080</v>
      </c>
      <c r="G1659" s="422" t="str">
        <f t="shared" si="26"/>
        <v/>
      </c>
      <c r="H1659" s="543" t="s">
        <v>217</v>
      </c>
      <c r="I1659" s="288">
        <v>1</v>
      </c>
      <c r="J1659" s="288">
        <v>1</v>
      </c>
      <c r="K1659" s="288">
        <v>0</v>
      </c>
      <c r="L1659" s="303"/>
      <c r="M1659" s="303"/>
      <c r="N1659" s="303"/>
      <c r="O1659" s="304"/>
      <c r="P1659" s="304"/>
      <c r="Q1659" s="289" t="s">
        <v>193</v>
      </c>
      <c r="R1659" s="305"/>
      <c r="S1659" s="306"/>
      <c r="T1659" s="307"/>
      <c r="U1659" s="304"/>
      <c r="V1659" s="308"/>
      <c r="W1659" s="304"/>
      <c r="X1659" s="304"/>
      <c r="Y1659" s="304"/>
      <c r="Z1659" s="304"/>
      <c r="AA1659" s="304"/>
      <c r="AB1659" s="304"/>
      <c r="AC1659" s="305"/>
      <c r="AD1659" s="305"/>
      <c r="AE1659" s="305"/>
      <c r="AF1659" s="305"/>
      <c r="AG1659" s="305"/>
      <c r="AH1659" s="305"/>
      <c r="AI1659" s="309"/>
      <c r="AJ1659" s="305"/>
    </row>
    <row r="1660" spans="2:36" s="144" customFormat="1" ht="20.100000000000001" customHeight="1">
      <c r="B1660" s="125">
        <v>1655</v>
      </c>
      <c r="C1660" s="162" t="s">
        <v>160</v>
      </c>
      <c r="D1660" s="145" t="s">
        <v>2580</v>
      </c>
      <c r="E1660" s="165" t="s">
        <v>479</v>
      </c>
      <c r="F1660" s="158">
        <v>24453</v>
      </c>
      <c r="G1660" s="540">
        <f t="shared" si="26"/>
        <v>1.2268433321064901E-4</v>
      </c>
      <c r="H1660" s="59" t="s">
        <v>28</v>
      </c>
      <c r="I1660" s="184">
        <v>1</v>
      </c>
      <c r="J1660" s="184">
        <v>1</v>
      </c>
      <c r="K1660" s="184">
        <v>1</v>
      </c>
      <c r="L1660" s="184">
        <v>1</v>
      </c>
      <c r="M1660" s="184">
        <v>0</v>
      </c>
      <c r="N1660" s="184">
        <v>0</v>
      </c>
      <c r="O1660" s="79">
        <v>1</v>
      </c>
      <c r="P1660" s="79">
        <v>0</v>
      </c>
      <c r="Q1660" s="86" t="s">
        <v>37</v>
      </c>
      <c r="R1660" s="104" t="s">
        <v>28</v>
      </c>
      <c r="S1660" s="159" t="s">
        <v>3256</v>
      </c>
      <c r="T1660" s="73" t="s">
        <v>37</v>
      </c>
      <c r="U1660" s="79">
        <v>10</v>
      </c>
      <c r="V1660" s="74" t="s">
        <v>32</v>
      </c>
      <c r="W1660" s="79">
        <v>3</v>
      </c>
      <c r="X1660" s="79">
        <v>0</v>
      </c>
      <c r="Y1660" s="79">
        <v>3</v>
      </c>
      <c r="Z1660" s="79">
        <v>0</v>
      </c>
      <c r="AA1660" s="79">
        <v>0</v>
      </c>
      <c r="AB1660" s="79">
        <v>0</v>
      </c>
      <c r="AC1660" s="104" t="s">
        <v>28</v>
      </c>
      <c r="AD1660" s="104" t="s">
        <v>32</v>
      </c>
      <c r="AE1660" s="104" t="s">
        <v>32</v>
      </c>
      <c r="AF1660" s="104" t="s">
        <v>32</v>
      </c>
      <c r="AG1660" s="104" t="s">
        <v>28</v>
      </c>
      <c r="AH1660" s="104" t="s">
        <v>28</v>
      </c>
      <c r="AI1660" s="119">
        <v>9.6999999999999993</v>
      </c>
      <c r="AJ1660" s="104" t="s">
        <v>28</v>
      </c>
    </row>
    <row r="1661" spans="2:36" s="144" customFormat="1" ht="20.100000000000001" customHeight="1">
      <c r="B1661" s="125">
        <v>1656</v>
      </c>
      <c r="C1661" s="162" t="s">
        <v>160</v>
      </c>
      <c r="D1661" s="145" t="s">
        <v>2581</v>
      </c>
      <c r="E1661" s="165" t="s">
        <v>575</v>
      </c>
      <c r="F1661" s="158">
        <v>76348</v>
      </c>
      <c r="G1661" s="540">
        <f t="shared" si="26"/>
        <v>1.3097920050296014E-5</v>
      </c>
      <c r="H1661" s="59" t="s">
        <v>28</v>
      </c>
      <c r="I1661" s="184">
        <v>1</v>
      </c>
      <c r="J1661" s="184">
        <v>1</v>
      </c>
      <c r="K1661" s="184">
        <v>1</v>
      </c>
      <c r="L1661" s="184">
        <v>1</v>
      </c>
      <c r="M1661" s="184">
        <v>0</v>
      </c>
      <c r="N1661" s="184">
        <v>0</v>
      </c>
      <c r="O1661" s="79">
        <v>1</v>
      </c>
      <c r="P1661" s="74" t="s">
        <v>33</v>
      </c>
      <c r="Q1661" s="86" t="s">
        <v>64</v>
      </c>
      <c r="R1661" s="104" t="s">
        <v>32</v>
      </c>
      <c r="S1661" s="104" t="s">
        <v>32</v>
      </c>
      <c r="T1661" s="73" t="s">
        <v>64</v>
      </c>
      <c r="U1661" s="79">
        <v>15</v>
      </c>
      <c r="V1661" s="74" t="s">
        <v>32</v>
      </c>
      <c r="W1661" s="79">
        <v>1</v>
      </c>
      <c r="X1661" s="79">
        <v>0</v>
      </c>
      <c r="Y1661" s="79">
        <v>1</v>
      </c>
      <c r="Z1661" s="79">
        <v>0</v>
      </c>
      <c r="AA1661" s="79">
        <v>0</v>
      </c>
      <c r="AB1661" s="79">
        <v>0</v>
      </c>
      <c r="AC1661" s="104" t="s">
        <v>28</v>
      </c>
      <c r="AD1661" s="104" t="s">
        <v>32</v>
      </c>
      <c r="AE1661" s="104" t="s">
        <v>32</v>
      </c>
      <c r="AF1661" s="104" t="s">
        <v>32</v>
      </c>
      <c r="AG1661" s="104" t="s">
        <v>28</v>
      </c>
      <c r="AH1661" s="104" t="s">
        <v>28</v>
      </c>
      <c r="AI1661" s="119">
        <v>17.3</v>
      </c>
      <c r="AJ1661" s="104" t="s">
        <v>28</v>
      </c>
    </row>
    <row r="1662" spans="2:36" s="144" customFormat="1" ht="20.100000000000001" customHeight="1">
      <c r="B1662" s="125">
        <v>1657</v>
      </c>
      <c r="C1662" s="162" t="s">
        <v>160</v>
      </c>
      <c r="D1662" s="145" t="s">
        <v>2582</v>
      </c>
      <c r="E1662" s="241"/>
      <c r="F1662" s="238"/>
      <c r="G1662" s="536" t="str">
        <f t="shared" si="26"/>
        <v/>
      </c>
      <c r="H1662" s="219"/>
      <c r="I1662" s="242"/>
      <c r="J1662" s="242"/>
      <c r="K1662" s="242"/>
      <c r="L1662" s="242"/>
      <c r="M1662" s="242"/>
      <c r="N1662" s="242"/>
      <c r="O1662" s="222"/>
      <c r="P1662" s="222"/>
      <c r="Q1662" s="243"/>
      <c r="R1662" s="224"/>
      <c r="S1662" s="225"/>
      <c r="T1662" s="226"/>
      <c r="U1662" s="222"/>
      <c r="V1662" s="227"/>
      <c r="W1662" s="222"/>
      <c r="X1662" s="222"/>
      <c r="Y1662" s="222"/>
      <c r="Z1662" s="222"/>
      <c r="AA1662" s="222"/>
      <c r="AB1662" s="222"/>
      <c r="AC1662" s="224"/>
      <c r="AD1662" s="224"/>
      <c r="AE1662" s="224"/>
      <c r="AF1662" s="224"/>
      <c r="AG1662" s="224"/>
      <c r="AH1662" s="224"/>
      <c r="AI1662" s="229"/>
      <c r="AJ1662" s="224"/>
    </row>
    <row r="1663" spans="2:36" s="144" customFormat="1" ht="20.100000000000001" customHeight="1">
      <c r="B1663" s="125">
        <v>1658</v>
      </c>
      <c r="C1663" s="162" t="s">
        <v>160</v>
      </c>
      <c r="D1663" s="145" t="s">
        <v>2583</v>
      </c>
      <c r="E1663" s="241"/>
      <c r="F1663" s="238"/>
      <c r="G1663" s="536" t="str">
        <f t="shared" si="26"/>
        <v/>
      </c>
      <c r="H1663" s="219"/>
      <c r="I1663" s="242"/>
      <c r="J1663" s="242"/>
      <c r="K1663" s="242"/>
      <c r="L1663" s="242"/>
      <c r="M1663" s="242"/>
      <c r="N1663" s="242"/>
      <c r="O1663" s="222"/>
      <c r="P1663" s="222"/>
      <c r="Q1663" s="243"/>
      <c r="R1663" s="224"/>
      <c r="S1663" s="225"/>
      <c r="T1663" s="226"/>
      <c r="U1663" s="222"/>
      <c r="V1663" s="227"/>
      <c r="W1663" s="222"/>
      <c r="X1663" s="222"/>
      <c r="Y1663" s="222"/>
      <c r="Z1663" s="222"/>
      <c r="AA1663" s="222"/>
      <c r="AB1663" s="222"/>
      <c r="AC1663" s="224"/>
      <c r="AD1663" s="224"/>
      <c r="AE1663" s="224"/>
      <c r="AF1663" s="224"/>
      <c r="AG1663" s="224"/>
      <c r="AH1663" s="224"/>
      <c r="AI1663" s="229"/>
      <c r="AJ1663" s="224"/>
    </row>
    <row r="1664" spans="2:36" s="144" customFormat="1" ht="20.100000000000001" customHeight="1">
      <c r="B1664" s="125">
        <v>1659</v>
      </c>
      <c r="C1664" s="162" t="s">
        <v>160</v>
      </c>
      <c r="D1664" s="145" t="s">
        <v>2584</v>
      </c>
      <c r="E1664" s="165" t="s">
        <v>2585</v>
      </c>
      <c r="F1664" s="158">
        <v>20243</v>
      </c>
      <c r="G1664" s="540">
        <f t="shared" si="26"/>
        <v>4.9399792520871411E-5</v>
      </c>
      <c r="H1664" s="59" t="s">
        <v>28</v>
      </c>
      <c r="I1664" s="184">
        <v>1</v>
      </c>
      <c r="J1664" s="184">
        <v>1</v>
      </c>
      <c r="K1664" s="184">
        <v>1</v>
      </c>
      <c r="L1664" s="184">
        <v>0</v>
      </c>
      <c r="M1664" s="184">
        <v>1</v>
      </c>
      <c r="N1664" s="184">
        <v>0</v>
      </c>
      <c r="O1664" s="79">
        <v>1</v>
      </c>
      <c r="P1664" s="79">
        <v>0</v>
      </c>
      <c r="Q1664" s="86" t="s">
        <v>171</v>
      </c>
      <c r="R1664" s="104" t="s">
        <v>32</v>
      </c>
      <c r="S1664" s="104" t="s">
        <v>32</v>
      </c>
      <c r="T1664" s="74" t="s">
        <v>32</v>
      </c>
      <c r="U1664" s="74" t="s">
        <v>32</v>
      </c>
      <c r="V1664" s="74" t="s">
        <v>112</v>
      </c>
      <c r="W1664" s="79">
        <v>1</v>
      </c>
      <c r="X1664" s="79">
        <v>0</v>
      </c>
      <c r="Y1664" s="79">
        <v>0</v>
      </c>
      <c r="Z1664" s="79">
        <v>1</v>
      </c>
      <c r="AA1664" s="79">
        <v>0</v>
      </c>
      <c r="AB1664" s="79">
        <v>0</v>
      </c>
      <c r="AC1664" s="104" t="s">
        <v>112</v>
      </c>
      <c r="AD1664" s="104" t="s">
        <v>28</v>
      </c>
      <c r="AE1664" s="104" t="s">
        <v>32</v>
      </c>
      <c r="AF1664" s="104" t="s">
        <v>32</v>
      </c>
      <c r="AG1664" s="104" t="s">
        <v>32</v>
      </c>
      <c r="AH1664" s="104" t="s">
        <v>32</v>
      </c>
      <c r="AI1664" s="170" t="s">
        <v>32</v>
      </c>
      <c r="AJ1664" s="104" t="s">
        <v>32</v>
      </c>
    </row>
    <row r="1665" spans="2:36" s="144" customFormat="1" ht="20.100000000000001" customHeight="1">
      <c r="B1665" s="125">
        <v>1660</v>
      </c>
      <c r="C1665" s="162" t="s">
        <v>160</v>
      </c>
      <c r="D1665" s="145" t="s">
        <v>2586</v>
      </c>
      <c r="E1665" s="157" t="s">
        <v>691</v>
      </c>
      <c r="F1665" s="158">
        <v>9705</v>
      </c>
      <c r="G1665" s="540">
        <f t="shared" si="26"/>
        <v>1.0303967027305513E-4</v>
      </c>
      <c r="H1665" s="59" t="s">
        <v>28</v>
      </c>
      <c r="I1665" s="184">
        <v>1</v>
      </c>
      <c r="J1665" s="184">
        <v>1</v>
      </c>
      <c r="K1665" s="184">
        <v>1</v>
      </c>
      <c r="L1665" s="184">
        <v>0</v>
      </c>
      <c r="M1665" s="184">
        <v>1</v>
      </c>
      <c r="N1665" s="184">
        <v>0</v>
      </c>
      <c r="O1665" s="79">
        <v>0</v>
      </c>
      <c r="P1665" s="79">
        <v>0</v>
      </c>
      <c r="Q1665" s="86" t="s">
        <v>37</v>
      </c>
      <c r="R1665" s="104" t="s">
        <v>32</v>
      </c>
      <c r="S1665" s="104" t="s">
        <v>32</v>
      </c>
      <c r="T1665" s="73" t="s">
        <v>573</v>
      </c>
      <c r="U1665" s="79">
        <v>10</v>
      </c>
      <c r="V1665" s="74" t="s">
        <v>112</v>
      </c>
      <c r="W1665" s="79">
        <v>1</v>
      </c>
      <c r="X1665" s="79">
        <v>0</v>
      </c>
      <c r="Y1665" s="79">
        <v>1</v>
      </c>
      <c r="Z1665" s="79">
        <v>0</v>
      </c>
      <c r="AA1665" s="79">
        <v>0</v>
      </c>
      <c r="AB1665" s="79">
        <v>0</v>
      </c>
      <c r="AC1665" s="104" t="s">
        <v>32</v>
      </c>
      <c r="AD1665" s="104" t="s">
        <v>32</v>
      </c>
      <c r="AE1665" s="104" t="s">
        <v>32</v>
      </c>
      <c r="AF1665" s="104" t="s">
        <v>32</v>
      </c>
      <c r="AG1665" s="104" t="s">
        <v>32</v>
      </c>
      <c r="AH1665" s="104" t="s">
        <v>32</v>
      </c>
      <c r="AI1665" s="170" t="s">
        <v>32</v>
      </c>
      <c r="AJ1665" s="104" t="s">
        <v>32</v>
      </c>
    </row>
    <row r="1666" spans="2:36" s="144" customFormat="1" ht="20.100000000000001" customHeight="1">
      <c r="B1666" s="125">
        <v>1661</v>
      </c>
      <c r="C1666" s="162" t="s">
        <v>160</v>
      </c>
      <c r="D1666" s="145" t="s">
        <v>2587</v>
      </c>
      <c r="E1666" s="241"/>
      <c r="F1666" s="238"/>
      <c r="G1666" s="536" t="str">
        <f t="shared" si="26"/>
        <v/>
      </c>
      <c r="H1666" s="219"/>
      <c r="I1666" s="242"/>
      <c r="J1666" s="242"/>
      <c r="K1666" s="242"/>
      <c r="L1666" s="242"/>
      <c r="M1666" s="242"/>
      <c r="N1666" s="242"/>
      <c r="O1666" s="222"/>
      <c r="P1666" s="222"/>
      <c r="Q1666" s="243"/>
      <c r="R1666" s="224"/>
      <c r="S1666" s="225"/>
      <c r="T1666" s="226"/>
      <c r="U1666" s="222"/>
      <c r="V1666" s="227"/>
      <c r="W1666" s="222"/>
      <c r="X1666" s="222"/>
      <c r="Y1666" s="222"/>
      <c r="Z1666" s="222"/>
      <c r="AA1666" s="222"/>
      <c r="AB1666" s="222"/>
      <c r="AC1666" s="224"/>
      <c r="AD1666" s="224"/>
      <c r="AE1666" s="224"/>
      <c r="AF1666" s="224"/>
      <c r="AG1666" s="224"/>
      <c r="AH1666" s="224"/>
      <c r="AI1666" s="229"/>
      <c r="AJ1666" s="224"/>
    </row>
    <row r="1667" spans="2:36" s="144" customFormat="1" ht="20.100000000000001" customHeight="1">
      <c r="B1667" s="125">
        <v>1662</v>
      </c>
      <c r="C1667" s="162" t="s">
        <v>160</v>
      </c>
      <c r="D1667" s="145" t="s">
        <v>2588</v>
      </c>
      <c r="E1667" s="241"/>
      <c r="F1667" s="238"/>
      <c r="G1667" s="536" t="str">
        <f t="shared" si="26"/>
        <v/>
      </c>
      <c r="H1667" s="219"/>
      <c r="I1667" s="242"/>
      <c r="J1667" s="242"/>
      <c r="K1667" s="242"/>
      <c r="L1667" s="242"/>
      <c r="M1667" s="242"/>
      <c r="N1667" s="242"/>
      <c r="O1667" s="222"/>
      <c r="P1667" s="222"/>
      <c r="Q1667" s="243"/>
      <c r="R1667" s="224"/>
      <c r="S1667" s="225"/>
      <c r="T1667" s="226"/>
      <c r="U1667" s="222"/>
      <c r="V1667" s="227"/>
      <c r="W1667" s="222"/>
      <c r="X1667" s="222"/>
      <c r="Y1667" s="222"/>
      <c r="Z1667" s="222"/>
      <c r="AA1667" s="222"/>
      <c r="AB1667" s="222"/>
      <c r="AC1667" s="224"/>
      <c r="AD1667" s="224"/>
      <c r="AE1667" s="224"/>
      <c r="AF1667" s="224"/>
      <c r="AG1667" s="224"/>
      <c r="AH1667" s="224"/>
      <c r="AI1667" s="229"/>
      <c r="AJ1667" s="224"/>
    </row>
    <row r="1668" spans="2:36" s="144" customFormat="1" ht="20.100000000000001" customHeight="1">
      <c r="B1668" s="125">
        <v>1663</v>
      </c>
      <c r="C1668" s="162" t="s">
        <v>160</v>
      </c>
      <c r="D1668" s="145" t="s">
        <v>2589</v>
      </c>
      <c r="E1668" s="278"/>
      <c r="F1668" s="158">
        <v>6237</v>
      </c>
      <c r="G1668" s="422" t="s">
        <v>3270</v>
      </c>
      <c r="H1668" s="59" t="s">
        <v>3271</v>
      </c>
      <c r="I1668" s="122">
        <v>1</v>
      </c>
      <c r="J1668" s="184">
        <v>1</v>
      </c>
      <c r="K1668" s="184">
        <v>0</v>
      </c>
      <c r="L1668" s="279"/>
      <c r="M1668" s="279"/>
      <c r="N1668" s="279"/>
      <c r="O1668" s="280"/>
      <c r="P1668" s="280"/>
      <c r="Q1668" s="86" t="s">
        <v>151</v>
      </c>
      <c r="R1668" s="281"/>
      <c r="S1668" s="276"/>
      <c r="T1668" s="283"/>
      <c r="U1668" s="280"/>
      <c r="V1668" s="284"/>
      <c r="W1668" s="280"/>
      <c r="X1668" s="280"/>
      <c r="Y1668" s="280"/>
      <c r="Z1668" s="280"/>
      <c r="AA1668" s="280"/>
      <c r="AB1668" s="280"/>
      <c r="AC1668" s="281"/>
      <c r="AD1668" s="281"/>
      <c r="AE1668" s="281"/>
      <c r="AF1668" s="281"/>
      <c r="AG1668" s="281"/>
      <c r="AH1668" s="281"/>
      <c r="AI1668" s="285"/>
      <c r="AJ1668" s="281"/>
    </row>
    <row r="1669" spans="2:36" s="144" customFormat="1" ht="20.100000000000001" customHeight="1">
      <c r="B1669" s="125">
        <v>1664</v>
      </c>
      <c r="C1669" s="162" t="s">
        <v>160</v>
      </c>
      <c r="D1669" s="145" t="s">
        <v>2590</v>
      </c>
      <c r="E1669" s="165" t="s">
        <v>2591</v>
      </c>
      <c r="F1669" s="158">
        <v>6944</v>
      </c>
      <c r="G1669" s="540">
        <f t="shared" si="26"/>
        <v>1.4400921658986175E-4</v>
      </c>
      <c r="H1669" s="59" t="s">
        <v>28</v>
      </c>
      <c r="I1669" s="184">
        <v>2</v>
      </c>
      <c r="J1669" s="184">
        <v>2</v>
      </c>
      <c r="K1669" s="184">
        <v>2</v>
      </c>
      <c r="L1669" s="184">
        <v>0</v>
      </c>
      <c r="M1669" s="184">
        <v>2</v>
      </c>
      <c r="N1669" s="184">
        <v>0</v>
      </c>
      <c r="O1669" s="79">
        <v>0</v>
      </c>
      <c r="P1669" s="79">
        <v>0</v>
      </c>
      <c r="Q1669" s="86" t="s">
        <v>79</v>
      </c>
      <c r="R1669" s="104" t="s">
        <v>32</v>
      </c>
      <c r="S1669" s="104" t="s">
        <v>32</v>
      </c>
      <c r="T1669" s="73" t="s">
        <v>79</v>
      </c>
      <c r="U1669" s="79">
        <v>5</v>
      </c>
      <c r="V1669" s="74" t="s">
        <v>32</v>
      </c>
      <c r="W1669" s="79">
        <v>1</v>
      </c>
      <c r="X1669" s="79">
        <v>0</v>
      </c>
      <c r="Y1669" s="79">
        <v>1</v>
      </c>
      <c r="Z1669" s="79">
        <v>0</v>
      </c>
      <c r="AA1669" s="79">
        <v>0</v>
      </c>
      <c r="AB1669" s="79">
        <v>0</v>
      </c>
      <c r="AC1669" s="104" t="s">
        <v>28</v>
      </c>
      <c r="AD1669" s="104" t="s">
        <v>32</v>
      </c>
      <c r="AE1669" s="104" t="s">
        <v>32</v>
      </c>
      <c r="AF1669" s="104" t="s">
        <v>32</v>
      </c>
      <c r="AG1669" s="104" t="s">
        <v>28</v>
      </c>
      <c r="AH1669" s="104" t="s">
        <v>28</v>
      </c>
      <c r="AI1669" s="119">
        <v>0.55000000000000004</v>
      </c>
      <c r="AJ1669" s="104" t="s">
        <v>28</v>
      </c>
    </row>
    <row r="1670" spans="2:36" s="144" customFormat="1" ht="20.100000000000001" customHeight="1">
      <c r="B1670" s="125">
        <v>1665</v>
      </c>
      <c r="C1670" s="162" t="s">
        <v>160</v>
      </c>
      <c r="D1670" s="145" t="s">
        <v>2592</v>
      </c>
      <c r="E1670" s="241"/>
      <c r="F1670" s="238"/>
      <c r="G1670" s="536" t="str">
        <f t="shared" si="26"/>
        <v/>
      </c>
      <c r="H1670" s="219"/>
      <c r="I1670" s="242"/>
      <c r="J1670" s="414"/>
      <c r="K1670" s="414"/>
      <c r="L1670" s="414"/>
      <c r="M1670" s="414"/>
      <c r="N1670" s="414"/>
      <c r="O1670" s="222"/>
      <c r="P1670" s="222"/>
      <c r="Q1670" s="223"/>
      <c r="R1670" s="224"/>
      <c r="S1670" s="225"/>
      <c r="T1670" s="226"/>
      <c r="U1670" s="222"/>
      <c r="V1670" s="227"/>
      <c r="W1670" s="222"/>
      <c r="X1670" s="222"/>
      <c r="Y1670" s="222"/>
      <c r="Z1670" s="222"/>
      <c r="AA1670" s="222"/>
      <c r="AB1670" s="222"/>
      <c r="AC1670" s="224"/>
      <c r="AD1670" s="224"/>
      <c r="AE1670" s="224"/>
      <c r="AF1670" s="224"/>
      <c r="AG1670" s="224"/>
      <c r="AH1670" s="224"/>
      <c r="AI1670" s="415"/>
      <c r="AJ1670" s="224"/>
    </row>
    <row r="1671" spans="2:36" s="144" customFormat="1" ht="20.100000000000001" customHeight="1">
      <c r="B1671" s="125">
        <v>1666</v>
      </c>
      <c r="C1671" s="162" t="s">
        <v>160</v>
      </c>
      <c r="D1671" s="145" t="s">
        <v>2593</v>
      </c>
      <c r="E1671" s="165" t="s">
        <v>714</v>
      </c>
      <c r="F1671" s="158">
        <v>14227</v>
      </c>
      <c r="G1671" s="540">
        <f t="shared" si="26"/>
        <v>4.9202221128839525E-4</v>
      </c>
      <c r="H1671" s="59" t="s">
        <v>28</v>
      </c>
      <c r="I1671" s="184">
        <v>1</v>
      </c>
      <c r="J1671" s="184">
        <v>1</v>
      </c>
      <c r="K1671" s="184">
        <v>1</v>
      </c>
      <c r="L1671" s="184">
        <v>0</v>
      </c>
      <c r="M1671" s="184">
        <v>1</v>
      </c>
      <c r="N1671" s="184">
        <v>0</v>
      </c>
      <c r="O1671" s="79">
        <v>0</v>
      </c>
      <c r="P1671" s="79">
        <v>0</v>
      </c>
      <c r="Q1671" s="86" t="s">
        <v>37</v>
      </c>
      <c r="R1671" s="104" t="s">
        <v>28</v>
      </c>
      <c r="S1671" s="159" t="s">
        <v>3257</v>
      </c>
      <c r="T1671" s="73" t="s">
        <v>79</v>
      </c>
      <c r="U1671" s="79">
        <v>10</v>
      </c>
      <c r="V1671" s="74" t="s">
        <v>32</v>
      </c>
      <c r="W1671" s="79">
        <v>7</v>
      </c>
      <c r="X1671" s="79">
        <v>0</v>
      </c>
      <c r="Y1671" s="79">
        <v>7</v>
      </c>
      <c r="Z1671" s="79">
        <v>0</v>
      </c>
      <c r="AA1671" s="79">
        <v>0</v>
      </c>
      <c r="AB1671" s="79">
        <v>0</v>
      </c>
      <c r="AC1671" s="104" t="s">
        <v>28</v>
      </c>
      <c r="AD1671" s="104" t="s">
        <v>32</v>
      </c>
      <c r="AE1671" s="104" t="s">
        <v>32</v>
      </c>
      <c r="AF1671" s="104" t="s">
        <v>32</v>
      </c>
      <c r="AG1671" s="104" t="s">
        <v>28</v>
      </c>
      <c r="AH1671" s="104" t="s">
        <v>32</v>
      </c>
      <c r="AI1671" s="119">
        <v>4.9000000000000004</v>
      </c>
      <c r="AJ1671" s="104" t="s">
        <v>28</v>
      </c>
    </row>
    <row r="1672" spans="2:36" s="144" customFormat="1" ht="20.100000000000001" customHeight="1">
      <c r="B1672" s="125">
        <v>1667</v>
      </c>
      <c r="C1672" s="162" t="s">
        <v>160</v>
      </c>
      <c r="D1672" s="145" t="s">
        <v>2594</v>
      </c>
      <c r="E1672" s="287" t="s">
        <v>2595</v>
      </c>
      <c r="F1672" s="188">
        <v>7539</v>
      </c>
      <c r="G1672" s="540">
        <f t="shared" si="26"/>
        <v>1.3264358668258389E-4</v>
      </c>
      <c r="H1672" s="543" t="s">
        <v>28</v>
      </c>
      <c r="I1672" s="288">
        <v>1</v>
      </c>
      <c r="J1672" s="288">
        <v>1</v>
      </c>
      <c r="K1672" s="288">
        <v>1</v>
      </c>
      <c r="L1672" s="288">
        <v>0</v>
      </c>
      <c r="M1672" s="288">
        <v>1</v>
      </c>
      <c r="N1672" s="288">
        <v>0</v>
      </c>
      <c r="O1672" s="135">
        <v>0</v>
      </c>
      <c r="P1672" s="135">
        <v>0</v>
      </c>
      <c r="Q1672" s="289" t="s">
        <v>99</v>
      </c>
      <c r="R1672" s="133" t="s">
        <v>32</v>
      </c>
      <c r="S1672" s="152" t="s">
        <v>112</v>
      </c>
      <c r="T1672" s="134" t="s">
        <v>99</v>
      </c>
      <c r="U1672" s="135">
        <v>10</v>
      </c>
      <c r="V1672" s="131" t="s">
        <v>32</v>
      </c>
      <c r="W1672" s="135">
        <v>1</v>
      </c>
      <c r="X1672" s="135">
        <v>0</v>
      </c>
      <c r="Y1672" s="135">
        <v>1</v>
      </c>
      <c r="Z1672" s="135">
        <v>0</v>
      </c>
      <c r="AA1672" s="135">
        <v>0</v>
      </c>
      <c r="AB1672" s="135">
        <v>0</v>
      </c>
      <c r="AC1672" s="133" t="s">
        <v>28</v>
      </c>
      <c r="AD1672" s="133" t="s">
        <v>32</v>
      </c>
      <c r="AE1672" s="133" t="s">
        <v>32</v>
      </c>
      <c r="AF1672" s="133" t="s">
        <v>32</v>
      </c>
      <c r="AG1672" s="133" t="s">
        <v>32</v>
      </c>
      <c r="AH1672" s="133" t="s">
        <v>32</v>
      </c>
      <c r="AI1672" s="136">
        <v>2.2999999999999998</v>
      </c>
      <c r="AJ1672" s="133" t="s">
        <v>32</v>
      </c>
    </row>
    <row r="1673" spans="2:36" s="144" customFormat="1" ht="20.100000000000001" customHeight="1">
      <c r="B1673" s="125">
        <v>1668</v>
      </c>
      <c r="C1673" s="162" t="s">
        <v>160</v>
      </c>
      <c r="D1673" s="145" t="s">
        <v>2596</v>
      </c>
      <c r="E1673" s="241"/>
      <c r="F1673" s="238"/>
      <c r="G1673" s="536" t="str">
        <f t="shared" si="26"/>
        <v/>
      </c>
      <c r="H1673" s="219"/>
      <c r="I1673" s="242"/>
      <c r="J1673" s="242"/>
      <c r="K1673" s="242"/>
      <c r="L1673" s="242"/>
      <c r="M1673" s="242"/>
      <c r="N1673" s="242"/>
      <c r="O1673" s="222"/>
      <c r="P1673" s="222"/>
      <c r="Q1673" s="243"/>
      <c r="R1673" s="224"/>
      <c r="S1673" s="225"/>
      <c r="T1673" s="226"/>
      <c r="U1673" s="222"/>
      <c r="V1673" s="227"/>
      <c r="W1673" s="222"/>
      <c r="X1673" s="222"/>
      <c r="Y1673" s="222"/>
      <c r="Z1673" s="222"/>
      <c r="AA1673" s="222"/>
      <c r="AB1673" s="222"/>
      <c r="AC1673" s="224"/>
      <c r="AD1673" s="224"/>
      <c r="AE1673" s="224"/>
      <c r="AF1673" s="224"/>
      <c r="AG1673" s="224"/>
      <c r="AH1673" s="224"/>
      <c r="AI1673" s="229"/>
      <c r="AJ1673" s="224"/>
    </row>
    <row r="1674" spans="2:36" s="144" customFormat="1" ht="20.100000000000001" customHeight="1">
      <c r="B1674" s="125">
        <v>1669</v>
      </c>
      <c r="C1674" s="162" t="s">
        <v>160</v>
      </c>
      <c r="D1674" s="145" t="s">
        <v>2597</v>
      </c>
      <c r="E1674" s="241"/>
      <c r="F1674" s="238"/>
      <c r="G1674" s="536" t="str">
        <f t="shared" si="26"/>
        <v/>
      </c>
      <c r="H1674" s="219"/>
      <c r="I1674" s="242"/>
      <c r="J1674" s="242"/>
      <c r="K1674" s="242"/>
      <c r="L1674" s="242"/>
      <c r="M1674" s="242"/>
      <c r="N1674" s="242"/>
      <c r="O1674" s="222"/>
      <c r="P1674" s="222"/>
      <c r="Q1674" s="243"/>
      <c r="R1674" s="224"/>
      <c r="S1674" s="225"/>
      <c r="T1674" s="226"/>
      <c r="U1674" s="222"/>
      <c r="V1674" s="227"/>
      <c r="W1674" s="222"/>
      <c r="X1674" s="222"/>
      <c r="Y1674" s="222"/>
      <c r="Z1674" s="222"/>
      <c r="AA1674" s="222"/>
      <c r="AB1674" s="222"/>
      <c r="AC1674" s="224"/>
      <c r="AD1674" s="224"/>
      <c r="AE1674" s="224"/>
      <c r="AF1674" s="224"/>
      <c r="AG1674" s="224"/>
      <c r="AH1674" s="224"/>
      <c r="AI1674" s="229"/>
      <c r="AJ1674" s="224"/>
    </row>
    <row r="1675" spans="2:36" s="144" customFormat="1" ht="20.100000000000001" customHeight="1">
      <c r="B1675" s="125">
        <v>1670</v>
      </c>
      <c r="C1675" s="162" t="s">
        <v>160</v>
      </c>
      <c r="D1675" s="145" t="s">
        <v>2598</v>
      </c>
      <c r="E1675" s="241"/>
      <c r="F1675" s="238"/>
      <c r="G1675" s="536" t="str">
        <f t="shared" si="26"/>
        <v/>
      </c>
      <c r="H1675" s="219"/>
      <c r="I1675" s="242"/>
      <c r="J1675" s="414"/>
      <c r="K1675" s="414"/>
      <c r="L1675" s="414"/>
      <c r="M1675" s="414"/>
      <c r="N1675" s="414"/>
      <c r="O1675" s="222"/>
      <c r="P1675" s="222"/>
      <c r="Q1675" s="223"/>
      <c r="R1675" s="224"/>
      <c r="S1675" s="225"/>
      <c r="T1675" s="226"/>
      <c r="U1675" s="222"/>
      <c r="V1675" s="227"/>
      <c r="W1675" s="222"/>
      <c r="X1675" s="222"/>
      <c r="Y1675" s="222"/>
      <c r="Z1675" s="222"/>
      <c r="AA1675" s="222"/>
      <c r="AB1675" s="222"/>
      <c r="AC1675" s="224"/>
      <c r="AD1675" s="224"/>
      <c r="AE1675" s="224"/>
      <c r="AF1675" s="224"/>
      <c r="AG1675" s="224"/>
      <c r="AH1675" s="224"/>
      <c r="AI1675" s="415"/>
      <c r="AJ1675" s="224"/>
    </row>
    <row r="1676" spans="2:36" s="144" customFormat="1" ht="20.100000000000001" customHeight="1">
      <c r="B1676" s="125">
        <v>1671</v>
      </c>
      <c r="C1676" s="162" t="s">
        <v>160</v>
      </c>
      <c r="D1676" s="145" t="s">
        <v>2599</v>
      </c>
      <c r="E1676" s="241"/>
      <c r="F1676" s="238"/>
      <c r="G1676" s="536" t="str">
        <f>IF(W1676="","",W1676/F1676)</f>
        <v/>
      </c>
      <c r="H1676" s="219"/>
      <c r="I1676" s="242"/>
      <c r="J1676" s="242"/>
      <c r="K1676" s="242"/>
      <c r="L1676" s="242"/>
      <c r="M1676" s="242"/>
      <c r="N1676" s="242"/>
      <c r="O1676" s="222"/>
      <c r="P1676" s="222"/>
      <c r="Q1676" s="243"/>
      <c r="R1676" s="225"/>
      <c r="S1676" s="225"/>
      <c r="T1676" s="226"/>
      <c r="U1676" s="222"/>
      <c r="V1676" s="227"/>
      <c r="W1676" s="222"/>
      <c r="X1676" s="222"/>
      <c r="Y1676" s="222"/>
      <c r="Z1676" s="222"/>
      <c r="AA1676" s="222"/>
      <c r="AB1676" s="222"/>
      <c r="AC1676" s="225"/>
      <c r="AD1676" s="225"/>
      <c r="AE1676" s="225"/>
      <c r="AF1676" s="225"/>
      <c r="AG1676" s="225"/>
      <c r="AH1676" s="225"/>
      <c r="AI1676" s="229"/>
      <c r="AJ1676" s="225"/>
    </row>
    <row r="1677" spans="2:36" s="144" customFormat="1" ht="20.100000000000001" customHeight="1">
      <c r="B1677" s="125">
        <v>1672</v>
      </c>
      <c r="C1677" s="162" t="s">
        <v>160</v>
      </c>
      <c r="D1677" s="145" t="s">
        <v>2600</v>
      </c>
      <c r="E1677" s="251"/>
      <c r="F1677" s="274"/>
      <c r="G1677" s="536" t="str">
        <f t="shared" si="26"/>
        <v/>
      </c>
      <c r="H1677" s="549"/>
      <c r="I1677" s="252"/>
      <c r="J1677" s="252"/>
      <c r="K1677" s="252"/>
      <c r="L1677" s="252"/>
      <c r="M1677" s="252"/>
      <c r="N1677" s="252"/>
      <c r="O1677" s="253"/>
      <c r="P1677" s="253"/>
      <c r="Q1677" s="254"/>
      <c r="R1677" s="255"/>
      <c r="S1677" s="256"/>
      <c r="T1677" s="257"/>
      <c r="U1677" s="253"/>
      <c r="V1677" s="258"/>
      <c r="W1677" s="253"/>
      <c r="X1677" s="253"/>
      <c r="Y1677" s="253"/>
      <c r="Z1677" s="253"/>
      <c r="AA1677" s="253"/>
      <c r="AB1677" s="253"/>
      <c r="AC1677" s="255"/>
      <c r="AD1677" s="255"/>
      <c r="AE1677" s="255"/>
      <c r="AF1677" s="255"/>
      <c r="AG1677" s="255"/>
      <c r="AH1677" s="255"/>
      <c r="AI1677" s="259"/>
      <c r="AJ1677" s="255"/>
    </row>
    <row r="1678" spans="2:36" s="156" customFormat="1" ht="20.100000000000001" customHeight="1">
      <c r="B1678" s="125">
        <v>1673</v>
      </c>
      <c r="C1678" s="162" t="s">
        <v>160</v>
      </c>
      <c r="D1678" s="145" t="s">
        <v>2601</v>
      </c>
      <c r="E1678" s="241"/>
      <c r="F1678" s="238"/>
      <c r="G1678" s="536" t="str">
        <f t="shared" si="26"/>
        <v/>
      </c>
      <c r="H1678" s="219"/>
      <c r="I1678" s="242"/>
      <c r="J1678" s="242"/>
      <c r="K1678" s="242"/>
      <c r="L1678" s="242"/>
      <c r="M1678" s="242"/>
      <c r="N1678" s="242"/>
      <c r="O1678" s="222"/>
      <c r="P1678" s="222"/>
      <c r="Q1678" s="243"/>
      <c r="R1678" s="224"/>
      <c r="S1678" s="225"/>
      <c r="T1678" s="226"/>
      <c r="U1678" s="222"/>
      <c r="V1678" s="227"/>
      <c r="W1678" s="222"/>
      <c r="X1678" s="222"/>
      <c r="Y1678" s="222"/>
      <c r="Z1678" s="222"/>
      <c r="AA1678" s="222"/>
      <c r="AB1678" s="222"/>
      <c r="AC1678" s="224"/>
      <c r="AD1678" s="224"/>
      <c r="AE1678" s="224"/>
      <c r="AF1678" s="224"/>
      <c r="AG1678" s="224"/>
      <c r="AH1678" s="224"/>
      <c r="AI1678" s="229"/>
      <c r="AJ1678" s="224"/>
    </row>
    <row r="1679" spans="2:36" s="144" customFormat="1" ht="20.100000000000001" customHeight="1">
      <c r="B1679" s="125">
        <v>1674</v>
      </c>
      <c r="C1679" s="162" t="s">
        <v>160</v>
      </c>
      <c r="D1679" s="145" t="s">
        <v>2602</v>
      </c>
      <c r="E1679" s="165" t="s">
        <v>505</v>
      </c>
      <c r="F1679" s="158">
        <v>6629</v>
      </c>
      <c r="G1679" s="540">
        <f t="shared" ref="G1679:G1722" si="27">IF(W1679="","",W1679/F1679)</f>
        <v>3.0170463116608838E-4</v>
      </c>
      <c r="H1679" s="59" t="s">
        <v>28</v>
      </c>
      <c r="I1679" s="184">
        <v>1</v>
      </c>
      <c r="J1679" s="184">
        <v>1</v>
      </c>
      <c r="K1679" s="184">
        <v>1</v>
      </c>
      <c r="L1679" s="184">
        <v>0</v>
      </c>
      <c r="M1679" s="184">
        <v>1</v>
      </c>
      <c r="N1679" s="184">
        <v>0</v>
      </c>
      <c r="O1679" s="79">
        <v>0</v>
      </c>
      <c r="P1679" s="79">
        <v>0</v>
      </c>
      <c r="Q1679" s="86" t="s">
        <v>37</v>
      </c>
      <c r="R1679" s="104" t="s">
        <v>28</v>
      </c>
      <c r="S1679" s="159" t="s">
        <v>3258</v>
      </c>
      <c r="T1679" s="73" t="s">
        <v>37</v>
      </c>
      <c r="U1679" s="79">
        <v>30</v>
      </c>
      <c r="V1679" s="74" t="s">
        <v>50</v>
      </c>
      <c r="W1679" s="79">
        <v>2</v>
      </c>
      <c r="X1679" s="79">
        <v>0</v>
      </c>
      <c r="Y1679" s="79">
        <v>0</v>
      </c>
      <c r="Z1679" s="79">
        <v>2</v>
      </c>
      <c r="AA1679" s="79">
        <v>0</v>
      </c>
      <c r="AB1679" s="79">
        <v>0</v>
      </c>
      <c r="AC1679" s="104" t="s">
        <v>28</v>
      </c>
      <c r="AD1679" s="104" t="s">
        <v>28</v>
      </c>
      <c r="AE1679" s="104" t="s">
        <v>32</v>
      </c>
      <c r="AF1679" s="104" t="s">
        <v>28</v>
      </c>
      <c r="AG1679" s="104" t="s">
        <v>28</v>
      </c>
      <c r="AH1679" s="104" t="s">
        <v>28</v>
      </c>
      <c r="AI1679" s="119">
        <v>5.3</v>
      </c>
      <c r="AJ1679" s="104" t="s">
        <v>32</v>
      </c>
    </row>
    <row r="1680" spans="2:36" s="144" customFormat="1" ht="20.100000000000001" customHeight="1">
      <c r="B1680" s="125">
        <v>1675</v>
      </c>
      <c r="C1680" s="162" t="s">
        <v>160</v>
      </c>
      <c r="D1680" s="145" t="s">
        <v>2603</v>
      </c>
      <c r="E1680" s="165" t="s">
        <v>1226</v>
      </c>
      <c r="F1680" s="158">
        <v>10147</v>
      </c>
      <c r="G1680" s="540">
        <f t="shared" si="27"/>
        <v>9.8551295949541741E-5</v>
      </c>
      <c r="H1680" s="59" t="s">
        <v>28</v>
      </c>
      <c r="I1680" s="184">
        <v>1</v>
      </c>
      <c r="J1680" s="184">
        <v>1</v>
      </c>
      <c r="K1680" s="184">
        <v>1</v>
      </c>
      <c r="L1680" s="184">
        <v>1</v>
      </c>
      <c r="M1680" s="184">
        <v>0</v>
      </c>
      <c r="N1680" s="184">
        <v>0</v>
      </c>
      <c r="O1680" s="79">
        <v>0</v>
      </c>
      <c r="P1680" s="79">
        <v>0</v>
      </c>
      <c r="Q1680" s="86" t="s">
        <v>37</v>
      </c>
      <c r="R1680" s="104" t="s">
        <v>28</v>
      </c>
      <c r="S1680" s="105" t="s">
        <v>3259</v>
      </c>
      <c r="T1680" s="73" t="s">
        <v>31</v>
      </c>
      <c r="U1680" s="79">
        <v>10</v>
      </c>
      <c r="V1680" s="74" t="s">
        <v>79</v>
      </c>
      <c r="W1680" s="79">
        <v>1</v>
      </c>
      <c r="X1680" s="79">
        <v>0</v>
      </c>
      <c r="Y1680" s="79">
        <v>1</v>
      </c>
      <c r="Z1680" s="79">
        <v>0</v>
      </c>
      <c r="AA1680" s="79">
        <v>0</v>
      </c>
      <c r="AB1680" s="79">
        <v>0</v>
      </c>
      <c r="AC1680" s="104" t="s">
        <v>28</v>
      </c>
      <c r="AD1680" s="104" t="s">
        <v>32</v>
      </c>
      <c r="AE1680" s="104" t="s">
        <v>32</v>
      </c>
      <c r="AF1680" s="104" t="s">
        <v>32</v>
      </c>
      <c r="AG1680" s="104" t="s">
        <v>28</v>
      </c>
      <c r="AH1680" s="104" t="s">
        <v>28</v>
      </c>
      <c r="AI1680" s="119">
        <v>1.4</v>
      </c>
      <c r="AJ1680" s="104" t="s">
        <v>28</v>
      </c>
    </row>
    <row r="1681" spans="2:36" s="144" customFormat="1" ht="20.100000000000001" customHeight="1">
      <c r="B1681" s="125">
        <v>1676</v>
      </c>
      <c r="C1681" s="162" t="s">
        <v>160</v>
      </c>
      <c r="D1681" s="145" t="s">
        <v>2604</v>
      </c>
      <c r="E1681" s="241"/>
      <c r="F1681" s="238"/>
      <c r="G1681" s="536" t="str">
        <f t="shared" si="27"/>
        <v/>
      </c>
      <c r="H1681" s="219"/>
      <c r="I1681" s="242"/>
      <c r="J1681" s="414"/>
      <c r="K1681" s="414"/>
      <c r="L1681" s="414"/>
      <c r="M1681" s="414"/>
      <c r="N1681" s="414"/>
      <c r="O1681" s="222"/>
      <c r="P1681" s="222"/>
      <c r="Q1681" s="223"/>
      <c r="R1681" s="224"/>
      <c r="S1681" s="225"/>
      <c r="T1681" s="226"/>
      <c r="U1681" s="222"/>
      <c r="V1681" s="227"/>
      <c r="W1681" s="222"/>
      <c r="X1681" s="222"/>
      <c r="Y1681" s="222"/>
      <c r="Z1681" s="222"/>
      <c r="AA1681" s="222"/>
      <c r="AB1681" s="222"/>
      <c r="AC1681" s="224"/>
      <c r="AD1681" s="224"/>
      <c r="AE1681" s="224"/>
      <c r="AF1681" s="224"/>
      <c r="AG1681" s="224"/>
      <c r="AH1681" s="224"/>
      <c r="AI1681" s="415"/>
      <c r="AJ1681" s="224"/>
    </row>
    <row r="1682" spans="2:36" s="144" customFormat="1" ht="20.100000000000001" customHeight="1">
      <c r="B1682" s="125">
        <v>1677</v>
      </c>
      <c r="C1682" s="162" t="s">
        <v>160</v>
      </c>
      <c r="D1682" s="145" t="s">
        <v>2605</v>
      </c>
      <c r="E1682" s="241"/>
      <c r="F1682" s="238"/>
      <c r="G1682" s="536" t="str">
        <f t="shared" si="27"/>
        <v/>
      </c>
      <c r="H1682" s="219"/>
      <c r="I1682" s="242"/>
      <c r="J1682" s="242"/>
      <c r="K1682" s="242"/>
      <c r="L1682" s="242"/>
      <c r="M1682" s="242"/>
      <c r="N1682" s="242"/>
      <c r="O1682" s="222"/>
      <c r="P1682" s="222"/>
      <c r="Q1682" s="243"/>
      <c r="R1682" s="224"/>
      <c r="S1682" s="225"/>
      <c r="T1682" s="226"/>
      <c r="U1682" s="222"/>
      <c r="V1682" s="227"/>
      <c r="W1682" s="222"/>
      <c r="X1682" s="222"/>
      <c r="Y1682" s="222"/>
      <c r="Z1682" s="222"/>
      <c r="AA1682" s="222"/>
      <c r="AB1682" s="222"/>
      <c r="AC1682" s="224"/>
      <c r="AD1682" s="224"/>
      <c r="AE1682" s="224"/>
      <c r="AF1682" s="224"/>
      <c r="AG1682" s="224"/>
      <c r="AH1682" s="224"/>
      <c r="AI1682" s="229"/>
      <c r="AJ1682" s="224"/>
    </row>
    <row r="1683" spans="2:36" s="144" customFormat="1" ht="20.100000000000001" customHeight="1">
      <c r="B1683" s="125">
        <v>1678</v>
      </c>
      <c r="C1683" s="162" t="s">
        <v>160</v>
      </c>
      <c r="D1683" s="145" t="s">
        <v>2606</v>
      </c>
      <c r="E1683" s="241"/>
      <c r="F1683" s="238"/>
      <c r="G1683" s="536" t="str">
        <f t="shared" si="27"/>
        <v/>
      </c>
      <c r="H1683" s="219"/>
      <c r="I1683" s="242"/>
      <c r="J1683" s="242"/>
      <c r="K1683" s="242"/>
      <c r="L1683" s="242"/>
      <c r="M1683" s="242"/>
      <c r="N1683" s="242"/>
      <c r="O1683" s="222"/>
      <c r="P1683" s="222"/>
      <c r="Q1683" s="243"/>
      <c r="R1683" s="224"/>
      <c r="S1683" s="225"/>
      <c r="T1683" s="226"/>
      <c r="U1683" s="222"/>
      <c r="V1683" s="227"/>
      <c r="W1683" s="222"/>
      <c r="X1683" s="222"/>
      <c r="Y1683" s="222"/>
      <c r="Z1683" s="222"/>
      <c r="AA1683" s="222"/>
      <c r="AB1683" s="222"/>
      <c r="AC1683" s="224"/>
      <c r="AD1683" s="224"/>
      <c r="AE1683" s="224"/>
      <c r="AF1683" s="224"/>
      <c r="AG1683" s="224"/>
      <c r="AH1683" s="224"/>
      <c r="AI1683" s="229"/>
      <c r="AJ1683" s="224"/>
    </row>
    <row r="1684" spans="2:36" s="144" customFormat="1" ht="20.100000000000001" customHeight="1">
      <c r="B1684" s="125">
        <v>1679</v>
      </c>
      <c r="C1684" s="162" t="s">
        <v>160</v>
      </c>
      <c r="D1684" s="145" t="s">
        <v>2607</v>
      </c>
      <c r="E1684" s="165" t="s">
        <v>505</v>
      </c>
      <c r="F1684" s="158">
        <v>5750</v>
      </c>
      <c r="G1684" s="540">
        <f t="shared" si="27"/>
        <v>1.7391304347826088E-4</v>
      </c>
      <c r="H1684" s="59" t="s">
        <v>28</v>
      </c>
      <c r="I1684" s="184">
        <v>1</v>
      </c>
      <c r="J1684" s="184">
        <v>1</v>
      </c>
      <c r="K1684" s="184">
        <v>1</v>
      </c>
      <c r="L1684" s="184">
        <v>0</v>
      </c>
      <c r="M1684" s="184">
        <v>1</v>
      </c>
      <c r="N1684" s="184">
        <v>0</v>
      </c>
      <c r="O1684" s="79">
        <v>0</v>
      </c>
      <c r="P1684" s="79">
        <v>0</v>
      </c>
      <c r="Q1684" s="86" t="s">
        <v>64</v>
      </c>
      <c r="R1684" s="105" t="s">
        <v>32</v>
      </c>
      <c r="S1684" s="105" t="s">
        <v>32</v>
      </c>
      <c r="T1684" s="73" t="s">
        <v>3360</v>
      </c>
      <c r="U1684" s="79">
        <v>10</v>
      </c>
      <c r="V1684" s="74" t="s">
        <v>32</v>
      </c>
      <c r="W1684" s="79">
        <v>1</v>
      </c>
      <c r="X1684" s="79">
        <v>0</v>
      </c>
      <c r="Y1684" s="79">
        <v>1</v>
      </c>
      <c r="Z1684" s="79">
        <v>0</v>
      </c>
      <c r="AA1684" s="79">
        <v>0</v>
      </c>
      <c r="AB1684" s="79">
        <v>0</v>
      </c>
      <c r="AC1684" s="104" t="s">
        <v>32</v>
      </c>
      <c r="AD1684" s="104" t="s">
        <v>32</v>
      </c>
      <c r="AE1684" s="104" t="s">
        <v>32</v>
      </c>
      <c r="AF1684" s="104" t="s">
        <v>32</v>
      </c>
      <c r="AG1684" s="104" t="s">
        <v>32</v>
      </c>
      <c r="AH1684" s="104" t="s">
        <v>32</v>
      </c>
      <c r="AI1684" s="170" t="s">
        <v>32</v>
      </c>
      <c r="AJ1684" s="104" t="s">
        <v>32</v>
      </c>
    </row>
    <row r="1685" spans="2:36" s="144" customFormat="1" ht="20.100000000000001" customHeight="1">
      <c r="B1685" s="125">
        <v>1680</v>
      </c>
      <c r="C1685" s="162" t="s">
        <v>160</v>
      </c>
      <c r="D1685" s="145" t="s">
        <v>2608</v>
      </c>
      <c r="E1685" s="241"/>
      <c r="F1685" s="238"/>
      <c r="G1685" s="536" t="str">
        <f t="shared" si="27"/>
        <v/>
      </c>
      <c r="H1685" s="219"/>
      <c r="I1685" s="242"/>
      <c r="J1685" s="242"/>
      <c r="K1685" s="242"/>
      <c r="L1685" s="242"/>
      <c r="M1685" s="242"/>
      <c r="N1685" s="242"/>
      <c r="O1685" s="222"/>
      <c r="P1685" s="222"/>
      <c r="Q1685" s="243"/>
      <c r="R1685" s="224"/>
      <c r="S1685" s="225"/>
      <c r="T1685" s="226"/>
      <c r="U1685" s="222"/>
      <c r="V1685" s="227"/>
      <c r="W1685" s="222"/>
      <c r="X1685" s="222"/>
      <c r="Y1685" s="222"/>
      <c r="Z1685" s="222"/>
      <c r="AA1685" s="222"/>
      <c r="AB1685" s="222"/>
      <c r="AC1685" s="224"/>
      <c r="AD1685" s="224"/>
      <c r="AE1685" s="224"/>
      <c r="AF1685" s="224"/>
      <c r="AG1685" s="224"/>
      <c r="AH1685" s="224"/>
      <c r="AI1685" s="229"/>
      <c r="AJ1685" s="224"/>
    </row>
    <row r="1686" spans="2:36" s="144" customFormat="1" ht="20.100000000000001" customHeight="1">
      <c r="B1686" s="125">
        <v>1681</v>
      </c>
      <c r="C1686" s="162" t="s">
        <v>162</v>
      </c>
      <c r="D1686" s="145" t="s">
        <v>2609</v>
      </c>
      <c r="E1686" s="278"/>
      <c r="F1686" s="158">
        <v>317191</v>
      </c>
      <c r="G1686" s="422" t="s">
        <v>3270</v>
      </c>
      <c r="H1686" s="59" t="s">
        <v>3271</v>
      </c>
      <c r="I1686" s="122">
        <v>1</v>
      </c>
      <c r="J1686" s="184">
        <v>1</v>
      </c>
      <c r="K1686" s="184">
        <v>0</v>
      </c>
      <c r="L1686" s="279"/>
      <c r="M1686" s="279"/>
      <c r="N1686" s="279"/>
      <c r="O1686" s="280"/>
      <c r="P1686" s="280"/>
      <c r="Q1686" s="86" t="s">
        <v>151</v>
      </c>
      <c r="R1686" s="281"/>
      <c r="S1686" s="276"/>
      <c r="T1686" s="283"/>
      <c r="U1686" s="280"/>
      <c r="V1686" s="284"/>
      <c r="W1686" s="280"/>
      <c r="X1686" s="280"/>
      <c r="Y1686" s="280"/>
      <c r="Z1686" s="280"/>
      <c r="AA1686" s="280"/>
      <c r="AB1686" s="280"/>
      <c r="AC1686" s="281"/>
      <c r="AD1686" s="281"/>
      <c r="AE1686" s="281"/>
      <c r="AF1686" s="281"/>
      <c r="AG1686" s="281"/>
      <c r="AH1686" s="281"/>
      <c r="AI1686" s="285"/>
      <c r="AJ1686" s="281"/>
    </row>
    <row r="1687" spans="2:36" s="144" customFormat="1" ht="20.100000000000001" customHeight="1">
      <c r="B1687" s="125">
        <v>1682</v>
      </c>
      <c r="C1687" s="162" t="s">
        <v>162</v>
      </c>
      <c r="D1687" s="145" t="s">
        <v>2610</v>
      </c>
      <c r="E1687" s="165" t="s">
        <v>2611</v>
      </c>
      <c r="F1687" s="158">
        <v>100125</v>
      </c>
      <c r="G1687" s="540">
        <f t="shared" si="27"/>
        <v>9.9875156054931335E-6</v>
      </c>
      <c r="H1687" s="59" t="s">
        <v>28</v>
      </c>
      <c r="I1687" s="184">
        <v>1</v>
      </c>
      <c r="J1687" s="184">
        <v>1</v>
      </c>
      <c r="K1687" s="184">
        <v>1</v>
      </c>
      <c r="L1687" s="184">
        <v>0</v>
      </c>
      <c r="M1687" s="184">
        <v>1</v>
      </c>
      <c r="N1687" s="184">
        <v>0</v>
      </c>
      <c r="O1687" s="79">
        <v>0</v>
      </c>
      <c r="P1687" s="79">
        <v>0</v>
      </c>
      <c r="Q1687" s="86" t="s">
        <v>29</v>
      </c>
      <c r="R1687" s="104" t="s">
        <v>32</v>
      </c>
      <c r="S1687" s="104" t="s">
        <v>32</v>
      </c>
      <c r="T1687" s="73" t="s">
        <v>31</v>
      </c>
      <c r="U1687" s="79">
        <v>30</v>
      </c>
      <c r="V1687" s="74" t="s">
        <v>32</v>
      </c>
      <c r="W1687" s="79">
        <v>1</v>
      </c>
      <c r="X1687" s="79">
        <v>0</v>
      </c>
      <c r="Y1687" s="79">
        <v>1</v>
      </c>
      <c r="Z1687" s="79">
        <v>0</v>
      </c>
      <c r="AA1687" s="79">
        <v>0</v>
      </c>
      <c r="AB1687" s="79">
        <v>0</v>
      </c>
      <c r="AC1687" s="104" t="s">
        <v>28</v>
      </c>
      <c r="AD1687" s="104" t="s">
        <v>32</v>
      </c>
      <c r="AE1687" s="104" t="s">
        <v>32</v>
      </c>
      <c r="AF1687" s="104" t="s">
        <v>32</v>
      </c>
      <c r="AG1687" s="104" t="s">
        <v>28</v>
      </c>
      <c r="AH1687" s="104" t="s">
        <v>32</v>
      </c>
      <c r="AI1687" s="170" t="s">
        <v>32</v>
      </c>
      <c r="AJ1687" s="104" t="s">
        <v>32</v>
      </c>
    </row>
    <row r="1688" spans="2:36" s="144" customFormat="1" ht="20.100000000000001" customHeight="1">
      <c r="B1688" s="125">
        <v>1683</v>
      </c>
      <c r="C1688" s="162" t="s">
        <v>162</v>
      </c>
      <c r="D1688" s="145" t="s">
        <v>2612</v>
      </c>
      <c r="E1688" s="278"/>
      <c r="F1688" s="158">
        <v>47637</v>
      </c>
      <c r="G1688" s="422" t="s">
        <v>3270</v>
      </c>
      <c r="H1688" s="59" t="s">
        <v>3271</v>
      </c>
      <c r="I1688" s="122">
        <v>1</v>
      </c>
      <c r="J1688" s="184">
        <v>1</v>
      </c>
      <c r="K1688" s="184">
        <v>0</v>
      </c>
      <c r="L1688" s="279"/>
      <c r="M1688" s="279"/>
      <c r="N1688" s="279"/>
      <c r="O1688" s="280"/>
      <c r="P1688" s="280"/>
      <c r="Q1688" s="86" t="s">
        <v>151</v>
      </c>
      <c r="R1688" s="281"/>
      <c r="S1688" s="276"/>
      <c r="T1688" s="283"/>
      <c r="U1688" s="280"/>
      <c r="V1688" s="284"/>
      <c r="W1688" s="280"/>
      <c r="X1688" s="280"/>
      <c r="Y1688" s="280"/>
      <c r="Z1688" s="280"/>
      <c r="AA1688" s="280"/>
      <c r="AB1688" s="280"/>
      <c r="AC1688" s="281"/>
      <c r="AD1688" s="281"/>
      <c r="AE1688" s="281"/>
      <c r="AF1688" s="281"/>
      <c r="AG1688" s="281"/>
      <c r="AH1688" s="281"/>
      <c r="AI1688" s="285"/>
      <c r="AJ1688" s="281"/>
    </row>
    <row r="1689" spans="2:36" s="144" customFormat="1" ht="20.100000000000001" customHeight="1">
      <c r="B1689" s="125">
        <v>1684</v>
      </c>
      <c r="C1689" s="162" t="s">
        <v>162</v>
      </c>
      <c r="D1689" s="145" t="s">
        <v>2613</v>
      </c>
      <c r="E1689" s="157" t="s">
        <v>2760</v>
      </c>
      <c r="F1689" s="189">
        <v>115690</v>
      </c>
      <c r="G1689" s="540">
        <f t="shared" si="27"/>
        <v>8.6437894372893073E-6</v>
      </c>
      <c r="H1689" s="59" t="s">
        <v>28</v>
      </c>
      <c r="I1689" s="184">
        <v>1</v>
      </c>
      <c r="J1689" s="184">
        <v>1</v>
      </c>
      <c r="K1689" s="184">
        <v>1</v>
      </c>
      <c r="L1689" s="184">
        <v>1</v>
      </c>
      <c r="M1689" s="184">
        <v>0</v>
      </c>
      <c r="N1689" s="184">
        <v>0</v>
      </c>
      <c r="O1689" s="79">
        <v>0</v>
      </c>
      <c r="P1689" s="79">
        <v>0</v>
      </c>
      <c r="Q1689" s="86" t="s">
        <v>37</v>
      </c>
      <c r="R1689" s="104" t="s">
        <v>28</v>
      </c>
      <c r="S1689" s="167" t="s">
        <v>3260</v>
      </c>
      <c r="T1689" s="73" t="s">
        <v>79</v>
      </c>
      <c r="U1689" s="79">
        <v>10</v>
      </c>
      <c r="V1689" s="74" t="s">
        <v>50</v>
      </c>
      <c r="W1689" s="79">
        <v>1</v>
      </c>
      <c r="X1689" s="79">
        <v>5</v>
      </c>
      <c r="Y1689" s="79">
        <v>0</v>
      </c>
      <c r="Z1689" s="79">
        <v>0</v>
      </c>
      <c r="AA1689" s="79">
        <v>0</v>
      </c>
      <c r="AB1689" s="79">
        <v>0</v>
      </c>
      <c r="AC1689" s="104" t="s">
        <v>28</v>
      </c>
      <c r="AD1689" s="104" t="s">
        <v>32</v>
      </c>
      <c r="AE1689" s="104" t="s">
        <v>32</v>
      </c>
      <c r="AF1689" s="104" t="s">
        <v>32</v>
      </c>
      <c r="AG1689" s="104" t="s">
        <v>28</v>
      </c>
      <c r="AH1689" s="104" t="s">
        <v>32</v>
      </c>
      <c r="AI1689" s="170" t="s">
        <v>32</v>
      </c>
      <c r="AJ1689" s="104" t="s">
        <v>28</v>
      </c>
    </row>
    <row r="1690" spans="2:36" s="144" customFormat="1" ht="20.100000000000001" customHeight="1">
      <c r="B1690" s="125">
        <v>1685</v>
      </c>
      <c r="C1690" s="162" t="s">
        <v>162</v>
      </c>
      <c r="D1690" s="145" t="s">
        <v>2614</v>
      </c>
      <c r="E1690" s="165" t="s">
        <v>2691</v>
      </c>
      <c r="F1690" s="158">
        <v>63000</v>
      </c>
      <c r="G1690" s="540">
        <f t="shared" si="27"/>
        <v>1.5873015873015872E-5</v>
      </c>
      <c r="H1690" s="59" t="s">
        <v>28</v>
      </c>
      <c r="I1690" s="184">
        <v>1</v>
      </c>
      <c r="J1690" s="184">
        <v>1</v>
      </c>
      <c r="K1690" s="184">
        <v>1</v>
      </c>
      <c r="L1690" s="184">
        <v>1</v>
      </c>
      <c r="M1690" s="184">
        <v>0</v>
      </c>
      <c r="N1690" s="184">
        <v>0</v>
      </c>
      <c r="O1690" s="79">
        <v>1</v>
      </c>
      <c r="P1690" s="79">
        <v>0</v>
      </c>
      <c r="Q1690" s="86" t="s">
        <v>516</v>
      </c>
      <c r="R1690" s="104" t="s">
        <v>28</v>
      </c>
      <c r="S1690" s="105" t="s">
        <v>3261</v>
      </c>
      <c r="T1690" s="73" t="s">
        <v>516</v>
      </c>
      <c r="U1690" s="79">
        <v>10</v>
      </c>
      <c r="V1690" s="74" t="s">
        <v>516</v>
      </c>
      <c r="W1690" s="79">
        <v>1</v>
      </c>
      <c r="X1690" s="79">
        <v>0</v>
      </c>
      <c r="Y1690" s="79">
        <v>1</v>
      </c>
      <c r="Z1690" s="79">
        <v>0</v>
      </c>
      <c r="AA1690" s="79">
        <v>0</v>
      </c>
      <c r="AB1690" s="79">
        <v>0</v>
      </c>
      <c r="AC1690" s="104" t="s">
        <v>32</v>
      </c>
      <c r="AD1690" s="104" t="s">
        <v>28</v>
      </c>
      <c r="AE1690" s="104" t="s">
        <v>32</v>
      </c>
      <c r="AF1690" s="104" t="s">
        <v>32</v>
      </c>
      <c r="AG1690" s="104" t="s">
        <v>32</v>
      </c>
      <c r="AH1690" s="104" t="s">
        <v>32</v>
      </c>
      <c r="AI1690" s="119">
        <v>0</v>
      </c>
      <c r="AJ1690" s="104" t="s">
        <v>32</v>
      </c>
    </row>
    <row r="1691" spans="2:36" s="144" customFormat="1" ht="20.100000000000001" customHeight="1">
      <c r="B1691" s="125">
        <v>1686</v>
      </c>
      <c r="C1691" s="162" t="s">
        <v>162</v>
      </c>
      <c r="D1691" s="145" t="s">
        <v>2615</v>
      </c>
      <c r="E1691" s="278"/>
      <c r="F1691" s="158">
        <v>58547</v>
      </c>
      <c r="G1691" s="422" t="s">
        <v>3270</v>
      </c>
      <c r="H1691" s="59" t="s">
        <v>3271</v>
      </c>
      <c r="I1691" s="122">
        <v>1</v>
      </c>
      <c r="J1691" s="184">
        <v>1</v>
      </c>
      <c r="K1691" s="184">
        <v>0</v>
      </c>
      <c r="L1691" s="279"/>
      <c r="M1691" s="279"/>
      <c r="N1691" s="279"/>
      <c r="O1691" s="280"/>
      <c r="P1691" s="280"/>
      <c r="Q1691" s="86" t="s">
        <v>171</v>
      </c>
      <c r="R1691" s="281"/>
      <c r="S1691" s="276"/>
      <c r="T1691" s="283"/>
      <c r="U1691" s="280"/>
      <c r="V1691" s="284"/>
      <c r="W1691" s="280"/>
      <c r="X1691" s="280"/>
      <c r="Y1691" s="280"/>
      <c r="Z1691" s="280"/>
      <c r="AA1691" s="280"/>
      <c r="AB1691" s="280"/>
      <c r="AC1691" s="281"/>
      <c r="AD1691" s="281"/>
      <c r="AE1691" s="281"/>
      <c r="AF1691" s="281"/>
      <c r="AG1691" s="281"/>
      <c r="AH1691" s="281"/>
      <c r="AI1691" s="285"/>
      <c r="AJ1691" s="281"/>
    </row>
    <row r="1692" spans="2:36" s="144" customFormat="1" ht="20.100000000000001" customHeight="1">
      <c r="B1692" s="125">
        <v>1687</v>
      </c>
      <c r="C1692" s="162" t="s">
        <v>162</v>
      </c>
      <c r="D1692" s="145" t="s">
        <v>2616</v>
      </c>
      <c r="E1692" s="165" t="s">
        <v>2617</v>
      </c>
      <c r="F1692" s="158">
        <v>142752</v>
      </c>
      <c r="G1692" s="540">
        <f t="shared" si="27"/>
        <v>1.4010311589329746E-5</v>
      </c>
      <c r="H1692" s="59" t="s">
        <v>28</v>
      </c>
      <c r="I1692" s="184">
        <v>1</v>
      </c>
      <c r="J1692" s="184">
        <v>1</v>
      </c>
      <c r="K1692" s="184">
        <v>1</v>
      </c>
      <c r="L1692" s="184">
        <v>0</v>
      </c>
      <c r="M1692" s="184">
        <v>1</v>
      </c>
      <c r="N1692" s="184">
        <v>0</v>
      </c>
      <c r="O1692" s="79">
        <v>0</v>
      </c>
      <c r="P1692" s="79">
        <v>0</v>
      </c>
      <c r="Q1692" s="86" t="s">
        <v>573</v>
      </c>
      <c r="R1692" s="104" t="s">
        <v>32</v>
      </c>
      <c r="S1692" s="104" t="s">
        <v>32</v>
      </c>
      <c r="T1692" s="73" t="s">
        <v>3360</v>
      </c>
      <c r="U1692" s="79">
        <v>22</v>
      </c>
      <c r="V1692" s="74" t="s">
        <v>32</v>
      </c>
      <c r="W1692" s="79">
        <v>2</v>
      </c>
      <c r="X1692" s="79">
        <v>0</v>
      </c>
      <c r="Y1692" s="79">
        <v>1</v>
      </c>
      <c r="Z1692" s="79">
        <v>1</v>
      </c>
      <c r="AA1692" s="79">
        <v>0</v>
      </c>
      <c r="AB1692" s="79">
        <v>0</v>
      </c>
      <c r="AC1692" s="104" t="s">
        <v>28</v>
      </c>
      <c r="AD1692" s="104" t="s">
        <v>28</v>
      </c>
      <c r="AE1692" s="104" t="s">
        <v>32</v>
      </c>
      <c r="AF1692" s="104" t="s">
        <v>32</v>
      </c>
      <c r="AG1692" s="104" t="s">
        <v>28</v>
      </c>
      <c r="AH1692" s="104" t="s">
        <v>32</v>
      </c>
      <c r="AI1692" s="119">
        <v>61.3</v>
      </c>
      <c r="AJ1692" s="104" t="s">
        <v>32</v>
      </c>
    </row>
    <row r="1693" spans="2:36" s="144" customFormat="1" ht="20.100000000000001" customHeight="1">
      <c r="B1693" s="125">
        <v>1688</v>
      </c>
      <c r="C1693" s="162" t="s">
        <v>162</v>
      </c>
      <c r="D1693" s="145" t="s">
        <v>2618</v>
      </c>
      <c r="E1693" s="241"/>
      <c r="F1693" s="238"/>
      <c r="G1693" s="536" t="str">
        <f t="shared" si="27"/>
        <v/>
      </c>
      <c r="H1693" s="219"/>
      <c r="I1693" s="242"/>
      <c r="J1693" s="242"/>
      <c r="K1693" s="242"/>
      <c r="L1693" s="242"/>
      <c r="M1693" s="242"/>
      <c r="N1693" s="242"/>
      <c r="O1693" s="222"/>
      <c r="P1693" s="222"/>
      <c r="Q1693" s="243"/>
      <c r="R1693" s="224"/>
      <c r="S1693" s="225"/>
      <c r="T1693" s="226"/>
      <c r="U1693" s="222"/>
      <c r="V1693" s="227"/>
      <c r="W1693" s="222"/>
      <c r="X1693" s="222"/>
      <c r="Y1693" s="222"/>
      <c r="Z1693" s="222"/>
      <c r="AA1693" s="222"/>
      <c r="AB1693" s="222"/>
      <c r="AC1693" s="224"/>
      <c r="AD1693" s="224"/>
      <c r="AE1693" s="224"/>
      <c r="AF1693" s="224"/>
      <c r="AG1693" s="224"/>
      <c r="AH1693" s="224"/>
      <c r="AI1693" s="229"/>
      <c r="AJ1693" s="224"/>
    </row>
    <row r="1694" spans="2:36" s="144" customFormat="1" ht="20.100000000000001" customHeight="1">
      <c r="B1694" s="125">
        <v>1689</v>
      </c>
      <c r="C1694" s="162" t="s">
        <v>162</v>
      </c>
      <c r="D1694" s="145" t="s">
        <v>2619</v>
      </c>
      <c r="E1694" s="278"/>
      <c r="F1694" s="158">
        <v>125750</v>
      </c>
      <c r="G1694" s="422" t="s">
        <v>3270</v>
      </c>
      <c r="H1694" s="59" t="s">
        <v>3271</v>
      </c>
      <c r="I1694" s="122">
        <v>3</v>
      </c>
      <c r="J1694" s="184">
        <v>3</v>
      </c>
      <c r="K1694" s="184">
        <v>0</v>
      </c>
      <c r="L1694" s="279"/>
      <c r="M1694" s="279"/>
      <c r="N1694" s="279"/>
      <c r="O1694" s="280"/>
      <c r="P1694" s="280"/>
      <c r="Q1694" s="86" t="s">
        <v>151</v>
      </c>
      <c r="R1694" s="281"/>
      <c r="S1694" s="276"/>
      <c r="T1694" s="283"/>
      <c r="U1694" s="280"/>
      <c r="V1694" s="284"/>
      <c r="W1694" s="280"/>
      <c r="X1694" s="280"/>
      <c r="Y1694" s="280"/>
      <c r="Z1694" s="280"/>
      <c r="AA1694" s="280"/>
      <c r="AB1694" s="280"/>
      <c r="AC1694" s="281"/>
      <c r="AD1694" s="281"/>
      <c r="AE1694" s="281"/>
      <c r="AF1694" s="281"/>
      <c r="AG1694" s="281"/>
      <c r="AH1694" s="281"/>
      <c r="AI1694" s="285"/>
      <c r="AJ1694" s="281"/>
    </row>
    <row r="1695" spans="2:36" s="144" customFormat="1" ht="20.100000000000001" customHeight="1">
      <c r="B1695" s="125">
        <v>1690</v>
      </c>
      <c r="C1695" s="162" t="s">
        <v>162</v>
      </c>
      <c r="D1695" s="145" t="s">
        <v>2620</v>
      </c>
      <c r="E1695" s="165" t="s">
        <v>2621</v>
      </c>
      <c r="F1695" s="158">
        <v>53000</v>
      </c>
      <c r="G1695" s="540">
        <f t="shared" si="27"/>
        <v>1.8867924528301888E-5</v>
      </c>
      <c r="H1695" s="59" t="s">
        <v>28</v>
      </c>
      <c r="I1695" s="184">
        <v>1</v>
      </c>
      <c r="J1695" s="184">
        <v>1</v>
      </c>
      <c r="K1695" s="184">
        <v>1</v>
      </c>
      <c r="L1695" s="184">
        <v>0</v>
      </c>
      <c r="M1695" s="184">
        <v>1</v>
      </c>
      <c r="N1695" s="184">
        <v>0</v>
      </c>
      <c r="O1695" s="79">
        <v>0</v>
      </c>
      <c r="P1695" s="79">
        <v>0</v>
      </c>
      <c r="Q1695" s="86" t="s">
        <v>37</v>
      </c>
      <c r="R1695" s="104" t="s">
        <v>32</v>
      </c>
      <c r="S1695" s="104" t="s">
        <v>32</v>
      </c>
      <c r="T1695" s="73" t="s">
        <v>79</v>
      </c>
      <c r="U1695" s="79">
        <v>10</v>
      </c>
      <c r="V1695" s="74" t="s">
        <v>32</v>
      </c>
      <c r="W1695" s="79">
        <v>1</v>
      </c>
      <c r="X1695" s="79">
        <v>0</v>
      </c>
      <c r="Y1695" s="79">
        <v>27</v>
      </c>
      <c r="Z1695" s="79">
        <v>0</v>
      </c>
      <c r="AA1695" s="79">
        <v>0</v>
      </c>
      <c r="AB1695" s="79">
        <v>0</v>
      </c>
      <c r="AC1695" s="104" t="s">
        <v>32</v>
      </c>
      <c r="AD1695" s="104" t="s">
        <v>32</v>
      </c>
      <c r="AE1695" s="104" t="s">
        <v>32</v>
      </c>
      <c r="AF1695" s="104" t="s">
        <v>32</v>
      </c>
      <c r="AG1695" s="104" t="s">
        <v>32</v>
      </c>
      <c r="AH1695" s="104" t="s">
        <v>32</v>
      </c>
      <c r="AI1695" s="119">
        <v>8.5</v>
      </c>
      <c r="AJ1695" s="104" t="s">
        <v>32</v>
      </c>
    </row>
    <row r="1696" spans="2:36" s="144" customFormat="1" ht="20.100000000000001" customHeight="1">
      <c r="B1696" s="125">
        <v>1691</v>
      </c>
      <c r="C1696" s="162" t="s">
        <v>162</v>
      </c>
      <c r="D1696" s="145" t="s">
        <v>2622</v>
      </c>
      <c r="E1696" s="165" t="s">
        <v>2623</v>
      </c>
      <c r="F1696" s="158">
        <v>44043</v>
      </c>
      <c r="G1696" s="540">
        <f t="shared" si="27"/>
        <v>2.2705083668233319E-5</v>
      </c>
      <c r="H1696" s="59" t="s">
        <v>28</v>
      </c>
      <c r="I1696" s="184">
        <v>1</v>
      </c>
      <c r="J1696" s="184">
        <v>1</v>
      </c>
      <c r="K1696" s="184">
        <v>1</v>
      </c>
      <c r="L1696" s="184">
        <v>0</v>
      </c>
      <c r="M1696" s="184">
        <v>1</v>
      </c>
      <c r="N1696" s="184">
        <v>0</v>
      </c>
      <c r="O1696" s="79">
        <v>0</v>
      </c>
      <c r="P1696" s="79">
        <v>0</v>
      </c>
      <c r="Q1696" s="86" t="s">
        <v>151</v>
      </c>
      <c r="R1696" s="104" t="s">
        <v>28</v>
      </c>
      <c r="S1696" s="159" t="s">
        <v>3262</v>
      </c>
      <c r="T1696" s="73" t="s">
        <v>79</v>
      </c>
      <c r="U1696" s="79">
        <v>10</v>
      </c>
      <c r="V1696" s="74" t="s">
        <v>171</v>
      </c>
      <c r="W1696" s="79">
        <v>1</v>
      </c>
      <c r="X1696" s="79">
        <v>0</v>
      </c>
      <c r="Y1696" s="79">
        <v>1</v>
      </c>
      <c r="Z1696" s="79">
        <v>0</v>
      </c>
      <c r="AA1696" s="79">
        <v>0</v>
      </c>
      <c r="AB1696" s="79">
        <v>0</v>
      </c>
      <c r="AC1696" s="104" t="s">
        <v>154</v>
      </c>
      <c r="AD1696" s="104" t="s">
        <v>32</v>
      </c>
      <c r="AE1696" s="104" t="s">
        <v>32</v>
      </c>
      <c r="AF1696" s="104" t="s">
        <v>32</v>
      </c>
      <c r="AG1696" s="104" t="s">
        <v>28</v>
      </c>
      <c r="AH1696" s="104" t="s">
        <v>28</v>
      </c>
      <c r="AI1696" s="119">
        <v>0</v>
      </c>
      <c r="AJ1696" s="104" t="s">
        <v>28</v>
      </c>
    </row>
    <row r="1697" spans="2:36" s="144" customFormat="1" ht="20.100000000000001" customHeight="1">
      <c r="B1697" s="125">
        <v>1692</v>
      </c>
      <c r="C1697" s="162" t="s">
        <v>162</v>
      </c>
      <c r="D1697" s="145" t="s">
        <v>2624</v>
      </c>
      <c r="E1697" s="241"/>
      <c r="F1697" s="239"/>
      <c r="G1697" s="536" t="str">
        <f t="shared" si="27"/>
        <v/>
      </c>
      <c r="H1697" s="219"/>
      <c r="I1697" s="242"/>
      <c r="J1697" s="414"/>
      <c r="K1697" s="414"/>
      <c r="L1697" s="414"/>
      <c r="M1697" s="414"/>
      <c r="N1697" s="414"/>
      <c r="O1697" s="222"/>
      <c r="P1697" s="222"/>
      <c r="Q1697" s="223"/>
      <c r="R1697" s="224"/>
      <c r="S1697" s="225"/>
      <c r="T1697" s="226"/>
      <c r="U1697" s="222"/>
      <c r="V1697" s="227"/>
      <c r="W1697" s="222"/>
      <c r="X1697" s="222"/>
      <c r="Y1697" s="222"/>
      <c r="Z1697" s="222"/>
      <c r="AA1697" s="222"/>
      <c r="AB1697" s="222"/>
      <c r="AC1697" s="224"/>
      <c r="AD1697" s="224"/>
      <c r="AE1697" s="224"/>
      <c r="AF1697" s="224"/>
      <c r="AG1697" s="224"/>
      <c r="AH1697" s="224"/>
      <c r="AI1697" s="415"/>
      <c r="AJ1697" s="224"/>
    </row>
    <row r="1698" spans="2:36" s="144" customFormat="1" ht="20.100000000000001" customHeight="1">
      <c r="B1698" s="125">
        <v>1693</v>
      </c>
      <c r="C1698" s="162" t="s">
        <v>162</v>
      </c>
      <c r="D1698" s="145" t="s">
        <v>2625</v>
      </c>
      <c r="E1698" s="241"/>
      <c r="F1698" s="238"/>
      <c r="G1698" s="536" t="str">
        <f t="shared" si="27"/>
        <v/>
      </c>
      <c r="H1698" s="219"/>
      <c r="I1698" s="242"/>
      <c r="J1698" s="414"/>
      <c r="K1698" s="414"/>
      <c r="L1698" s="414"/>
      <c r="M1698" s="414"/>
      <c r="N1698" s="414"/>
      <c r="O1698" s="222"/>
      <c r="P1698" s="222"/>
      <c r="Q1698" s="223"/>
      <c r="R1698" s="224"/>
      <c r="S1698" s="225"/>
      <c r="T1698" s="226"/>
      <c r="U1698" s="222"/>
      <c r="V1698" s="227"/>
      <c r="W1698" s="222"/>
      <c r="X1698" s="222"/>
      <c r="Y1698" s="222"/>
      <c r="Z1698" s="222"/>
      <c r="AA1698" s="222"/>
      <c r="AB1698" s="222"/>
      <c r="AC1698" s="224"/>
      <c r="AD1698" s="224"/>
      <c r="AE1698" s="224"/>
      <c r="AF1698" s="224"/>
      <c r="AG1698" s="224"/>
      <c r="AH1698" s="224"/>
      <c r="AI1698" s="415"/>
      <c r="AJ1698" s="224"/>
    </row>
    <row r="1699" spans="2:36" s="144" customFormat="1" ht="20.100000000000001" customHeight="1">
      <c r="B1699" s="125">
        <v>1694</v>
      </c>
      <c r="C1699" s="162" t="s">
        <v>162</v>
      </c>
      <c r="D1699" s="145" t="s">
        <v>2626</v>
      </c>
      <c r="E1699" s="241"/>
      <c r="F1699" s="238"/>
      <c r="G1699" s="536" t="str">
        <f t="shared" si="27"/>
        <v/>
      </c>
      <c r="H1699" s="219"/>
      <c r="I1699" s="242"/>
      <c r="J1699" s="242"/>
      <c r="K1699" s="242"/>
      <c r="L1699" s="242"/>
      <c r="M1699" s="242"/>
      <c r="N1699" s="242"/>
      <c r="O1699" s="222"/>
      <c r="P1699" s="222"/>
      <c r="Q1699" s="243"/>
      <c r="R1699" s="224"/>
      <c r="S1699" s="225"/>
      <c r="T1699" s="226"/>
      <c r="U1699" s="222"/>
      <c r="V1699" s="227"/>
      <c r="W1699" s="222"/>
      <c r="X1699" s="222"/>
      <c r="Y1699" s="222"/>
      <c r="Z1699" s="222"/>
      <c r="AA1699" s="222"/>
      <c r="AB1699" s="222"/>
      <c r="AC1699" s="224"/>
      <c r="AD1699" s="224"/>
      <c r="AE1699" s="224"/>
      <c r="AF1699" s="224"/>
      <c r="AG1699" s="224"/>
      <c r="AH1699" s="224"/>
      <c r="AI1699" s="229"/>
      <c r="AJ1699" s="224"/>
    </row>
    <row r="1700" spans="2:36" s="144" customFormat="1" ht="20.100000000000001" customHeight="1">
      <c r="B1700" s="125">
        <v>1695</v>
      </c>
      <c r="C1700" s="162" t="s">
        <v>162</v>
      </c>
      <c r="D1700" s="145" t="s">
        <v>2627</v>
      </c>
      <c r="E1700" s="241"/>
      <c r="F1700" s="238"/>
      <c r="G1700" s="536" t="str">
        <f t="shared" si="27"/>
        <v/>
      </c>
      <c r="H1700" s="219"/>
      <c r="I1700" s="242"/>
      <c r="J1700" s="242"/>
      <c r="K1700" s="242"/>
      <c r="L1700" s="242"/>
      <c r="M1700" s="242"/>
      <c r="N1700" s="242"/>
      <c r="O1700" s="222"/>
      <c r="P1700" s="222"/>
      <c r="Q1700" s="243"/>
      <c r="R1700" s="224"/>
      <c r="S1700" s="225"/>
      <c r="T1700" s="226"/>
      <c r="U1700" s="222"/>
      <c r="V1700" s="227"/>
      <c r="W1700" s="222"/>
      <c r="X1700" s="222"/>
      <c r="Y1700" s="222"/>
      <c r="Z1700" s="222"/>
      <c r="AA1700" s="222"/>
      <c r="AB1700" s="222"/>
      <c r="AC1700" s="224"/>
      <c r="AD1700" s="224"/>
      <c r="AE1700" s="224"/>
      <c r="AF1700" s="224"/>
      <c r="AG1700" s="224"/>
      <c r="AH1700" s="224"/>
      <c r="AI1700" s="229"/>
      <c r="AJ1700" s="224"/>
    </row>
    <row r="1701" spans="2:36" s="144" customFormat="1" ht="20.100000000000001" customHeight="1">
      <c r="B1701" s="125">
        <v>1696</v>
      </c>
      <c r="C1701" s="162" t="s">
        <v>162</v>
      </c>
      <c r="D1701" s="145" t="s">
        <v>2628</v>
      </c>
      <c r="E1701" s="241"/>
      <c r="F1701" s="238"/>
      <c r="G1701" s="536" t="str">
        <f t="shared" si="27"/>
        <v/>
      </c>
      <c r="H1701" s="219"/>
      <c r="I1701" s="242"/>
      <c r="J1701" s="414"/>
      <c r="K1701" s="414"/>
      <c r="L1701" s="414"/>
      <c r="M1701" s="414"/>
      <c r="N1701" s="414"/>
      <c r="O1701" s="222"/>
      <c r="P1701" s="222"/>
      <c r="Q1701" s="223"/>
      <c r="R1701" s="224"/>
      <c r="S1701" s="225"/>
      <c r="T1701" s="226"/>
      <c r="U1701" s="222"/>
      <c r="V1701" s="227"/>
      <c r="W1701" s="222"/>
      <c r="X1701" s="222"/>
      <c r="Y1701" s="222"/>
      <c r="Z1701" s="222"/>
      <c r="AA1701" s="222"/>
      <c r="AB1701" s="222"/>
      <c r="AC1701" s="224"/>
      <c r="AD1701" s="224"/>
      <c r="AE1701" s="224"/>
      <c r="AF1701" s="224"/>
      <c r="AG1701" s="224"/>
      <c r="AH1701" s="224"/>
      <c r="AI1701" s="415"/>
      <c r="AJ1701" s="224"/>
    </row>
    <row r="1702" spans="2:36" s="144" customFormat="1" ht="20.100000000000001" customHeight="1">
      <c r="B1702" s="125">
        <v>1697</v>
      </c>
      <c r="C1702" s="162" t="s">
        <v>162</v>
      </c>
      <c r="D1702" s="145" t="s">
        <v>2629</v>
      </c>
      <c r="E1702" s="165" t="s">
        <v>2630</v>
      </c>
      <c r="F1702" s="189">
        <v>10869</v>
      </c>
      <c r="G1702" s="540">
        <f t="shared" si="27"/>
        <v>1.8400956849756188E-4</v>
      </c>
      <c r="H1702" s="59" t="s">
        <v>28</v>
      </c>
      <c r="I1702" s="184">
        <v>1</v>
      </c>
      <c r="J1702" s="184">
        <v>1</v>
      </c>
      <c r="K1702" s="184">
        <v>1</v>
      </c>
      <c r="L1702" s="184">
        <v>0</v>
      </c>
      <c r="M1702" s="184">
        <v>1</v>
      </c>
      <c r="N1702" s="184">
        <v>0</v>
      </c>
      <c r="O1702" s="79">
        <v>0</v>
      </c>
      <c r="P1702" s="79">
        <v>0</v>
      </c>
      <c r="Q1702" s="86" t="s">
        <v>79</v>
      </c>
      <c r="R1702" s="104" t="s">
        <v>32</v>
      </c>
      <c r="S1702" s="105" t="s">
        <v>32</v>
      </c>
      <c r="T1702" s="73" t="s">
        <v>79</v>
      </c>
      <c r="U1702" s="79">
        <v>10</v>
      </c>
      <c r="V1702" s="74" t="s">
        <v>50</v>
      </c>
      <c r="W1702" s="79">
        <v>2</v>
      </c>
      <c r="X1702" s="79">
        <v>1</v>
      </c>
      <c r="Y1702" s="79">
        <v>1</v>
      </c>
      <c r="Z1702" s="79">
        <v>0</v>
      </c>
      <c r="AA1702" s="79">
        <v>0</v>
      </c>
      <c r="AB1702" s="79">
        <v>0</v>
      </c>
      <c r="AC1702" s="104" t="s">
        <v>28</v>
      </c>
      <c r="AD1702" s="104" t="s">
        <v>28</v>
      </c>
      <c r="AE1702" s="104" t="s">
        <v>32</v>
      </c>
      <c r="AF1702" s="104" t="s">
        <v>32</v>
      </c>
      <c r="AG1702" s="104" t="s">
        <v>32</v>
      </c>
      <c r="AH1702" s="104" t="s">
        <v>28</v>
      </c>
      <c r="AI1702" s="119">
        <v>0.4</v>
      </c>
      <c r="AJ1702" s="104" t="s">
        <v>28</v>
      </c>
    </row>
    <row r="1703" spans="2:36" s="144" customFormat="1" ht="20.100000000000001" customHeight="1">
      <c r="B1703" s="125">
        <v>1698</v>
      </c>
      <c r="C1703" s="162" t="s">
        <v>162</v>
      </c>
      <c r="D1703" s="145" t="s">
        <v>2631</v>
      </c>
      <c r="E1703" s="165" t="s">
        <v>2632</v>
      </c>
      <c r="F1703" s="158">
        <v>5833</v>
      </c>
      <c r="G1703" s="540">
        <f t="shared" si="27"/>
        <v>1.7143836790673754E-4</v>
      </c>
      <c r="H1703" s="59" t="s">
        <v>28</v>
      </c>
      <c r="I1703" s="184">
        <v>1</v>
      </c>
      <c r="J1703" s="184">
        <v>1</v>
      </c>
      <c r="K1703" s="184">
        <v>1</v>
      </c>
      <c r="L1703" s="184">
        <v>1</v>
      </c>
      <c r="M1703" s="184">
        <v>0</v>
      </c>
      <c r="N1703" s="184">
        <v>0</v>
      </c>
      <c r="O1703" s="79">
        <v>0</v>
      </c>
      <c r="P1703" s="79">
        <v>0</v>
      </c>
      <c r="Q1703" s="86" t="s">
        <v>170</v>
      </c>
      <c r="R1703" s="104" t="s">
        <v>32</v>
      </c>
      <c r="S1703" s="105" t="s">
        <v>32</v>
      </c>
      <c r="T1703" s="73" t="s">
        <v>170</v>
      </c>
      <c r="U1703" s="79">
        <v>10</v>
      </c>
      <c r="V1703" s="74" t="s">
        <v>50</v>
      </c>
      <c r="W1703" s="79">
        <v>1</v>
      </c>
      <c r="X1703" s="79">
        <v>1</v>
      </c>
      <c r="Y1703" s="79">
        <v>0</v>
      </c>
      <c r="Z1703" s="79">
        <v>0</v>
      </c>
      <c r="AA1703" s="79">
        <v>0</v>
      </c>
      <c r="AB1703" s="79">
        <v>0</v>
      </c>
      <c r="AC1703" s="104" t="s">
        <v>28</v>
      </c>
      <c r="AD1703" s="104" t="s">
        <v>32</v>
      </c>
      <c r="AE1703" s="104" t="s">
        <v>32</v>
      </c>
      <c r="AF1703" s="104" t="s">
        <v>32</v>
      </c>
      <c r="AG1703" s="104" t="s">
        <v>28</v>
      </c>
      <c r="AH1703" s="104" t="s">
        <v>32</v>
      </c>
      <c r="AI1703" s="119">
        <v>3.7</v>
      </c>
      <c r="AJ1703" s="104" t="s">
        <v>28</v>
      </c>
    </row>
    <row r="1704" spans="2:36" s="144" customFormat="1" ht="20.100000000000001" customHeight="1">
      <c r="B1704" s="125">
        <v>1699</v>
      </c>
      <c r="C1704" s="162" t="s">
        <v>162</v>
      </c>
      <c r="D1704" s="145" t="s">
        <v>2633</v>
      </c>
      <c r="E1704" s="165" t="s">
        <v>309</v>
      </c>
      <c r="F1704" s="158">
        <v>10806</v>
      </c>
      <c r="G1704" s="540">
        <f t="shared" si="27"/>
        <v>9.2541180825467338E-4</v>
      </c>
      <c r="H1704" s="59" t="s">
        <v>28</v>
      </c>
      <c r="I1704" s="184">
        <v>1</v>
      </c>
      <c r="J1704" s="184">
        <v>1</v>
      </c>
      <c r="K1704" s="184">
        <v>1</v>
      </c>
      <c r="L1704" s="184">
        <v>0</v>
      </c>
      <c r="M1704" s="184">
        <v>1</v>
      </c>
      <c r="N1704" s="184">
        <v>0</v>
      </c>
      <c r="O1704" s="79">
        <v>0</v>
      </c>
      <c r="P1704" s="79">
        <v>0</v>
      </c>
      <c r="Q1704" s="86" t="s">
        <v>54</v>
      </c>
      <c r="R1704" s="104" t="s">
        <v>32</v>
      </c>
      <c r="S1704" s="105" t="s">
        <v>32</v>
      </c>
      <c r="T1704" s="73" t="s">
        <v>198</v>
      </c>
      <c r="U1704" s="79">
        <v>10</v>
      </c>
      <c r="V1704" s="74" t="s">
        <v>32</v>
      </c>
      <c r="W1704" s="79">
        <v>10</v>
      </c>
      <c r="X1704" s="79">
        <v>0</v>
      </c>
      <c r="Y1704" s="79">
        <v>9</v>
      </c>
      <c r="Z1704" s="79">
        <v>1</v>
      </c>
      <c r="AA1704" s="79">
        <v>0</v>
      </c>
      <c r="AB1704" s="79">
        <v>0</v>
      </c>
      <c r="AC1704" s="104" t="s">
        <v>28</v>
      </c>
      <c r="AD1704" s="104" t="s">
        <v>28</v>
      </c>
      <c r="AE1704" s="104" t="s">
        <v>32</v>
      </c>
      <c r="AF1704" s="104" t="s">
        <v>32</v>
      </c>
      <c r="AG1704" s="104" t="s">
        <v>32</v>
      </c>
      <c r="AH1704" s="104" t="s">
        <v>32</v>
      </c>
      <c r="AI1704" s="119">
        <v>130.4</v>
      </c>
      <c r="AJ1704" s="104" t="s">
        <v>28</v>
      </c>
    </row>
    <row r="1705" spans="2:36" s="144" customFormat="1" ht="20.100000000000001" customHeight="1">
      <c r="B1705" s="125">
        <v>1700</v>
      </c>
      <c r="C1705" s="162" t="s">
        <v>162</v>
      </c>
      <c r="D1705" s="145" t="s">
        <v>2634</v>
      </c>
      <c r="E1705" s="165" t="s">
        <v>714</v>
      </c>
      <c r="F1705" s="158">
        <v>4118</v>
      </c>
      <c r="G1705" s="540">
        <f t="shared" si="27"/>
        <v>2.4283632831471587E-4</v>
      </c>
      <c r="H1705" s="59" t="s">
        <v>28</v>
      </c>
      <c r="I1705" s="184">
        <v>1</v>
      </c>
      <c r="J1705" s="184">
        <v>1</v>
      </c>
      <c r="K1705" s="184">
        <v>1</v>
      </c>
      <c r="L1705" s="184">
        <v>0</v>
      </c>
      <c r="M1705" s="184">
        <v>1</v>
      </c>
      <c r="N1705" s="184">
        <v>0</v>
      </c>
      <c r="O1705" s="79">
        <v>0</v>
      </c>
      <c r="P1705" s="79">
        <v>0</v>
      </c>
      <c r="Q1705" s="86" t="s">
        <v>37</v>
      </c>
      <c r="R1705" s="104" t="s">
        <v>32</v>
      </c>
      <c r="S1705" s="105" t="s">
        <v>32</v>
      </c>
      <c r="T1705" s="73" t="s">
        <v>79</v>
      </c>
      <c r="U1705" s="79">
        <v>5</v>
      </c>
      <c r="V1705" s="74" t="s">
        <v>95</v>
      </c>
      <c r="W1705" s="79">
        <v>1</v>
      </c>
      <c r="X1705" s="79">
        <v>0</v>
      </c>
      <c r="Y1705" s="79">
        <v>0</v>
      </c>
      <c r="Z1705" s="79">
        <v>1</v>
      </c>
      <c r="AA1705" s="79">
        <v>0</v>
      </c>
      <c r="AB1705" s="79">
        <v>0</v>
      </c>
      <c r="AC1705" s="104" t="s">
        <v>28</v>
      </c>
      <c r="AD1705" s="104" t="s">
        <v>32</v>
      </c>
      <c r="AE1705" s="104" t="s">
        <v>32</v>
      </c>
      <c r="AF1705" s="104" t="s">
        <v>32</v>
      </c>
      <c r="AG1705" s="104" t="s">
        <v>32</v>
      </c>
      <c r="AH1705" s="104" t="s">
        <v>32</v>
      </c>
      <c r="AI1705" s="170" t="s">
        <v>32</v>
      </c>
      <c r="AJ1705" s="104" t="s">
        <v>32</v>
      </c>
    </row>
    <row r="1706" spans="2:36" s="144" customFormat="1" ht="20.100000000000001" customHeight="1">
      <c r="B1706" s="125">
        <v>1701</v>
      </c>
      <c r="C1706" s="162" t="s">
        <v>162</v>
      </c>
      <c r="D1706" s="145" t="s">
        <v>2635</v>
      </c>
      <c r="E1706" s="278"/>
      <c r="F1706" s="189">
        <v>41206</v>
      </c>
      <c r="G1706" s="422" t="s">
        <v>3270</v>
      </c>
      <c r="H1706" s="59" t="s">
        <v>3271</v>
      </c>
      <c r="I1706" s="122">
        <v>1</v>
      </c>
      <c r="J1706" s="184">
        <v>1</v>
      </c>
      <c r="K1706" s="184">
        <v>0</v>
      </c>
      <c r="L1706" s="279"/>
      <c r="M1706" s="279"/>
      <c r="N1706" s="279"/>
      <c r="O1706" s="280"/>
      <c r="P1706" s="280"/>
      <c r="Q1706" s="86" t="s">
        <v>573</v>
      </c>
      <c r="R1706" s="387"/>
      <c r="S1706" s="388"/>
      <c r="T1706" s="389"/>
      <c r="U1706" s="280"/>
      <c r="V1706" s="284"/>
      <c r="W1706" s="280"/>
      <c r="X1706" s="280"/>
      <c r="Y1706" s="280"/>
      <c r="Z1706" s="280"/>
      <c r="AA1706" s="280"/>
      <c r="AB1706" s="280"/>
      <c r="AC1706" s="387"/>
      <c r="AD1706" s="387"/>
      <c r="AE1706" s="387"/>
      <c r="AF1706" s="387"/>
      <c r="AG1706" s="387"/>
      <c r="AH1706" s="387"/>
      <c r="AI1706" s="285"/>
      <c r="AJ1706" s="387"/>
    </row>
    <row r="1707" spans="2:36" s="144" customFormat="1" ht="20.100000000000001" customHeight="1">
      <c r="B1707" s="125">
        <v>1702</v>
      </c>
      <c r="C1707" s="162" t="s">
        <v>162</v>
      </c>
      <c r="D1707" s="145" t="s">
        <v>2636</v>
      </c>
      <c r="E1707" s="165" t="s">
        <v>505</v>
      </c>
      <c r="F1707" s="158">
        <v>13521</v>
      </c>
      <c r="G1707" s="540">
        <f t="shared" si="27"/>
        <v>7.3959026699208641E-5</v>
      </c>
      <c r="H1707" s="59" t="s">
        <v>28</v>
      </c>
      <c r="I1707" s="184">
        <v>1</v>
      </c>
      <c r="J1707" s="184">
        <v>1</v>
      </c>
      <c r="K1707" s="184">
        <v>1</v>
      </c>
      <c r="L1707" s="184">
        <v>1</v>
      </c>
      <c r="M1707" s="184">
        <v>0</v>
      </c>
      <c r="N1707" s="184">
        <v>0</v>
      </c>
      <c r="O1707" s="79">
        <v>0</v>
      </c>
      <c r="P1707" s="79">
        <v>0</v>
      </c>
      <c r="Q1707" s="86" t="s">
        <v>79</v>
      </c>
      <c r="R1707" s="104" t="s">
        <v>32</v>
      </c>
      <c r="S1707" s="105" t="s">
        <v>32</v>
      </c>
      <c r="T1707" s="73" t="s">
        <v>79</v>
      </c>
      <c r="U1707" s="79">
        <v>10</v>
      </c>
      <c r="V1707" s="74" t="s">
        <v>32</v>
      </c>
      <c r="W1707" s="79">
        <v>1</v>
      </c>
      <c r="X1707" s="79">
        <v>0</v>
      </c>
      <c r="Y1707" s="79">
        <v>1</v>
      </c>
      <c r="Z1707" s="79">
        <v>0</v>
      </c>
      <c r="AA1707" s="79">
        <v>0</v>
      </c>
      <c r="AB1707" s="79">
        <v>0</v>
      </c>
      <c r="AC1707" s="104" t="s">
        <v>28</v>
      </c>
      <c r="AD1707" s="104" t="s">
        <v>28</v>
      </c>
      <c r="AE1707" s="104" t="s">
        <v>28</v>
      </c>
      <c r="AF1707" s="104" t="s">
        <v>28</v>
      </c>
      <c r="AG1707" s="104" t="s">
        <v>28</v>
      </c>
      <c r="AH1707" s="104" t="s">
        <v>28</v>
      </c>
      <c r="AI1707" s="119">
        <v>7.8</v>
      </c>
      <c r="AJ1707" s="104" t="s">
        <v>28</v>
      </c>
    </row>
    <row r="1708" spans="2:36" s="144" customFormat="1" ht="20.100000000000001" customHeight="1">
      <c r="B1708" s="125">
        <v>1703</v>
      </c>
      <c r="C1708" s="162" t="s">
        <v>162</v>
      </c>
      <c r="D1708" s="145" t="s">
        <v>2637</v>
      </c>
      <c r="E1708" s="241"/>
      <c r="F1708" s="238"/>
      <c r="G1708" s="536" t="str">
        <f t="shared" si="27"/>
        <v/>
      </c>
      <c r="H1708" s="219"/>
      <c r="I1708" s="242"/>
      <c r="J1708" s="414"/>
      <c r="K1708" s="414"/>
      <c r="L1708" s="414"/>
      <c r="M1708" s="414"/>
      <c r="N1708" s="414"/>
      <c r="O1708" s="222"/>
      <c r="P1708" s="222"/>
      <c r="Q1708" s="223"/>
      <c r="R1708" s="224"/>
      <c r="S1708" s="225"/>
      <c r="T1708" s="226"/>
      <c r="U1708" s="222"/>
      <c r="V1708" s="227"/>
      <c r="W1708" s="222"/>
      <c r="X1708" s="222"/>
      <c r="Y1708" s="222"/>
      <c r="Z1708" s="222"/>
      <c r="AA1708" s="222"/>
      <c r="AB1708" s="222"/>
      <c r="AC1708" s="224"/>
      <c r="AD1708" s="224"/>
      <c r="AE1708" s="224"/>
      <c r="AF1708" s="224"/>
      <c r="AG1708" s="224"/>
      <c r="AH1708" s="224"/>
      <c r="AI1708" s="415"/>
      <c r="AJ1708" s="224"/>
    </row>
    <row r="1709" spans="2:36" s="144" customFormat="1" ht="20.100000000000001" customHeight="1">
      <c r="B1709" s="125">
        <v>1704</v>
      </c>
      <c r="C1709" s="162" t="s">
        <v>162</v>
      </c>
      <c r="D1709" s="145" t="s">
        <v>2638</v>
      </c>
      <c r="E1709" s="241"/>
      <c r="F1709" s="238"/>
      <c r="G1709" s="536" t="str">
        <f t="shared" si="27"/>
        <v/>
      </c>
      <c r="H1709" s="219"/>
      <c r="I1709" s="242"/>
      <c r="J1709" s="414"/>
      <c r="K1709" s="414"/>
      <c r="L1709" s="414"/>
      <c r="M1709" s="414"/>
      <c r="N1709" s="414"/>
      <c r="O1709" s="222"/>
      <c r="P1709" s="222"/>
      <c r="Q1709" s="223"/>
      <c r="R1709" s="224"/>
      <c r="S1709" s="225"/>
      <c r="T1709" s="226"/>
      <c r="U1709" s="222"/>
      <c r="V1709" s="227"/>
      <c r="W1709" s="222"/>
      <c r="X1709" s="222"/>
      <c r="Y1709" s="222"/>
      <c r="Z1709" s="222"/>
      <c r="AA1709" s="222"/>
      <c r="AB1709" s="222"/>
      <c r="AC1709" s="224"/>
      <c r="AD1709" s="224"/>
      <c r="AE1709" s="224"/>
      <c r="AF1709" s="224"/>
      <c r="AG1709" s="224"/>
      <c r="AH1709" s="224"/>
      <c r="AI1709" s="415"/>
      <c r="AJ1709" s="224"/>
    </row>
    <row r="1710" spans="2:36" s="144" customFormat="1" ht="20.100000000000001" customHeight="1">
      <c r="B1710" s="125">
        <v>1705</v>
      </c>
      <c r="C1710" s="162" t="s">
        <v>162</v>
      </c>
      <c r="D1710" s="145" t="s">
        <v>2639</v>
      </c>
      <c r="E1710" s="241"/>
      <c r="F1710" s="238"/>
      <c r="G1710" s="536" t="str">
        <f t="shared" si="27"/>
        <v/>
      </c>
      <c r="H1710" s="219"/>
      <c r="I1710" s="242"/>
      <c r="J1710" s="242"/>
      <c r="K1710" s="242"/>
      <c r="L1710" s="242"/>
      <c r="M1710" s="242"/>
      <c r="N1710" s="242"/>
      <c r="O1710" s="222"/>
      <c r="P1710" s="222"/>
      <c r="Q1710" s="243"/>
      <c r="R1710" s="224"/>
      <c r="S1710" s="225"/>
      <c r="T1710" s="226"/>
      <c r="U1710" s="222"/>
      <c r="V1710" s="227"/>
      <c r="W1710" s="222"/>
      <c r="X1710" s="222"/>
      <c r="Y1710" s="222"/>
      <c r="Z1710" s="222"/>
      <c r="AA1710" s="222"/>
      <c r="AB1710" s="222"/>
      <c r="AC1710" s="224"/>
      <c r="AD1710" s="224"/>
      <c r="AE1710" s="224"/>
      <c r="AF1710" s="224"/>
      <c r="AG1710" s="224"/>
      <c r="AH1710" s="224"/>
      <c r="AI1710" s="229"/>
      <c r="AJ1710" s="224"/>
    </row>
    <row r="1711" spans="2:36" s="144" customFormat="1" ht="20.100000000000001" customHeight="1">
      <c r="B1711" s="125">
        <v>1706</v>
      </c>
      <c r="C1711" s="162" t="s">
        <v>162</v>
      </c>
      <c r="D1711" s="145" t="s">
        <v>2640</v>
      </c>
      <c r="E1711" s="165" t="s">
        <v>269</v>
      </c>
      <c r="F1711" s="158">
        <v>34984</v>
      </c>
      <c r="G1711" s="540">
        <f t="shared" si="27"/>
        <v>5.7168991538989253E-5</v>
      </c>
      <c r="H1711" s="59" t="s">
        <v>28</v>
      </c>
      <c r="I1711" s="184">
        <v>2</v>
      </c>
      <c r="J1711" s="184">
        <v>2</v>
      </c>
      <c r="K1711" s="184">
        <v>2</v>
      </c>
      <c r="L1711" s="184">
        <v>2</v>
      </c>
      <c r="M1711" s="184">
        <v>0</v>
      </c>
      <c r="N1711" s="184">
        <v>0</v>
      </c>
      <c r="O1711" s="79">
        <v>2</v>
      </c>
      <c r="P1711" s="79">
        <v>0</v>
      </c>
      <c r="Q1711" s="86" t="s">
        <v>37</v>
      </c>
      <c r="R1711" s="104" t="s">
        <v>28</v>
      </c>
      <c r="S1711" s="159" t="s">
        <v>3263</v>
      </c>
      <c r="T1711" s="73" t="s">
        <v>37</v>
      </c>
      <c r="U1711" s="79">
        <v>10</v>
      </c>
      <c r="V1711" s="74" t="s">
        <v>50</v>
      </c>
      <c r="W1711" s="79">
        <v>2</v>
      </c>
      <c r="X1711" s="79">
        <v>0</v>
      </c>
      <c r="Y1711" s="79">
        <v>1</v>
      </c>
      <c r="Z1711" s="79">
        <v>1</v>
      </c>
      <c r="AA1711" s="79">
        <v>0</v>
      </c>
      <c r="AB1711" s="79">
        <v>0</v>
      </c>
      <c r="AC1711" s="104" t="s">
        <v>28</v>
      </c>
      <c r="AD1711" s="104" t="s">
        <v>32</v>
      </c>
      <c r="AE1711" s="104" t="s">
        <v>32</v>
      </c>
      <c r="AF1711" s="104" t="s">
        <v>32</v>
      </c>
      <c r="AG1711" s="104" t="s">
        <v>28</v>
      </c>
      <c r="AH1711" s="104" t="s">
        <v>28</v>
      </c>
      <c r="AI1711" s="119">
        <v>0.1</v>
      </c>
      <c r="AJ1711" s="104" t="s">
        <v>32</v>
      </c>
    </row>
    <row r="1712" spans="2:36" s="144" customFormat="1" ht="20.100000000000001" customHeight="1">
      <c r="B1712" s="125">
        <v>1707</v>
      </c>
      <c r="C1712" s="162" t="s">
        <v>162</v>
      </c>
      <c r="D1712" s="145" t="s">
        <v>2641</v>
      </c>
      <c r="E1712" s="241"/>
      <c r="F1712" s="238"/>
      <c r="G1712" s="536" t="str">
        <f t="shared" si="27"/>
        <v/>
      </c>
      <c r="H1712" s="219"/>
      <c r="I1712" s="242"/>
      <c r="J1712" s="414"/>
      <c r="K1712" s="414"/>
      <c r="L1712" s="414"/>
      <c r="M1712" s="414"/>
      <c r="N1712" s="414"/>
      <c r="O1712" s="222"/>
      <c r="P1712" s="222"/>
      <c r="Q1712" s="223"/>
      <c r="R1712" s="224"/>
      <c r="S1712" s="225"/>
      <c r="T1712" s="226"/>
      <c r="U1712" s="222"/>
      <c r="V1712" s="227"/>
      <c r="W1712" s="222"/>
      <c r="X1712" s="222"/>
      <c r="Y1712" s="222"/>
      <c r="Z1712" s="222"/>
      <c r="AA1712" s="222"/>
      <c r="AB1712" s="222"/>
      <c r="AC1712" s="224"/>
      <c r="AD1712" s="224"/>
      <c r="AE1712" s="224"/>
      <c r="AF1712" s="224"/>
      <c r="AG1712" s="224"/>
      <c r="AH1712" s="224"/>
      <c r="AI1712" s="415"/>
      <c r="AJ1712" s="224"/>
    </row>
    <row r="1713" spans="2:36" s="144" customFormat="1" ht="20.100000000000001" customHeight="1">
      <c r="B1713" s="125">
        <v>1708</v>
      </c>
      <c r="C1713" s="162" t="s">
        <v>162</v>
      </c>
      <c r="D1713" s="145" t="s">
        <v>2642</v>
      </c>
      <c r="E1713" s="241"/>
      <c r="F1713" s="238"/>
      <c r="G1713" s="536" t="str">
        <f t="shared" si="27"/>
        <v/>
      </c>
      <c r="H1713" s="219"/>
      <c r="I1713" s="242"/>
      <c r="J1713" s="414"/>
      <c r="K1713" s="414"/>
      <c r="L1713" s="414"/>
      <c r="M1713" s="414"/>
      <c r="N1713" s="414"/>
      <c r="O1713" s="222"/>
      <c r="P1713" s="222"/>
      <c r="Q1713" s="223"/>
      <c r="R1713" s="224"/>
      <c r="S1713" s="225"/>
      <c r="T1713" s="226"/>
      <c r="U1713" s="222"/>
      <c r="V1713" s="227"/>
      <c r="W1713" s="222"/>
      <c r="X1713" s="222"/>
      <c r="Y1713" s="222"/>
      <c r="Z1713" s="222"/>
      <c r="AA1713" s="222"/>
      <c r="AB1713" s="222"/>
      <c r="AC1713" s="224"/>
      <c r="AD1713" s="224"/>
      <c r="AE1713" s="224"/>
      <c r="AF1713" s="224"/>
      <c r="AG1713" s="224"/>
      <c r="AH1713" s="224"/>
      <c r="AI1713" s="415"/>
      <c r="AJ1713" s="224"/>
    </row>
    <row r="1714" spans="2:36" s="144" customFormat="1" ht="20.100000000000001" customHeight="1">
      <c r="B1714" s="125">
        <v>1709</v>
      </c>
      <c r="C1714" s="162" t="s">
        <v>162</v>
      </c>
      <c r="D1714" s="145" t="s">
        <v>2643</v>
      </c>
      <c r="E1714" s="241"/>
      <c r="F1714" s="238"/>
      <c r="G1714" s="536" t="str">
        <f t="shared" si="27"/>
        <v/>
      </c>
      <c r="H1714" s="219"/>
      <c r="I1714" s="242"/>
      <c r="J1714" s="414"/>
      <c r="K1714" s="414"/>
      <c r="L1714" s="414"/>
      <c r="M1714" s="414"/>
      <c r="N1714" s="414"/>
      <c r="O1714" s="222"/>
      <c r="P1714" s="222"/>
      <c r="Q1714" s="223"/>
      <c r="R1714" s="224"/>
      <c r="S1714" s="225"/>
      <c r="T1714" s="226"/>
      <c r="U1714" s="222"/>
      <c r="V1714" s="227"/>
      <c r="W1714" s="222"/>
      <c r="X1714" s="222"/>
      <c r="Y1714" s="222"/>
      <c r="Z1714" s="222"/>
      <c r="AA1714" s="222"/>
      <c r="AB1714" s="222"/>
      <c r="AC1714" s="224"/>
      <c r="AD1714" s="224"/>
      <c r="AE1714" s="224"/>
      <c r="AF1714" s="224"/>
      <c r="AG1714" s="224"/>
      <c r="AH1714" s="224"/>
      <c r="AI1714" s="415"/>
      <c r="AJ1714" s="224"/>
    </row>
    <row r="1715" spans="2:36" s="144" customFormat="1" ht="20.100000000000001" customHeight="1">
      <c r="B1715" s="125">
        <v>1710</v>
      </c>
      <c r="C1715" s="162" t="s">
        <v>162</v>
      </c>
      <c r="D1715" s="145" t="s">
        <v>2644</v>
      </c>
      <c r="E1715" s="241"/>
      <c r="F1715" s="238"/>
      <c r="G1715" s="536" t="str">
        <f t="shared" si="27"/>
        <v/>
      </c>
      <c r="H1715" s="219"/>
      <c r="I1715" s="242"/>
      <c r="J1715" s="414"/>
      <c r="K1715" s="414"/>
      <c r="L1715" s="414"/>
      <c r="M1715" s="414"/>
      <c r="N1715" s="414"/>
      <c r="O1715" s="222"/>
      <c r="P1715" s="222"/>
      <c r="Q1715" s="223"/>
      <c r="R1715" s="224"/>
      <c r="S1715" s="225"/>
      <c r="T1715" s="226"/>
      <c r="U1715" s="222"/>
      <c r="V1715" s="227"/>
      <c r="W1715" s="222"/>
      <c r="X1715" s="222"/>
      <c r="Y1715" s="222"/>
      <c r="Z1715" s="222"/>
      <c r="AA1715" s="222"/>
      <c r="AB1715" s="222"/>
      <c r="AC1715" s="224"/>
      <c r="AD1715" s="224"/>
      <c r="AE1715" s="224"/>
      <c r="AF1715" s="224"/>
      <c r="AG1715" s="224"/>
      <c r="AH1715" s="224"/>
      <c r="AI1715" s="415"/>
      <c r="AJ1715" s="224"/>
    </row>
    <row r="1716" spans="2:36" s="144" customFormat="1" ht="20.100000000000001" customHeight="1">
      <c r="B1716" s="125">
        <v>1711</v>
      </c>
      <c r="C1716" s="162" t="s">
        <v>162</v>
      </c>
      <c r="D1716" s="145" t="s">
        <v>2645</v>
      </c>
      <c r="E1716" s="413"/>
      <c r="F1716" s="238"/>
      <c r="G1716" s="536"/>
      <c r="H1716" s="219"/>
      <c r="I1716" s="414"/>
      <c r="J1716" s="414"/>
      <c r="K1716" s="414"/>
      <c r="L1716" s="414"/>
      <c r="M1716" s="414"/>
      <c r="N1716" s="414"/>
      <c r="O1716" s="222"/>
      <c r="P1716" s="222"/>
      <c r="Q1716" s="223"/>
      <c r="R1716" s="224"/>
      <c r="S1716" s="225"/>
      <c r="T1716" s="226"/>
      <c r="U1716" s="222"/>
      <c r="V1716" s="227"/>
      <c r="W1716" s="222"/>
      <c r="X1716" s="222"/>
      <c r="Y1716" s="222"/>
      <c r="Z1716" s="222"/>
      <c r="AA1716" s="222"/>
      <c r="AB1716" s="222"/>
      <c r="AC1716" s="224"/>
      <c r="AD1716" s="224"/>
      <c r="AE1716" s="224"/>
      <c r="AF1716" s="224"/>
      <c r="AG1716" s="224"/>
      <c r="AH1716" s="224"/>
      <c r="AI1716" s="415"/>
      <c r="AJ1716" s="224"/>
    </row>
    <row r="1717" spans="2:36" s="144" customFormat="1" ht="20.100000000000001" customHeight="1">
      <c r="B1717" s="125">
        <v>1712</v>
      </c>
      <c r="C1717" s="162" t="s">
        <v>162</v>
      </c>
      <c r="D1717" s="145" t="s">
        <v>2646</v>
      </c>
      <c r="E1717" s="241"/>
      <c r="F1717" s="275"/>
      <c r="G1717" s="536" t="str">
        <f t="shared" si="27"/>
        <v/>
      </c>
      <c r="H1717" s="219"/>
      <c r="I1717" s="242"/>
      <c r="J1717" s="242"/>
      <c r="K1717" s="242"/>
      <c r="L1717" s="242"/>
      <c r="M1717" s="242"/>
      <c r="N1717" s="242"/>
      <c r="O1717" s="222"/>
      <c r="P1717" s="222"/>
      <c r="Q1717" s="243"/>
      <c r="R1717" s="224"/>
      <c r="S1717" s="225"/>
      <c r="T1717" s="226"/>
      <c r="U1717" s="222"/>
      <c r="V1717" s="227"/>
      <c r="W1717" s="222"/>
      <c r="X1717" s="222"/>
      <c r="Y1717" s="222"/>
      <c r="Z1717" s="222"/>
      <c r="AA1717" s="222"/>
      <c r="AB1717" s="222"/>
      <c r="AC1717" s="224"/>
      <c r="AD1717" s="224"/>
      <c r="AE1717" s="224"/>
      <c r="AF1717" s="224"/>
      <c r="AG1717" s="224"/>
      <c r="AH1717" s="224"/>
      <c r="AI1717" s="229"/>
      <c r="AJ1717" s="224"/>
    </row>
    <row r="1718" spans="2:36" s="144" customFormat="1" ht="20.100000000000001" customHeight="1">
      <c r="B1718" s="125">
        <v>1713</v>
      </c>
      <c r="C1718" s="162" t="s">
        <v>162</v>
      </c>
      <c r="D1718" s="145" t="s">
        <v>2647</v>
      </c>
      <c r="E1718" s="241"/>
      <c r="F1718" s="238"/>
      <c r="G1718" s="536" t="str">
        <f t="shared" si="27"/>
        <v/>
      </c>
      <c r="H1718" s="219"/>
      <c r="I1718" s="242"/>
      <c r="J1718" s="242"/>
      <c r="K1718" s="242"/>
      <c r="L1718" s="242"/>
      <c r="M1718" s="242"/>
      <c r="N1718" s="242"/>
      <c r="O1718" s="222"/>
      <c r="P1718" s="222"/>
      <c r="Q1718" s="243"/>
      <c r="R1718" s="224"/>
      <c r="S1718" s="225"/>
      <c r="T1718" s="226"/>
      <c r="U1718" s="222"/>
      <c r="V1718" s="227"/>
      <c r="W1718" s="222"/>
      <c r="X1718" s="222"/>
      <c r="Y1718" s="222"/>
      <c r="Z1718" s="222"/>
      <c r="AA1718" s="222"/>
      <c r="AB1718" s="222"/>
      <c r="AC1718" s="224"/>
      <c r="AD1718" s="224"/>
      <c r="AE1718" s="224"/>
      <c r="AF1718" s="224"/>
      <c r="AG1718" s="224"/>
      <c r="AH1718" s="224"/>
      <c r="AI1718" s="229"/>
      <c r="AJ1718" s="224"/>
    </row>
    <row r="1719" spans="2:36" s="144" customFormat="1" ht="20.100000000000001" customHeight="1">
      <c r="B1719" s="125">
        <v>1714</v>
      </c>
      <c r="C1719" s="162" t="s">
        <v>162</v>
      </c>
      <c r="D1719" s="145" t="s">
        <v>2648</v>
      </c>
      <c r="E1719" s="157" t="s">
        <v>505</v>
      </c>
      <c r="F1719" s="158">
        <v>547</v>
      </c>
      <c r="G1719" s="540">
        <f t="shared" si="27"/>
        <v>1.8281535648994515E-3</v>
      </c>
      <c r="H1719" s="59" t="s">
        <v>28</v>
      </c>
      <c r="I1719" s="184">
        <v>1</v>
      </c>
      <c r="J1719" s="184">
        <v>1</v>
      </c>
      <c r="K1719" s="184">
        <v>1</v>
      </c>
      <c r="L1719" s="184">
        <v>0</v>
      </c>
      <c r="M1719" s="184">
        <v>1</v>
      </c>
      <c r="N1719" s="184">
        <v>0</v>
      </c>
      <c r="O1719" s="79">
        <v>0</v>
      </c>
      <c r="P1719" s="79">
        <v>0</v>
      </c>
      <c r="Q1719" s="86" t="s">
        <v>79</v>
      </c>
      <c r="R1719" s="105" t="s">
        <v>28</v>
      </c>
      <c r="S1719" s="396" t="s">
        <v>3264</v>
      </c>
      <c r="T1719" s="73" t="s">
        <v>79</v>
      </c>
      <c r="U1719" s="79">
        <v>10</v>
      </c>
      <c r="V1719" s="74" t="s">
        <v>32</v>
      </c>
      <c r="W1719" s="79">
        <v>1</v>
      </c>
      <c r="X1719" s="79">
        <v>0</v>
      </c>
      <c r="Y1719" s="79">
        <v>1</v>
      </c>
      <c r="Z1719" s="79">
        <v>0</v>
      </c>
      <c r="AA1719" s="79">
        <v>0</v>
      </c>
      <c r="AB1719" s="79">
        <v>0</v>
      </c>
      <c r="AC1719" s="105" t="s">
        <v>28</v>
      </c>
      <c r="AD1719" s="105" t="s">
        <v>28</v>
      </c>
      <c r="AE1719" s="105" t="s">
        <v>32</v>
      </c>
      <c r="AF1719" s="105" t="s">
        <v>32</v>
      </c>
      <c r="AG1719" s="105" t="s">
        <v>32</v>
      </c>
      <c r="AH1719" s="105" t="s">
        <v>32</v>
      </c>
      <c r="AI1719" s="119">
        <v>1.5</v>
      </c>
      <c r="AJ1719" s="105" t="s">
        <v>28</v>
      </c>
    </row>
    <row r="1720" spans="2:36" s="144" customFormat="1" ht="20.100000000000001" customHeight="1">
      <c r="B1720" s="125">
        <v>1715</v>
      </c>
      <c r="C1720" s="162" t="s">
        <v>162</v>
      </c>
      <c r="D1720" s="145" t="s">
        <v>2649</v>
      </c>
      <c r="E1720" s="241"/>
      <c r="F1720" s="238"/>
      <c r="G1720" s="536" t="str">
        <f t="shared" si="27"/>
        <v/>
      </c>
      <c r="H1720" s="219"/>
      <c r="I1720" s="242"/>
      <c r="J1720" s="242"/>
      <c r="K1720" s="242"/>
      <c r="L1720" s="242"/>
      <c r="M1720" s="242"/>
      <c r="N1720" s="242"/>
      <c r="O1720" s="222"/>
      <c r="P1720" s="222"/>
      <c r="Q1720" s="243"/>
      <c r="R1720" s="224"/>
      <c r="S1720" s="225"/>
      <c r="T1720" s="226"/>
      <c r="U1720" s="222"/>
      <c r="V1720" s="227"/>
      <c r="W1720" s="222"/>
      <c r="X1720" s="222"/>
      <c r="Y1720" s="222"/>
      <c r="Z1720" s="222"/>
      <c r="AA1720" s="222"/>
      <c r="AB1720" s="222"/>
      <c r="AC1720" s="224"/>
      <c r="AD1720" s="224"/>
      <c r="AE1720" s="224"/>
      <c r="AF1720" s="224"/>
      <c r="AG1720" s="224"/>
      <c r="AH1720" s="224"/>
      <c r="AI1720" s="229"/>
      <c r="AJ1720" s="224"/>
    </row>
    <row r="1721" spans="2:36" s="144" customFormat="1" ht="20.100000000000001" customHeight="1">
      <c r="B1721" s="125">
        <v>1716</v>
      </c>
      <c r="C1721" s="162" t="s">
        <v>162</v>
      </c>
      <c r="D1721" s="145" t="s">
        <v>2650</v>
      </c>
      <c r="E1721" s="241"/>
      <c r="F1721" s="238"/>
      <c r="G1721" s="536" t="str">
        <f t="shared" si="27"/>
        <v/>
      </c>
      <c r="H1721" s="219"/>
      <c r="I1721" s="242"/>
      <c r="J1721" s="414"/>
      <c r="K1721" s="414"/>
      <c r="L1721" s="414"/>
      <c r="M1721" s="414"/>
      <c r="N1721" s="414"/>
      <c r="O1721" s="222"/>
      <c r="P1721" s="222"/>
      <c r="Q1721" s="223"/>
      <c r="R1721" s="224"/>
      <c r="S1721" s="225"/>
      <c r="T1721" s="226"/>
      <c r="U1721" s="222"/>
      <c r="V1721" s="227"/>
      <c r="W1721" s="222"/>
      <c r="X1721" s="222"/>
      <c r="Y1721" s="222"/>
      <c r="Z1721" s="222"/>
      <c r="AA1721" s="222"/>
      <c r="AB1721" s="222"/>
      <c r="AC1721" s="224"/>
      <c r="AD1721" s="224"/>
      <c r="AE1721" s="224"/>
      <c r="AF1721" s="224"/>
      <c r="AG1721" s="224"/>
      <c r="AH1721" s="224"/>
      <c r="AI1721" s="415"/>
      <c r="AJ1721" s="224"/>
    </row>
    <row r="1722" spans="2:36" s="144" customFormat="1" ht="20.100000000000001" customHeight="1">
      <c r="B1722" s="125">
        <v>1717</v>
      </c>
      <c r="C1722" s="162" t="s">
        <v>162</v>
      </c>
      <c r="D1722" s="145" t="s">
        <v>2651</v>
      </c>
      <c r="E1722" s="241"/>
      <c r="F1722" s="238"/>
      <c r="G1722" s="536" t="str">
        <f t="shared" si="27"/>
        <v/>
      </c>
      <c r="H1722" s="219"/>
      <c r="I1722" s="242"/>
      <c r="J1722" s="242"/>
      <c r="K1722" s="242"/>
      <c r="L1722" s="242"/>
      <c r="M1722" s="242"/>
      <c r="N1722" s="242"/>
      <c r="O1722" s="222"/>
      <c r="P1722" s="222"/>
      <c r="Q1722" s="243"/>
      <c r="R1722" s="224"/>
      <c r="S1722" s="225"/>
      <c r="T1722" s="226"/>
      <c r="U1722" s="222"/>
      <c r="V1722" s="227"/>
      <c r="W1722" s="222"/>
      <c r="X1722" s="222"/>
      <c r="Y1722" s="222"/>
      <c r="Z1722" s="222"/>
      <c r="AA1722" s="222"/>
      <c r="AB1722" s="222"/>
      <c r="AC1722" s="224"/>
      <c r="AD1722" s="224"/>
      <c r="AE1722" s="224"/>
      <c r="AF1722" s="224"/>
      <c r="AG1722" s="224"/>
      <c r="AH1722" s="224"/>
      <c r="AI1722" s="229"/>
      <c r="AJ1722" s="224"/>
    </row>
    <row r="1723" spans="2:36" s="144" customFormat="1" ht="20.100000000000001" customHeight="1">
      <c r="B1723" s="125">
        <v>1718</v>
      </c>
      <c r="C1723" s="162" t="s">
        <v>2655</v>
      </c>
      <c r="D1723" s="145" t="s">
        <v>2652</v>
      </c>
      <c r="E1723" s="241"/>
      <c r="F1723" s="238"/>
      <c r="G1723" s="536"/>
      <c r="H1723" s="219"/>
      <c r="I1723" s="242"/>
      <c r="J1723" s="242"/>
      <c r="K1723" s="242"/>
      <c r="L1723" s="242"/>
      <c r="M1723" s="242"/>
      <c r="N1723" s="242"/>
      <c r="O1723" s="222"/>
      <c r="P1723" s="222"/>
      <c r="Q1723" s="243"/>
      <c r="R1723" s="224"/>
      <c r="S1723" s="225"/>
      <c r="T1723" s="226"/>
      <c r="U1723" s="222"/>
      <c r="V1723" s="227"/>
      <c r="W1723" s="222"/>
      <c r="X1723" s="222"/>
      <c r="Y1723" s="222"/>
      <c r="Z1723" s="222"/>
      <c r="AA1723" s="222"/>
      <c r="AB1723" s="222"/>
      <c r="AC1723" s="224"/>
      <c r="AD1723" s="224"/>
      <c r="AE1723" s="224"/>
      <c r="AF1723" s="224"/>
      <c r="AG1723" s="224"/>
      <c r="AH1723" s="224"/>
      <c r="AI1723" s="415"/>
      <c r="AJ1723" s="224"/>
    </row>
    <row r="1724" spans="2:36" s="144" customFormat="1" ht="20.100000000000001" customHeight="1">
      <c r="B1724" s="125">
        <v>1719</v>
      </c>
      <c r="C1724" s="162" t="s">
        <v>162</v>
      </c>
      <c r="D1724" s="145" t="s">
        <v>2653</v>
      </c>
      <c r="E1724" s="165" t="s">
        <v>1060</v>
      </c>
      <c r="F1724" s="158">
        <v>1090</v>
      </c>
      <c r="G1724" s="540">
        <f t="shared" ref="G1724" si="28">IF(W1724="","",W1724/F1724)</f>
        <v>9.1743119266055051E-4</v>
      </c>
      <c r="H1724" s="59" t="s">
        <v>28</v>
      </c>
      <c r="I1724" s="184">
        <v>1</v>
      </c>
      <c r="J1724" s="184">
        <v>1</v>
      </c>
      <c r="K1724" s="184">
        <v>1</v>
      </c>
      <c r="L1724" s="184">
        <v>0</v>
      </c>
      <c r="M1724" s="184">
        <v>1</v>
      </c>
      <c r="N1724" s="184">
        <v>0</v>
      </c>
      <c r="O1724" s="79">
        <v>0</v>
      </c>
      <c r="P1724" s="79">
        <v>0</v>
      </c>
      <c r="Q1724" s="86" t="s">
        <v>79</v>
      </c>
      <c r="R1724" s="104" t="s">
        <v>32</v>
      </c>
      <c r="S1724" s="105" t="s">
        <v>32</v>
      </c>
      <c r="T1724" s="73" t="s">
        <v>79</v>
      </c>
      <c r="U1724" s="79">
        <v>10</v>
      </c>
      <c r="V1724" s="74" t="s">
        <v>32</v>
      </c>
      <c r="W1724" s="79">
        <v>1</v>
      </c>
      <c r="X1724" s="79">
        <v>1</v>
      </c>
      <c r="Y1724" s="79">
        <v>0</v>
      </c>
      <c r="Z1724" s="79">
        <v>0</v>
      </c>
      <c r="AA1724" s="79">
        <v>0</v>
      </c>
      <c r="AB1724" s="79">
        <v>0</v>
      </c>
      <c r="AC1724" s="104" t="s">
        <v>28</v>
      </c>
      <c r="AD1724" s="104" t="s">
        <v>32</v>
      </c>
      <c r="AE1724" s="104" t="s">
        <v>32</v>
      </c>
      <c r="AF1724" s="104" t="s">
        <v>32</v>
      </c>
      <c r="AG1724" s="104" t="s">
        <v>28</v>
      </c>
      <c r="AH1724" s="104" t="s">
        <v>28</v>
      </c>
      <c r="AI1724" s="119">
        <v>0.6</v>
      </c>
      <c r="AJ1724" s="104" t="s">
        <v>28</v>
      </c>
    </row>
    <row r="1725" spans="2:36" s="144" customFormat="1" ht="20.100000000000001" customHeight="1">
      <c r="B1725" s="125">
        <v>1720</v>
      </c>
      <c r="C1725" s="162" t="s">
        <v>162</v>
      </c>
      <c r="D1725" s="145" t="s">
        <v>2654</v>
      </c>
      <c r="E1725" s="241"/>
      <c r="F1725" s="238"/>
      <c r="G1725" s="536"/>
      <c r="H1725" s="219"/>
      <c r="I1725" s="242"/>
      <c r="J1725" s="414"/>
      <c r="K1725" s="414"/>
      <c r="L1725" s="414"/>
      <c r="M1725" s="414"/>
      <c r="N1725" s="414"/>
      <c r="O1725" s="222"/>
      <c r="P1725" s="222"/>
      <c r="Q1725" s="223"/>
      <c r="R1725" s="224"/>
      <c r="S1725" s="225"/>
      <c r="T1725" s="226"/>
      <c r="U1725" s="222"/>
      <c r="V1725" s="227"/>
      <c r="W1725" s="222"/>
      <c r="X1725" s="222"/>
      <c r="Y1725" s="222"/>
      <c r="Z1725" s="222"/>
      <c r="AA1725" s="222"/>
      <c r="AB1725" s="222"/>
      <c r="AC1725" s="224"/>
      <c r="AD1725" s="224"/>
      <c r="AE1725" s="224"/>
      <c r="AF1725" s="224"/>
      <c r="AG1725" s="224"/>
      <c r="AH1725" s="224"/>
      <c r="AI1725" s="224"/>
      <c r="AJ1725" s="224"/>
    </row>
    <row r="1726" spans="2:36" s="144" customFormat="1" ht="19.95" customHeight="1">
      <c r="B1726" s="125">
        <v>1721</v>
      </c>
      <c r="C1726" s="162" t="s">
        <v>2655</v>
      </c>
      <c r="D1726" s="145" t="s">
        <v>2656</v>
      </c>
      <c r="E1726" s="241"/>
      <c r="F1726" s="238"/>
      <c r="G1726" s="536"/>
      <c r="H1726" s="219"/>
      <c r="I1726" s="242"/>
      <c r="J1726" s="511"/>
      <c r="K1726" s="511"/>
      <c r="L1726" s="511"/>
      <c r="M1726" s="511"/>
      <c r="N1726" s="511"/>
      <c r="O1726" s="403"/>
      <c r="P1726" s="403"/>
      <c r="Q1726" s="512"/>
      <c r="R1726" s="405"/>
      <c r="S1726" s="406"/>
      <c r="T1726" s="407"/>
      <c r="U1726" s="403"/>
      <c r="V1726" s="408"/>
      <c r="W1726" s="403"/>
      <c r="X1726" s="403"/>
      <c r="Y1726" s="403"/>
      <c r="Z1726" s="403"/>
      <c r="AA1726" s="403"/>
      <c r="AB1726" s="403"/>
      <c r="AC1726" s="405"/>
      <c r="AD1726" s="405"/>
      <c r="AE1726" s="405"/>
      <c r="AF1726" s="405"/>
      <c r="AG1726" s="405"/>
      <c r="AH1726" s="405"/>
      <c r="AI1726" s="513"/>
      <c r="AJ1726" s="405"/>
    </row>
    <row r="1727" spans="2:36" s="144" customFormat="1" ht="19.95" customHeight="1">
      <c r="C1727" s="514"/>
      <c r="D1727" s="431"/>
      <c r="E1727" s="432"/>
      <c r="F1727" s="433"/>
      <c r="G1727" s="434"/>
      <c r="H1727" s="435"/>
      <c r="I1727" s="436"/>
      <c r="J1727" s="436"/>
      <c r="K1727" s="436"/>
      <c r="L1727" s="436"/>
      <c r="M1727" s="436"/>
      <c r="N1727" s="436"/>
      <c r="O1727" s="437"/>
      <c r="P1727" s="437"/>
      <c r="Q1727" s="438"/>
      <c r="R1727" s="439"/>
      <c r="S1727" s="440"/>
      <c r="T1727" s="441"/>
      <c r="U1727" s="437"/>
      <c r="V1727" s="442"/>
      <c r="W1727" s="437"/>
      <c r="X1727" s="437"/>
      <c r="Y1727" s="437"/>
      <c r="Z1727" s="437"/>
      <c r="AA1727" s="437"/>
      <c r="AB1727" s="437"/>
      <c r="AC1727" s="439"/>
      <c r="AD1727" s="439"/>
      <c r="AE1727" s="439"/>
      <c r="AF1727" s="439"/>
      <c r="AG1727" s="439"/>
      <c r="AH1727" s="439"/>
      <c r="AI1727" s="443"/>
      <c r="AJ1727" s="439"/>
    </row>
    <row r="1728" spans="2:36" s="144" customFormat="1" ht="15" customHeight="1">
      <c r="C1728" s="12" t="s">
        <v>163</v>
      </c>
      <c r="D1728" s="431"/>
      <c r="E1728" s="432"/>
      <c r="F1728" s="433"/>
      <c r="G1728" s="434"/>
      <c r="H1728" s="435"/>
      <c r="I1728" s="436"/>
      <c r="J1728" s="436"/>
      <c r="K1728" s="436"/>
      <c r="L1728" s="436"/>
      <c r="M1728" s="436"/>
      <c r="N1728" s="436"/>
      <c r="O1728" s="437"/>
      <c r="P1728" s="437"/>
      <c r="Q1728" s="438"/>
      <c r="R1728" s="439"/>
      <c r="S1728" s="440"/>
      <c r="T1728" s="441"/>
      <c r="U1728" s="437"/>
      <c r="V1728" s="442"/>
      <c r="W1728" s="437"/>
      <c r="X1728" s="437"/>
      <c r="Y1728" s="437"/>
      <c r="Z1728" s="437"/>
      <c r="AA1728" s="437"/>
      <c r="AB1728" s="437"/>
      <c r="AC1728" s="439"/>
      <c r="AD1728" s="439"/>
      <c r="AE1728" s="439"/>
      <c r="AF1728" s="439"/>
      <c r="AG1728" s="439"/>
      <c r="AH1728" s="439"/>
      <c r="AI1728" s="443"/>
      <c r="AJ1728" s="439"/>
    </row>
    <row r="1729" spans="3:36" s="144" customFormat="1" ht="15" customHeight="1">
      <c r="C1729" s="1" t="s">
        <v>164</v>
      </c>
      <c r="D1729" s="431"/>
      <c r="E1729" s="432"/>
      <c r="F1729" s="433"/>
      <c r="G1729" s="434"/>
      <c r="H1729" s="435"/>
      <c r="I1729" s="436"/>
      <c r="J1729" s="436"/>
      <c r="K1729" s="436"/>
      <c r="L1729" s="436"/>
      <c r="M1729" s="436"/>
      <c r="N1729" s="436"/>
      <c r="O1729" s="437"/>
      <c r="P1729" s="437"/>
      <c r="Q1729" s="438"/>
      <c r="R1729" s="439"/>
      <c r="S1729" s="440"/>
      <c r="T1729" s="441"/>
      <c r="U1729" s="437"/>
      <c r="V1729" s="442"/>
      <c r="W1729" s="437"/>
      <c r="X1729" s="437"/>
      <c r="Y1729" s="437"/>
      <c r="Z1729" s="437"/>
      <c r="AA1729" s="437"/>
      <c r="AB1729" s="437"/>
      <c r="AC1729" s="439"/>
      <c r="AD1729" s="439"/>
      <c r="AE1729" s="439"/>
      <c r="AF1729" s="439"/>
      <c r="AG1729" s="439"/>
      <c r="AH1729" s="439"/>
      <c r="AI1729" s="443"/>
      <c r="AJ1729" s="439"/>
    </row>
    <row r="1730" spans="3:36" s="144" customFormat="1" ht="15" customHeight="1">
      <c r="C1730" s="1" t="s">
        <v>3364</v>
      </c>
      <c r="D1730" s="431"/>
      <c r="E1730" s="432"/>
      <c r="F1730" s="433"/>
      <c r="G1730" s="434"/>
      <c r="H1730" s="435"/>
      <c r="I1730" s="436"/>
      <c r="J1730" s="436"/>
      <c r="K1730" s="436"/>
      <c r="L1730" s="436"/>
      <c r="M1730" s="436"/>
      <c r="N1730" s="436"/>
      <c r="O1730" s="437"/>
      <c r="P1730" s="437"/>
      <c r="Q1730" s="438"/>
      <c r="R1730" s="439"/>
      <c r="S1730" s="440"/>
      <c r="T1730" s="441"/>
      <c r="U1730" s="437"/>
      <c r="V1730" s="442"/>
      <c r="W1730" s="437"/>
      <c r="X1730" s="437"/>
      <c r="Y1730" s="437"/>
      <c r="Z1730" s="437"/>
      <c r="AA1730" s="437"/>
      <c r="AB1730" s="437"/>
      <c r="AC1730" s="439"/>
      <c r="AD1730" s="439"/>
      <c r="AE1730" s="439"/>
      <c r="AF1730" s="439"/>
      <c r="AG1730" s="439"/>
      <c r="AH1730" s="439"/>
      <c r="AI1730" s="443"/>
      <c r="AJ1730" s="439"/>
    </row>
    <row r="1731" spans="3:36">
      <c r="I1731" s="172"/>
      <c r="J1731" s="172"/>
      <c r="K1731" s="172"/>
      <c r="L1731" s="172"/>
      <c r="M1731" s="172"/>
      <c r="N1731" s="172"/>
      <c r="O1731" s="187"/>
      <c r="P1731" s="187"/>
      <c r="AI1731" s="530"/>
    </row>
    <row r="1732" spans="3:36">
      <c r="I1732" s="53"/>
      <c r="J1732" s="53"/>
      <c r="K1732" s="53"/>
      <c r="L1732" s="53"/>
      <c r="M1732" s="53"/>
      <c r="N1732" s="53"/>
      <c r="O1732" s="187"/>
      <c r="P1732" s="187"/>
    </row>
    <row r="1733" spans="3:36">
      <c r="I1733" s="172"/>
      <c r="J1733" s="172"/>
      <c r="K1733" s="172"/>
      <c r="L1733" s="172"/>
      <c r="M1733" s="172"/>
      <c r="N1733" s="172"/>
      <c r="O1733" s="187"/>
      <c r="P1733" s="187"/>
    </row>
    <row r="1734" spans="3:36">
      <c r="I1734" s="172"/>
      <c r="J1734" s="172"/>
      <c r="K1734" s="172"/>
      <c r="L1734" s="172"/>
      <c r="M1734" s="172"/>
      <c r="N1734" s="172"/>
      <c r="O1734" s="187"/>
      <c r="P1734" s="187"/>
    </row>
    <row r="1735" spans="3:36">
      <c r="I1735" s="172"/>
      <c r="J1735" s="172"/>
      <c r="K1735" s="172"/>
      <c r="L1735" s="172"/>
      <c r="M1735" s="172"/>
      <c r="N1735" s="172"/>
      <c r="O1735" s="187"/>
      <c r="P1735" s="187"/>
    </row>
    <row r="1736" spans="3:36">
      <c r="I1736" s="172"/>
      <c r="J1736" s="172"/>
      <c r="K1736" s="172"/>
      <c r="L1736" s="172"/>
      <c r="M1736" s="172"/>
      <c r="N1736" s="172"/>
      <c r="O1736" s="187"/>
      <c r="P1736" s="187"/>
    </row>
    <row r="1737" spans="3:36">
      <c r="I1737" s="172"/>
      <c r="J1737" s="172"/>
      <c r="K1737" s="172"/>
      <c r="L1737" s="172"/>
      <c r="M1737" s="172"/>
      <c r="N1737" s="172"/>
      <c r="O1737" s="187"/>
      <c r="P1737" s="187"/>
    </row>
    <row r="1738" spans="3:36">
      <c r="I1738" s="172"/>
      <c r="J1738" s="172"/>
      <c r="K1738" s="172"/>
      <c r="L1738" s="172"/>
      <c r="M1738" s="172"/>
      <c r="N1738" s="172"/>
      <c r="O1738" s="187"/>
      <c r="P1738" s="187"/>
    </row>
    <row r="1739" spans="3:36">
      <c r="I1739" s="172"/>
      <c r="J1739" s="172"/>
      <c r="K1739" s="172"/>
      <c r="L1739" s="172"/>
      <c r="M1739" s="172"/>
      <c r="N1739" s="172"/>
      <c r="O1739" s="187"/>
      <c r="P1739" s="187"/>
    </row>
    <row r="1740" spans="3:36">
      <c r="I1740" s="172"/>
      <c r="J1740" s="172"/>
      <c r="K1740" s="172"/>
      <c r="L1740" s="172"/>
      <c r="M1740" s="172"/>
      <c r="N1740" s="172"/>
      <c r="O1740" s="187"/>
      <c r="P1740" s="187"/>
    </row>
    <row r="1741" spans="3:36">
      <c r="I1741" s="172"/>
      <c r="J1741" s="172"/>
      <c r="K1741" s="172"/>
      <c r="L1741" s="172"/>
      <c r="M1741" s="172"/>
      <c r="N1741" s="172"/>
      <c r="O1741" s="187"/>
      <c r="P1741" s="187"/>
    </row>
    <row r="1742" spans="3:36">
      <c r="I1742" s="172"/>
      <c r="J1742" s="172"/>
      <c r="K1742" s="172"/>
      <c r="L1742" s="172"/>
      <c r="M1742" s="172"/>
      <c r="N1742" s="172"/>
      <c r="O1742" s="187"/>
      <c r="P1742" s="187"/>
    </row>
    <row r="1743" spans="3:36">
      <c r="I1743" s="172"/>
      <c r="J1743" s="172"/>
      <c r="K1743" s="172"/>
      <c r="L1743" s="172"/>
      <c r="M1743" s="172"/>
      <c r="N1743" s="172"/>
      <c r="O1743" s="187"/>
      <c r="P1743" s="187"/>
    </row>
    <row r="1744" spans="3:36">
      <c r="I1744" s="172"/>
      <c r="J1744" s="172"/>
      <c r="K1744" s="172"/>
      <c r="L1744" s="172"/>
      <c r="M1744" s="172"/>
      <c r="N1744" s="172"/>
      <c r="O1744" s="187"/>
      <c r="P1744" s="187"/>
    </row>
    <row r="1745" spans="9:16">
      <c r="I1745" s="172"/>
      <c r="J1745" s="172"/>
      <c r="K1745" s="172"/>
      <c r="L1745" s="172"/>
      <c r="M1745" s="172"/>
      <c r="N1745" s="172"/>
      <c r="O1745" s="187"/>
      <c r="P1745" s="187"/>
    </row>
    <row r="1746" spans="9:16">
      <c r="I1746" s="172"/>
      <c r="J1746" s="172"/>
      <c r="K1746" s="172"/>
      <c r="L1746" s="172"/>
      <c r="M1746" s="172"/>
      <c r="N1746" s="172"/>
      <c r="O1746" s="187"/>
      <c r="P1746" s="187"/>
    </row>
    <row r="1747" spans="9:16">
      <c r="I1747" s="172"/>
      <c r="J1747" s="172"/>
      <c r="K1747" s="172"/>
      <c r="L1747" s="172"/>
      <c r="M1747" s="172"/>
      <c r="N1747" s="172"/>
      <c r="O1747" s="187"/>
      <c r="P1747" s="187"/>
    </row>
    <row r="1748" spans="9:16">
      <c r="I1748" s="172"/>
      <c r="J1748" s="172"/>
      <c r="K1748" s="172"/>
      <c r="L1748" s="172"/>
      <c r="M1748" s="172"/>
      <c r="N1748" s="172"/>
      <c r="O1748" s="187"/>
      <c r="P1748" s="187"/>
    </row>
    <row r="1749" spans="9:16">
      <c r="I1749" s="172"/>
      <c r="J1749" s="172"/>
      <c r="K1749" s="172"/>
      <c r="L1749" s="172"/>
      <c r="M1749" s="172"/>
      <c r="N1749" s="172"/>
      <c r="O1749" s="187"/>
      <c r="P1749" s="187"/>
    </row>
    <row r="1750" spans="9:16">
      <c r="I1750" s="172"/>
      <c r="J1750" s="172"/>
      <c r="K1750" s="172"/>
      <c r="L1750" s="172"/>
      <c r="M1750" s="172"/>
      <c r="N1750" s="172"/>
      <c r="O1750" s="187"/>
      <c r="P1750" s="187"/>
    </row>
    <row r="1751" spans="9:16">
      <c r="I1751" s="172"/>
      <c r="J1751" s="172"/>
      <c r="K1751" s="172"/>
      <c r="L1751" s="172"/>
      <c r="M1751" s="172"/>
      <c r="N1751" s="172"/>
      <c r="O1751" s="187"/>
      <c r="P1751" s="187"/>
    </row>
    <row r="1752" spans="9:16">
      <c r="I1752" s="172"/>
      <c r="J1752" s="172"/>
      <c r="K1752" s="172"/>
      <c r="L1752" s="172"/>
      <c r="M1752" s="172"/>
      <c r="N1752" s="172"/>
      <c r="O1752" s="187"/>
      <c r="P1752" s="187"/>
    </row>
    <row r="1753" spans="9:16">
      <c r="I1753" s="172"/>
      <c r="J1753" s="172"/>
      <c r="K1753" s="172"/>
      <c r="L1753" s="172"/>
      <c r="M1753" s="172"/>
      <c r="N1753" s="172"/>
      <c r="O1753" s="187"/>
      <c r="P1753" s="187"/>
    </row>
    <row r="1754" spans="9:16">
      <c r="I1754" s="172"/>
      <c r="J1754" s="172"/>
      <c r="K1754" s="172"/>
      <c r="L1754" s="172"/>
      <c r="M1754" s="172"/>
      <c r="N1754" s="172"/>
      <c r="O1754" s="187"/>
      <c r="P1754" s="187"/>
    </row>
    <row r="1755" spans="9:16">
      <c r="I1755" s="172"/>
      <c r="J1755" s="172"/>
      <c r="K1755" s="172"/>
      <c r="L1755" s="172"/>
      <c r="M1755" s="172"/>
      <c r="N1755" s="172"/>
      <c r="O1755" s="187"/>
      <c r="P1755" s="187"/>
    </row>
    <row r="1756" spans="9:16">
      <c r="I1756" s="172"/>
      <c r="J1756" s="172"/>
      <c r="K1756" s="172"/>
      <c r="L1756" s="172"/>
      <c r="M1756" s="172"/>
      <c r="N1756" s="172"/>
      <c r="O1756" s="187"/>
      <c r="P1756" s="187"/>
    </row>
    <row r="1757" spans="9:16">
      <c r="I1757" s="172"/>
      <c r="J1757" s="172"/>
      <c r="K1757" s="172"/>
      <c r="L1757" s="172"/>
      <c r="M1757" s="172"/>
      <c r="N1757" s="172"/>
      <c r="O1757" s="187"/>
      <c r="P1757" s="187"/>
    </row>
    <row r="1758" spans="9:16">
      <c r="I1758" s="172"/>
      <c r="J1758" s="172"/>
      <c r="K1758" s="172"/>
      <c r="L1758" s="172"/>
      <c r="M1758" s="172"/>
      <c r="N1758" s="172"/>
      <c r="O1758" s="187"/>
      <c r="P1758" s="187"/>
    </row>
    <row r="1759" spans="9:16">
      <c r="I1759" s="172"/>
      <c r="J1759" s="172"/>
      <c r="K1759" s="172"/>
      <c r="L1759" s="172"/>
      <c r="M1759" s="172"/>
      <c r="N1759" s="172"/>
      <c r="O1759" s="187"/>
      <c r="P1759" s="187"/>
    </row>
    <row r="1760" spans="9:16">
      <c r="I1760" s="172"/>
      <c r="J1760" s="172"/>
      <c r="K1760" s="172"/>
      <c r="L1760" s="172"/>
      <c r="M1760" s="172"/>
      <c r="N1760" s="172"/>
      <c r="O1760" s="187"/>
      <c r="P1760" s="187"/>
    </row>
    <row r="1761" spans="9:16">
      <c r="I1761" s="172"/>
      <c r="J1761" s="172"/>
      <c r="K1761" s="172"/>
      <c r="L1761" s="172"/>
      <c r="M1761" s="172"/>
      <c r="N1761" s="172"/>
      <c r="O1761" s="187"/>
      <c r="P1761" s="187"/>
    </row>
    <row r="1762" spans="9:16">
      <c r="I1762" s="172"/>
      <c r="J1762" s="172"/>
      <c r="K1762" s="172"/>
      <c r="L1762" s="172"/>
      <c r="M1762" s="172"/>
      <c r="N1762" s="172"/>
      <c r="O1762" s="187"/>
      <c r="P1762" s="187"/>
    </row>
    <row r="1763" spans="9:16">
      <c r="I1763" s="172"/>
      <c r="J1763" s="172"/>
      <c r="K1763" s="172"/>
      <c r="L1763" s="172"/>
      <c r="M1763" s="172"/>
      <c r="N1763" s="172"/>
      <c r="O1763" s="187"/>
      <c r="P1763" s="187"/>
    </row>
    <row r="1764" spans="9:16">
      <c r="I1764" s="172"/>
      <c r="J1764" s="172"/>
      <c r="K1764" s="172"/>
      <c r="L1764" s="172"/>
      <c r="M1764" s="172"/>
      <c r="N1764" s="172"/>
      <c r="O1764" s="187"/>
      <c r="P1764" s="187"/>
    </row>
    <row r="1765" spans="9:16">
      <c r="I1765" s="172"/>
      <c r="J1765" s="172"/>
      <c r="K1765" s="172"/>
      <c r="L1765" s="172"/>
      <c r="M1765" s="172"/>
      <c r="N1765" s="172"/>
      <c r="O1765" s="187"/>
      <c r="P1765" s="187"/>
    </row>
    <row r="1766" spans="9:16">
      <c r="I1766" s="172"/>
      <c r="J1766" s="172"/>
      <c r="K1766" s="172"/>
      <c r="L1766" s="172"/>
      <c r="M1766" s="172"/>
      <c r="N1766" s="172"/>
      <c r="O1766" s="187"/>
      <c r="P1766" s="187"/>
    </row>
    <row r="1767" spans="9:16">
      <c r="I1767" s="172"/>
      <c r="J1767" s="172"/>
      <c r="K1767" s="172"/>
      <c r="L1767" s="172"/>
      <c r="M1767" s="172"/>
      <c r="N1767" s="172"/>
      <c r="O1767" s="187"/>
      <c r="P1767" s="187"/>
    </row>
    <row r="1768" spans="9:16">
      <c r="I1768" s="172"/>
      <c r="J1768" s="172"/>
      <c r="K1768" s="172"/>
      <c r="L1768" s="172"/>
      <c r="M1768" s="172"/>
      <c r="N1768" s="172"/>
      <c r="O1768" s="187"/>
      <c r="P1768" s="187"/>
    </row>
    <row r="1769" spans="9:16">
      <c r="I1769" s="172"/>
      <c r="J1769" s="172"/>
      <c r="K1769" s="172"/>
      <c r="L1769" s="172"/>
      <c r="M1769" s="172"/>
      <c r="N1769" s="172"/>
      <c r="O1769" s="187"/>
      <c r="P1769" s="187"/>
    </row>
    <row r="1770" spans="9:16">
      <c r="I1770" s="172"/>
      <c r="J1770" s="172"/>
      <c r="K1770" s="172"/>
      <c r="L1770" s="172"/>
      <c r="M1770" s="172"/>
      <c r="N1770" s="172"/>
      <c r="O1770" s="187"/>
      <c r="P1770" s="187"/>
    </row>
    <row r="1771" spans="9:16">
      <c r="I1771" s="172"/>
      <c r="J1771" s="172"/>
      <c r="K1771" s="172"/>
      <c r="L1771" s="172"/>
      <c r="M1771" s="172"/>
      <c r="N1771" s="172"/>
      <c r="O1771" s="187"/>
      <c r="P1771" s="187"/>
    </row>
    <row r="1772" spans="9:16">
      <c r="I1772" s="172"/>
      <c r="J1772" s="172"/>
      <c r="K1772" s="172"/>
      <c r="L1772" s="172"/>
      <c r="M1772" s="172"/>
      <c r="N1772" s="172"/>
      <c r="O1772" s="187"/>
      <c r="P1772" s="187"/>
    </row>
    <row r="1773" spans="9:16">
      <c r="I1773" s="172"/>
      <c r="J1773" s="172"/>
      <c r="K1773" s="172"/>
      <c r="L1773" s="172"/>
      <c r="M1773" s="172"/>
      <c r="N1773" s="172"/>
      <c r="O1773" s="187"/>
      <c r="P1773" s="187"/>
    </row>
    <row r="1774" spans="9:16">
      <c r="I1774" s="172"/>
      <c r="J1774" s="172"/>
      <c r="K1774" s="172"/>
      <c r="L1774" s="172"/>
      <c r="M1774" s="172"/>
      <c r="N1774" s="172"/>
      <c r="O1774" s="187"/>
      <c r="P1774" s="187"/>
    </row>
    <row r="1775" spans="9:16">
      <c r="I1775" s="172"/>
      <c r="J1775" s="172"/>
      <c r="K1775" s="172"/>
      <c r="L1775" s="172"/>
      <c r="M1775" s="172"/>
      <c r="N1775" s="172"/>
      <c r="O1775" s="187"/>
      <c r="P1775" s="187"/>
    </row>
    <row r="1776" spans="9:16">
      <c r="I1776" s="172"/>
      <c r="J1776" s="172"/>
      <c r="K1776" s="172"/>
      <c r="L1776" s="172"/>
      <c r="M1776" s="172"/>
      <c r="N1776" s="172"/>
      <c r="O1776" s="187"/>
      <c r="P1776" s="187"/>
    </row>
    <row r="1777" spans="9:16">
      <c r="I1777" s="172"/>
      <c r="J1777" s="172"/>
      <c r="K1777" s="172"/>
      <c r="L1777" s="172"/>
      <c r="M1777" s="172"/>
      <c r="N1777" s="172"/>
      <c r="O1777" s="187"/>
      <c r="P1777" s="187"/>
    </row>
    <row r="1778" spans="9:16">
      <c r="I1778" s="172"/>
      <c r="J1778" s="172"/>
      <c r="K1778" s="172"/>
      <c r="L1778" s="172"/>
      <c r="M1778" s="172"/>
      <c r="N1778" s="172"/>
      <c r="O1778" s="187"/>
      <c r="P1778" s="187"/>
    </row>
    <row r="1779" spans="9:16">
      <c r="I1779" s="172"/>
      <c r="J1779" s="172"/>
      <c r="K1779" s="172"/>
      <c r="L1779" s="172"/>
      <c r="M1779" s="172"/>
      <c r="N1779" s="172"/>
      <c r="O1779" s="187"/>
      <c r="P1779" s="187"/>
    </row>
    <row r="1780" spans="9:16">
      <c r="I1780" s="172"/>
      <c r="J1780" s="172"/>
      <c r="K1780" s="172"/>
      <c r="L1780" s="172"/>
      <c r="M1780" s="172"/>
      <c r="N1780" s="172"/>
      <c r="O1780" s="187"/>
      <c r="P1780" s="187"/>
    </row>
    <row r="1781" spans="9:16">
      <c r="I1781" s="172"/>
      <c r="J1781" s="172"/>
      <c r="K1781" s="172"/>
      <c r="L1781" s="172"/>
      <c r="M1781" s="172"/>
      <c r="N1781" s="172"/>
      <c r="O1781" s="187"/>
      <c r="P1781" s="187"/>
    </row>
    <row r="1782" spans="9:16">
      <c r="I1782" s="172"/>
      <c r="J1782" s="172"/>
      <c r="K1782" s="172"/>
      <c r="L1782" s="172"/>
      <c r="M1782" s="172"/>
      <c r="N1782" s="172"/>
      <c r="O1782" s="187"/>
      <c r="P1782" s="187"/>
    </row>
    <row r="1783" spans="9:16">
      <c r="I1783" s="172"/>
      <c r="J1783" s="172"/>
      <c r="K1783" s="172"/>
      <c r="L1783" s="172"/>
      <c r="M1783" s="172"/>
      <c r="N1783" s="172"/>
      <c r="O1783" s="187"/>
      <c r="P1783" s="187"/>
    </row>
    <row r="1784" spans="9:16">
      <c r="I1784" s="172"/>
      <c r="J1784" s="172"/>
      <c r="K1784" s="172"/>
      <c r="L1784" s="172"/>
      <c r="M1784" s="172"/>
      <c r="N1784" s="172"/>
      <c r="O1784" s="187"/>
      <c r="P1784" s="187"/>
    </row>
    <row r="1785" spans="9:16">
      <c r="I1785" s="172"/>
      <c r="J1785" s="172"/>
      <c r="K1785" s="172"/>
      <c r="L1785" s="172"/>
      <c r="M1785" s="172"/>
      <c r="N1785" s="172"/>
      <c r="O1785" s="187"/>
      <c r="P1785" s="187"/>
    </row>
    <row r="1786" spans="9:16">
      <c r="I1786" s="172"/>
      <c r="J1786" s="172"/>
      <c r="K1786" s="172"/>
      <c r="L1786" s="172"/>
      <c r="M1786" s="172"/>
      <c r="N1786" s="172"/>
      <c r="O1786" s="187"/>
      <c r="P1786" s="187"/>
    </row>
    <row r="1787" spans="9:16">
      <c r="I1787" s="172"/>
      <c r="J1787" s="172"/>
      <c r="K1787" s="172"/>
      <c r="L1787" s="172"/>
      <c r="M1787" s="172"/>
      <c r="N1787" s="172"/>
      <c r="O1787" s="187"/>
      <c r="P1787" s="187"/>
    </row>
    <row r="1788" spans="9:16">
      <c r="I1788" s="172"/>
      <c r="J1788" s="172"/>
      <c r="K1788" s="172"/>
      <c r="L1788" s="172"/>
      <c r="M1788" s="172"/>
      <c r="N1788" s="172"/>
      <c r="O1788" s="187"/>
      <c r="P1788" s="187"/>
    </row>
    <row r="1789" spans="9:16">
      <c r="I1789" s="172"/>
      <c r="J1789" s="172"/>
      <c r="K1789" s="172"/>
      <c r="L1789" s="172"/>
      <c r="M1789" s="172"/>
      <c r="N1789" s="172"/>
      <c r="O1789" s="187"/>
      <c r="P1789" s="187"/>
    </row>
    <row r="1790" spans="9:16">
      <c r="I1790" s="172"/>
      <c r="J1790" s="172"/>
      <c r="K1790" s="172"/>
      <c r="L1790" s="172"/>
      <c r="M1790" s="172"/>
      <c r="N1790" s="172"/>
      <c r="O1790" s="187"/>
      <c r="P1790" s="187"/>
    </row>
    <row r="1791" spans="9:16">
      <c r="I1791" s="172"/>
      <c r="J1791" s="172"/>
      <c r="K1791" s="172"/>
      <c r="L1791" s="172"/>
      <c r="M1791" s="172"/>
      <c r="N1791" s="172"/>
      <c r="O1791" s="187"/>
      <c r="P1791" s="187"/>
    </row>
    <row r="1792" spans="9:16">
      <c r="I1792" s="172"/>
      <c r="J1792" s="172"/>
      <c r="K1792" s="172"/>
      <c r="L1792" s="172"/>
      <c r="M1792" s="172"/>
      <c r="N1792" s="172"/>
      <c r="O1792" s="187"/>
      <c r="P1792" s="187"/>
    </row>
    <row r="1793" spans="9:16">
      <c r="I1793" s="172"/>
      <c r="J1793" s="172"/>
      <c r="K1793" s="172"/>
      <c r="L1793" s="172"/>
      <c r="M1793" s="172"/>
      <c r="N1793" s="172"/>
      <c r="O1793" s="187"/>
      <c r="P1793" s="187"/>
    </row>
    <row r="1794" spans="9:16">
      <c r="I1794" s="172"/>
      <c r="J1794" s="172"/>
      <c r="K1794" s="172"/>
      <c r="L1794" s="172"/>
      <c r="M1794" s="172"/>
      <c r="N1794" s="172"/>
      <c r="O1794" s="187"/>
      <c r="P1794" s="187"/>
    </row>
    <row r="1795" spans="9:16">
      <c r="I1795" s="172"/>
      <c r="J1795" s="172"/>
      <c r="K1795" s="172"/>
      <c r="L1795" s="172"/>
      <c r="M1795" s="172"/>
      <c r="N1795" s="172"/>
      <c r="O1795" s="187"/>
      <c r="P1795" s="187"/>
    </row>
    <row r="1796" spans="9:16">
      <c r="I1796" s="172"/>
      <c r="J1796" s="172"/>
      <c r="K1796" s="172"/>
      <c r="L1796" s="172"/>
      <c r="M1796" s="172"/>
      <c r="N1796" s="172"/>
      <c r="O1796" s="187"/>
      <c r="P1796" s="187"/>
    </row>
    <row r="1797" spans="9:16">
      <c r="I1797" s="172"/>
      <c r="J1797" s="172"/>
      <c r="K1797" s="172"/>
      <c r="L1797" s="172"/>
      <c r="M1797" s="172"/>
      <c r="N1797" s="172"/>
      <c r="O1797" s="187"/>
      <c r="P1797" s="187"/>
    </row>
    <row r="1798" spans="9:16">
      <c r="I1798" s="172"/>
      <c r="J1798" s="172"/>
      <c r="K1798" s="172"/>
      <c r="L1798" s="172"/>
      <c r="M1798" s="172"/>
      <c r="N1798" s="172"/>
      <c r="O1798" s="187"/>
      <c r="P1798" s="187"/>
    </row>
    <row r="1799" spans="9:16">
      <c r="I1799" s="172"/>
      <c r="J1799" s="172"/>
      <c r="K1799" s="172"/>
      <c r="L1799" s="172"/>
      <c r="M1799" s="172"/>
      <c r="N1799" s="172"/>
      <c r="O1799" s="187"/>
      <c r="P1799" s="187"/>
    </row>
    <row r="1800" spans="9:16">
      <c r="I1800" s="172"/>
      <c r="J1800" s="172"/>
      <c r="K1800" s="172"/>
      <c r="L1800" s="172"/>
      <c r="M1800" s="172"/>
      <c r="N1800" s="172"/>
      <c r="O1800" s="187"/>
      <c r="P1800" s="187"/>
    </row>
    <row r="1801" spans="9:16">
      <c r="I1801" s="172"/>
      <c r="J1801" s="172"/>
      <c r="K1801" s="172"/>
      <c r="L1801" s="172"/>
      <c r="M1801" s="172"/>
      <c r="N1801" s="172"/>
      <c r="O1801" s="187"/>
      <c r="P1801" s="187"/>
    </row>
    <row r="1802" spans="9:16">
      <c r="I1802" s="172"/>
      <c r="J1802" s="172"/>
      <c r="K1802" s="172"/>
      <c r="L1802" s="172"/>
      <c r="M1802" s="172"/>
      <c r="N1802" s="172"/>
      <c r="O1802" s="187"/>
      <c r="P1802" s="187"/>
    </row>
    <row r="1803" spans="9:16">
      <c r="I1803" s="172"/>
      <c r="J1803" s="172"/>
      <c r="K1803" s="172"/>
      <c r="L1803" s="172"/>
      <c r="M1803" s="172"/>
      <c r="N1803" s="172"/>
      <c r="O1803" s="187"/>
      <c r="P1803" s="187"/>
    </row>
    <row r="1804" spans="9:16">
      <c r="I1804" s="172"/>
      <c r="J1804" s="172"/>
      <c r="K1804" s="172"/>
      <c r="L1804" s="172"/>
      <c r="M1804" s="172"/>
      <c r="N1804" s="172"/>
      <c r="O1804" s="187"/>
      <c r="P1804" s="187"/>
    </row>
    <row r="1805" spans="9:16">
      <c r="I1805" s="172"/>
      <c r="J1805" s="172"/>
      <c r="K1805" s="172"/>
      <c r="L1805" s="172"/>
      <c r="M1805" s="172"/>
      <c r="N1805" s="172"/>
      <c r="O1805" s="187"/>
      <c r="P1805" s="187"/>
    </row>
    <row r="1806" spans="9:16">
      <c r="I1806" s="172"/>
      <c r="J1806" s="172"/>
      <c r="K1806" s="172"/>
      <c r="L1806" s="172"/>
      <c r="M1806" s="172"/>
      <c r="N1806" s="172"/>
      <c r="O1806" s="187"/>
      <c r="P1806" s="187"/>
    </row>
    <row r="1807" spans="9:16">
      <c r="I1807" s="172"/>
      <c r="J1807" s="172"/>
      <c r="K1807" s="172"/>
      <c r="L1807" s="172"/>
      <c r="M1807" s="172"/>
      <c r="N1807" s="172"/>
      <c r="O1807" s="187"/>
      <c r="P1807" s="187"/>
    </row>
    <row r="1808" spans="9:16">
      <c r="I1808" s="172"/>
      <c r="J1808" s="172"/>
      <c r="K1808" s="172"/>
      <c r="L1808" s="172"/>
      <c r="M1808" s="172"/>
      <c r="N1808" s="172"/>
      <c r="O1808" s="187"/>
      <c r="P1808" s="187"/>
    </row>
    <row r="1809" spans="9:16">
      <c r="I1809" s="172"/>
      <c r="J1809" s="172"/>
      <c r="K1809" s="172"/>
      <c r="L1809" s="172"/>
      <c r="M1809" s="172"/>
      <c r="N1809" s="172"/>
      <c r="O1809" s="187"/>
      <c r="P1809" s="187"/>
    </row>
    <row r="1810" spans="9:16">
      <c r="I1810" s="172"/>
      <c r="J1810" s="172"/>
      <c r="K1810" s="172"/>
      <c r="L1810" s="172"/>
      <c r="M1810" s="172"/>
      <c r="N1810" s="172"/>
      <c r="O1810" s="187"/>
      <c r="P1810" s="187"/>
    </row>
    <row r="1811" spans="9:16">
      <c r="I1811" s="172"/>
      <c r="J1811" s="172"/>
      <c r="K1811" s="172"/>
      <c r="L1811" s="172"/>
      <c r="M1811" s="172"/>
      <c r="N1811" s="172"/>
      <c r="O1811" s="187"/>
      <c r="P1811" s="187"/>
    </row>
    <row r="1812" spans="9:16">
      <c r="I1812" s="172"/>
      <c r="J1812" s="172"/>
      <c r="K1812" s="172"/>
      <c r="L1812" s="172"/>
      <c r="M1812" s="172"/>
      <c r="N1812" s="172"/>
      <c r="O1812" s="187"/>
      <c r="P1812" s="187"/>
    </row>
    <row r="1813" spans="9:16">
      <c r="I1813" s="172"/>
      <c r="J1813" s="172"/>
      <c r="K1813" s="172"/>
      <c r="L1813" s="172"/>
      <c r="M1813" s="172"/>
      <c r="N1813" s="172"/>
      <c r="O1813" s="187"/>
      <c r="P1813" s="187"/>
    </row>
    <row r="1814" spans="9:16">
      <c r="I1814" s="172"/>
      <c r="J1814" s="172"/>
      <c r="K1814" s="172"/>
      <c r="L1814" s="172"/>
      <c r="M1814" s="172"/>
      <c r="N1814" s="172"/>
      <c r="O1814" s="187"/>
      <c r="P1814" s="187"/>
    </row>
    <row r="1815" spans="9:16">
      <c r="I1815" s="172"/>
      <c r="J1815" s="172"/>
      <c r="K1815" s="172"/>
      <c r="L1815" s="172"/>
      <c r="M1815" s="172"/>
      <c r="N1815" s="172"/>
      <c r="O1815" s="187"/>
      <c r="P1815" s="187"/>
    </row>
    <row r="1816" spans="9:16">
      <c r="I1816" s="172"/>
      <c r="J1816" s="172"/>
      <c r="K1816" s="172"/>
      <c r="L1816" s="172"/>
      <c r="M1816" s="172"/>
      <c r="N1816" s="172"/>
      <c r="O1816" s="187"/>
      <c r="P1816" s="187"/>
    </row>
    <row r="1817" spans="9:16">
      <c r="I1817" s="172"/>
      <c r="J1817" s="172"/>
      <c r="K1817" s="172"/>
      <c r="L1817" s="172"/>
      <c r="M1817" s="172"/>
      <c r="N1817" s="172"/>
      <c r="O1817" s="187"/>
      <c r="P1817" s="187"/>
    </row>
    <row r="1818" spans="9:16">
      <c r="I1818" s="172"/>
      <c r="J1818" s="172"/>
      <c r="K1818" s="172"/>
      <c r="L1818" s="172"/>
      <c r="M1818" s="172"/>
      <c r="N1818" s="172"/>
      <c r="O1818" s="187"/>
      <c r="P1818" s="187"/>
    </row>
    <row r="1819" spans="9:16">
      <c r="I1819" s="172"/>
      <c r="J1819" s="172"/>
      <c r="K1819" s="172"/>
      <c r="L1819" s="172"/>
      <c r="M1819" s="172"/>
      <c r="N1819" s="172"/>
      <c r="O1819" s="187"/>
      <c r="P1819" s="187"/>
    </row>
    <row r="1820" spans="9:16">
      <c r="I1820" s="172"/>
      <c r="J1820" s="172"/>
      <c r="K1820" s="172"/>
      <c r="L1820" s="172"/>
      <c r="M1820" s="172"/>
      <c r="N1820" s="172"/>
      <c r="O1820" s="187"/>
      <c r="P1820" s="187"/>
    </row>
    <row r="1821" spans="9:16">
      <c r="I1821" s="172"/>
      <c r="J1821" s="172"/>
      <c r="K1821" s="172"/>
      <c r="L1821" s="172"/>
      <c r="M1821" s="172"/>
      <c r="N1821" s="172"/>
      <c r="O1821" s="187"/>
      <c r="P1821" s="187"/>
    </row>
    <row r="1822" spans="9:16">
      <c r="I1822" s="172"/>
      <c r="J1822" s="172"/>
      <c r="K1822" s="172"/>
      <c r="L1822" s="172"/>
      <c r="M1822" s="172"/>
      <c r="N1822" s="172"/>
      <c r="O1822" s="187"/>
      <c r="P1822" s="187"/>
    </row>
    <row r="1823" spans="9:16">
      <c r="I1823" s="172"/>
      <c r="J1823" s="172"/>
      <c r="K1823" s="172"/>
      <c r="L1823" s="172"/>
      <c r="M1823" s="172"/>
      <c r="N1823" s="172"/>
      <c r="O1823" s="187"/>
      <c r="P1823" s="187"/>
    </row>
    <row r="1824" spans="9:16">
      <c r="I1824" s="172"/>
      <c r="J1824" s="172"/>
      <c r="K1824" s="172"/>
      <c r="L1824" s="172"/>
      <c r="M1824" s="172"/>
      <c r="N1824" s="172"/>
      <c r="O1824" s="187"/>
      <c r="P1824" s="187"/>
    </row>
    <row r="1825" spans="9:16">
      <c r="I1825" s="172"/>
      <c r="J1825" s="172"/>
      <c r="K1825" s="172"/>
      <c r="L1825" s="172"/>
      <c r="M1825" s="172"/>
      <c r="N1825" s="172"/>
      <c r="O1825" s="187"/>
      <c r="P1825" s="187"/>
    </row>
    <row r="1826" spans="9:16">
      <c r="I1826" s="172"/>
      <c r="J1826" s="172"/>
      <c r="K1826" s="172"/>
      <c r="L1826" s="172"/>
      <c r="M1826" s="172"/>
      <c r="N1826" s="172"/>
      <c r="O1826" s="187"/>
      <c r="P1826" s="187"/>
    </row>
    <row r="1827" spans="9:16">
      <c r="I1827" s="172"/>
      <c r="J1827" s="172"/>
      <c r="K1827" s="172"/>
      <c r="L1827" s="172"/>
      <c r="M1827" s="172"/>
      <c r="N1827" s="172"/>
      <c r="O1827" s="187"/>
      <c r="P1827" s="187"/>
    </row>
    <row r="1828" spans="9:16">
      <c r="I1828" s="172"/>
      <c r="J1828" s="172"/>
      <c r="K1828" s="172"/>
      <c r="L1828" s="172"/>
      <c r="M1828" s="172"/>
      <c r="N1828" s="172"/>
      <c r="O1828" s="187"/>
      <c r="P1828" s="187"/>
    </row>
    <row r="1829" spans="9:16">
      <c r="I1829" s="172"/>
      <c r="J1829" s="172"/>
      <c r="K1829" s="172"/>
      <c r="L1829" s="172"/>
      <c r="M1829" s="172"/>
      <c r="N1829" s="172"/>
      <c r="O1829" s="187"/>
      <c r="P1829" s="187"/>
    </row>
    <row r="1830" spans="9:16">
      <c r="I1830" s="172"/>
      <c r="J1830" s="172"/>
      <c r="K1830" s="172"/>
      <c r="L1830" s="172"/>
      <c r="M1830" s="172"/>
      <c r="N1830" s="172"/>
      <c r="O1830" s="187"/>
      <c r="P1830" s="187"/>
    </row>
    <row r="1831" spans="9:16">
      <c r="I1831" s="172"/>
      <c r="J1831" s="172"/>
      <c r="K1831" s="172"/>
      <c r="L1831" s="172"/>
      <c r="M1831" s="172"/>
      <c r="N1831" s="172"/>
      <c r="O1831" s="187"/>
      <c r="P1831" s="187"/>
    </row>
    <row r="1832" spans="9:16">
      <c r="I1832" s="172"/>
      <c r="J1832" s="172"/>
      <c r="K1832" s="172"/>
      <c r="L1832" s="172"/>
      <c r="M1832" s="172"/>
      <c r="N1832" s="172"/>
      <c r="O1832" s="187"/>
      <c r="P1832" s="187"/>
    </row>
    <row r="1833" spans="9:16">
      <c r="I1833" s="172"/>
      <c r="J1833" s="172"/>
      <c r="K1833" s="172"/>
      <c r="L1833" s="172"/>
      <c r="M1833" s="172"/>
      <c r="N1833" s="172"/>
      <c r="O1833" s="187"/>
      <c r="P1833" s="187"/>
    </row>
    <row r="1834" spans="9:16">
      <c r="I1834" s="172"/>
      <c r="J1834" s="172"/>
      <c r="K1834" s="172"/>
      <c r="L1834" s="172"/>
      <c r="M1834" s="172"/>
      <c r="N1834" s="172"/>
      <c r="O1834" s="187"/>
      <c r="P1834" s="187"/>
    </row>
    <row r="1835" spans="9:16">
      <c r="I1835" s="172"/>
      <c r="J1835" s="172"/>
      <c r="K1835" s="172"/>
      <c r="L1835" s="172"/>
      <c r="M1835" s="172"/>
      <c r="N1835" s="172"/>
      <c r="O1835" s="187"/>
      <c r="P1835" s="187"/>
    </row>
    <row r="1836" spans="9:16">
      <c r="I1836" s="172"/>
      <c r="J1836" s="172"/>
      <c r="K1836" s="172"/>
      <c r="L1836" s="172"/>
      <c r="M1836" s="172"/>
      <c r="N1836" s="172"/>
      <c r="O1836" s="187"/>
      <c r="P1836" s="187"/>
    </row>
    <row r="1837" spans="9:16">
      <c r="I1837" s="172"/>
      <c r="J1837" s="172"/>
      <c r="K1837" s="172"/>
      <c r="L1837" s="172"/>
      <c r="M1837" s="172"/>
      <c r="N1837" s="172"/>
      <c r="O1837" s="187"/>
      <c r="P1837" s="187"/>
    </row>
    <row r="1838" spans="9:16">
      <c r="I1838" s="172"/>
      <c r="J1838" s="172"/>
      <c r="K1838" s="172"/>
      <c r="L1838" s="172"/>
      <c r="M1838" s="172"/>
      <c r="N1838" s="172"/>
      <c r="O1838" s="187"/>
      <c r="P1838" s="187"/>
    </row>
    <row r="1839" spans="9:16">
      <c r="I1839" s="172"/>
      <c r="J1839" s="172"/>
      <c r="K1839" s="172"/>
      <c r="L1839" s="172"/>
      <c r="M1839" s="172"/>
      <c r="N1839" s="172"/>
      <c r="O1839" s="187"/>
      <c r="P1839" s="187"/>
    </row>
    <row r="1840" spans="9:16">
      <c r="I1840" s="172"/>
      <c r="J1840" s="172"/>
      <c r="K1840" s="172"/>
      <c r="L1840" s="172"/>
      <c r="M1840" s="172"/>
      <c r="N1840" s="172"/>
      <c r="O1840" s="187"/>
      <c r="P1840" s="187"/>
    </row>
    <row r="1841" spans="9:16">
      <c r="I1841" s="172"/>
      <c r="J1841" s="172"/>
      <c r="K1841" s="172"/>
      <c r="L1841" s="172"/>
      <c r="M1841" s="172"/>
      <c r="N1841" s="172"/>
      <c r="O1841" s="187"/>
      <c r="P1841" s="187"/>
    </row>
    <row r="1842" spans="9:16">
      <c r="I1842" s="172"/>
      <c r="J1842" s="172"/>
      <c r="K1842" s="172"/>
      <c r="L1842" s="172"/>
      <c r="M1842" s="172"/>
      <c r="N1842" s="172"/>
      <c r="O1842" s="187"/>
      <c r="P1842" s="187"/>
    </row>
    <row r="1843" spans="9:16">
      <c r="I1843" s="172"/>
      <c r="J1843" s="172"/>
      <c r="K1843" s="172"/>
      <c r="L1843" s="172"/>
      <c r="M1843" s="172"/>
      <c r="N1843" s="172"/>
      <c r="O1843" s="187"/>
      <c r="P1843" s="187"/>
    </row>
    <row r="1844" spans="9:16">
      <c r="I1844" s="172"/>
      <c r="J1844" s="172"/>
      <c r="K1844" s="172"/>
      <c r="L1844" s="172"/>
      <c r="M1844" s="172"/>
      <c r="N1844" s="172"/>
      <c r="O1844" s="187"/>
      <c r="P1844" s="187"/>
    </row>
    <row r="1845" spans="9:16">
      <c r="I1845" s="172"/>
      <c r="J1845" s="172"/>
      <c r="K1845" s="172"/>
      <c r="L1845" s="172"/>
      <c r="M1845" s="172"/>
      <c r="N1845" s="172"/>
      <c r="O1845" s="187"/>
      <c r="P1845" s="187"/>
    </row>
    <row r="1846" spans="9:16">
      <c r="I1846" s="172"/>
      <c r="J1846" s="172"/>
      <c r="K1846" s="172"/>
      <c r="L1846" s="172"/>
      <c r="M1846" s="172"/>
      <c r="N1846" s="172"/>
      <c r="O1846" s="187"/>
      <c r="P1846" s="187"/>
    </row>
    <row r="1847" spans="9:16">
      <c r="I1847" s="172"/>
      <c r="J1847" s="172"/>
      <c r="K1847" s="172"/>
      <c r="L1847" s="172"/>
      <c r="M1847" s="172"/>
      <c r="N1847" s="172"/>
      <c r="O1847" s="187"/>
      <c r="P1847" s="187"/>
    </row>
    <row r="1848" spans="9:16">
      <c r="I1848" s="172"/>
      <c r="J1848" s="172"/>
      <c r="K1848" s="172"/>
      <c r="L1848" s="172"/>
      <c r="M1848" s="172"/>
      <c r="N1848" s="172"/>
      <c r="O1848" s="187"/>
      <c r="P1848" s="187"/>
    </row>
    <row r="1849" spans="9:16">
      <c r="I1849" s="172"/>
      <c r="J1849" s="172"/>
      <c r="K1849" s="172"/>
      <c r="L1849" s="172"/>
      <c r="M1849" s="172"/>
      <c r="N1849" s="172"/>
      <c r="O1849" s="187"/>
      <c r="P1849" s="187"/>
    </row>
    <row r="1850" spans="9:16">
      <c r="I1850" s="172"/>
      <c r="J1850" s="172"/>
      <c r="K1850" s="172"/>
      <c r="L1850" s="172"/>
      <c r="M1850" s="172"/>
      <c r="N1850" s="172"/>
      <c r="O1850" s="187"/>
      <c r="P1850" s="187"/>
    </row>
    <row r="1851" spans="9:16">
      <c r="I1851" s="172"/>
      <c r="J1851" s="172"/>
      <c r="K1851" s="172"/>
      <c r="L1851" s="172"/>
      <c r="M1851" s="172"/>
      <c r="N1851" s="172"/>
      <c r="O1851" s="187"/>
      <c r="P1851" s="187"/>
    </row>
    <row r="1852" spans="9:16">
      <c r="I1852" s="172"/>
      <c r="J1852" s="172"/>
      <c r="K1852" s="172"/>
      <c r="L1852" s="172"/>
      <c r="M1852" s="172"/>
      <c r="N1852" s="172"/>
      <c r="O1852" s="187"/>
      <c r="P1852" s="187"/>
    </row>
    <row r="1853" spans="9:16">
      <c r="I1853" s="172"/>
      <c r="J1853" s="172"/>
      <c r="K1853" s="172"/>
      <c r="L1853" s="172"/>
      <c r="M1853" s="172"/>
      <c r="N1853" s="172"/>
      <c r="O1853" s="187"/>
      <c r="P1853" s="187"/>
    </row>
    <row r="1854" spans="9:16">
      <c r="I1854" s="172"/>
      <c r="J1854" s="172"/>
      <c r="K1854" s="172"/>
      <c r="L1854" s="172"/>
      <c r="M1854" s="172"/>
      <c r="N1854" s="172"/>
      <c r="O1854" s="187"/>
      <c r="P1854" s="187"/>
    </row>
    <row r="1855" spans="9:16">
      <c r="I1855" s="172"/>
      <c r="J1855" s="172"/>
      <c r="K1855" s="172"/>
      <c r="L1855" s="172"/>
      <c r="M1855" s="172"/>
      <c r="N1855" s="172"/>
      <c r="O1855" s="187"/>
      <c r="P1855" s="187"/>
    </row>
    <row r="1856" spans="9:16">
      <c r="I1856" s="172"/>
      <c r="J1856" s="172"/>
      <c r="K1856" s="172"/>
      <c r="L1856" s="172"/>
      <c r="M1856" s="172"/>
      <c r="N1856" s="172"/>
      <c r="O1856" s="187"/>
      <c r="P1856" s="187"/>
    </row>
    <row r="1857" spans="9:16">
      <c r="I1857" s="172"/>
      <c r="J1857" s="172"/>
      <c r="K1857" s="172"/>
      <c r="L1857" s="172"/>
      <c r="M1857" s="172"/>
      <c r="N1857" s="172"/>
      <c r="O1857" s="187"/>
      <c r="P1857" s="187"/>
    </row>
    <row r="1858" spans="9:16">
      <c r="I1858" s="172"/>
      <c r="J1858" s="172"/>
      <c r="K1858" s="172"/>
      <c r="L1858" s="172"/>
      <c r="M1858" s="172"/>
      <c r="N1858" s="172"/>
      <c r="O1858" s="187"/>
      <c r="P1858" s="187"/>
    </row>
    <row r="1859" spans="9:16">
      <c r="I1859" s="172"/>
      <c r="J1859" s="172"/>
      <c r="K1859" s="172"/>
      <c r="L1859" s="172"/>
      <c r="M1859" s="172"/>
      <c r="N1859" s="172"/>
      <c r="O1859" s="187"/>
      <c r="P1859" s="187"/>
    </row>
    <row r="1860" spans="9:16">
      <c r="I1860" s="172"/>
      <c r="J1860" s="172"/>
      <c r="K1860" s="172"/>
      <c r="L1860" s="172"/>
      <c r="M1860" s="172"/>
      <c r="N1860" s="172"/>
      <c r="O1860" s="187"/>
      <c r="P1860" s="187"/>
    </row>
    <row r="1861" spans="9:16">
      <c r="I1861" s="172"/>
      <c r="J1861" s="172"/>
      <c r="K1861" s="172"/>
      <c r="L1861" s="172"/>
      <c r="M1861" s="172"/>
      <c r="N1861" s="172"/>
      <c r="O1861" s="187"/>
      <c r="P1861" s="187"/>
    </row>
    <row r="1862" spans="9:16">
      <c r="I1862" s="172"/>
      <c r="J1862" s="172"/>
      <c r="K1862" s="172"/>
      <c r="L1862" s="172"/>
      <c r="M1862" s="172"/>
      <c r="N1862" s="172"/>
      <c r="O1862" s="187"/>
      <c r="P1862" s="187"/>
    </row>
    <row r="1863" spans="9:16">
      <c r="I1863" s="172"/>
      <c r="J1863" s="172"/>
      <c r="K1863" s="172"/>
      <c r="L1863" s="172"/>
      <c r="M1863" s="172"/>
      <c r="N1863" s="172"/>
      <c r="O1863" s="187"/>
      <c r="P1863" s="187"/>
    </row>
    <row r="1864" spans="9:16">
      <c r="I1864" s="172"/>
      <c r="J1864" s="172"/>
      <c r="K1864" s="172"/>
      <c r="L1864" s="172"/>
      <c r="M1864" s="172"/>
      <c r="N1864" s="172"/>
      <c r="O1864" s="187"/>
      <c r="P1864" s="187"/>
    </row>
    <row r="1865" spans="9:16">
      <c r="I1865" s="172"/>
      <c r="J1865" s="172"/>
      <c r="K1865" s="172"/>
      <c r="L1865" s="172"/>
      <c r="M1865" s="172"/>
      <c r="N1865" s="172"/>
      <c r="O1865" s="187"/>
      <c r="P1865" s="187"/>
    </row>
    <row r="1866" spans="9:16">
      <c r="I1866" s="172"/>
      <c r="J1866" s="172"/>
      <c r="K1866" s="172"/>
      <c r="L1866" s="172"/>
      <c r="M1866" s="172"/>
      <c r="N1866" s="172"/>
      <c r="O1866" s="187"/>
      <c r="P1866" s="187"/>
    </row>
    <row r="1867" spans="9:16">
      <c r="I1867" s="172"/>
      <c r="J1867" s="172"/>
      <c r="K1867" s="172"/>
      <c r="L1867" s="172"/>
      <c r="M1867" s="172"/>
      <c r="N1867" s="172"/>
      <c r="O1867" s="187"/>
      <c r="P1867" s="187"/>
    </row>
    <row r="1868" spans="9:16">
      <c r="I1868" s="172"/>
      <c r="J1868" s="172"/>
      <c r="K1868" s="172"/>
      <c r="L1868" s="172"/>
      <c r="M1868" s="172"/>
      <c r="N1868" s="172"/>
      <c r="O1868" s="187"/>
      <c r="P1868" s="187"/>
    </row>
    <row r="1869" spans="9:16">
      <c r="I1869" s="172"/>
      <c r="J1869" s="172"/>
      <c r="K1869" s="172"/>
      <c r="L1869" s="172"/>
      <c r="M1869" s="172"/>
      <c r="N1869" s="172"/>
      <c r="O1869" s="187"/>
      <c r="P1869" s="187"/>
    </row>
    <row r="1870" spans="9:16">
      <c r="I1870" s="172"/>
      <c r="J1870" s="172"/>
      <c r="K1870" s="172"/>
      <c r="L1870" s="172"/>
      <c r="M1870" s="172"/>
      <c r="N1870" s="172"/>
      <c r="O1870" s="187"/>
      <c r="P1870" s="187"/>
    </row>
    <row r="1871" spans="9:16">
      <c r="I1871" s="172"/>
      <c r="J1871" s="172"/>
      <c r="K1871" s="172"/>
      <c r="L1871" s="172"/>
      <c r="M1871" s="172"/>
      <c r="N1871" s="172"/>
      <c r="O1871" s="187"/>
      <c r="P1871" s="187"/>
    </row>
    <row r="1872" spans="9:16">
      <c r="I1872" s="172"/>
      <c r="J1872" s="172"/>
      <c r="K1872" s="172"/>
      <c r="L1872" s="172"/>
      <c r="M1872" s="172"/>
      <c r="N1872" s="172"/>
      <c r="O1872" s="187"/>
      <c r="P1872" s="187"/>
    </row>
    <row r="1873" spans="9:16">
      <c r="I1873" s="172"/>
      <c r="J1873" s="172"/>
      <c r="K1873" s="172"/>
      <c r="L1873" s="172"/>
      <c r="M1873" s="172"/>
      <c r="N1873" s="172"/>
      <c r="O1873" s="187"/>
      <c r="P1873" s="187"/>
    </row>
    <row r="1874" spans="9:16">
      <c r="I1874" s="172"/>
      <c r="J1874" s="172"/>
      <c r="K1874" s="172"/>
      <c r="L1874" s="172"/>
      <c r="M1874" s="172"/>
      <c r="N1874" s="172"/>
      <c r="O1874" s="187"/>
      <c r="P1874" s="187"/>
    </row>
    <row r="1875" spans="9:16">
      <c r="I1875" s="172"/>
      <c r="J1875" s="172"/>
      <c r="K1875" s="172"/>
      <c r="L1875" s="172"/>
      <c r="M1875" s="172"/>
      <c r="N1875" s="172"/>
      <c r="O1875" s="187"/>
      <c r="P1875" s="187"/>
    </row>
    <row r="1876" spans="9:16">
      <c r="I1876" s="172"/>
      <c r="J1876" s="172"/>
      <c r="K1876" s="172"/>
      <c r="L1876" s="172"/>
      <c r="M1876" s="172"/>
      <c r="N1876" s="172"/>
      <c r="O1876" s="187"/>
      <c r="P1876" s="187"/>
    </row>
    <row r="1877" spans="9:16">
      <c r="I1877" s="172"/>
      <c r="J1877" s="172"/>
      <c r="K1877" s="172"/>
      <c r="L1877" s="172"/>
      <c r="M1877" s="172"/>
      <c r="N1877" s="172"/>
      <c r="O1877" s="187"/>
      <c r="P1877" s="187"/>
    </row>
    <row r="1878" spans="9:16">
      <c r="I1878" s="172"/>
      <c r="J1878" s="172"/>
      <c r="K1878" s="172"/>
      <c r="L1878" s="172"/>
      <c r="M1878" s="172"/>
      <c r="N1878" s="172"/>
      <c r="O1878" s="187"/>
      <c r="P1878" s="187"/>
    </row>
    <row r="1879" spans="9:16">
      <c r="I1879" s="172"/>
      <c r="J1879" s="172"/>
      <c r="K1879" s="172"/>
      <c r="L1879" s="172"/>
      <c r="M1879" s="172"/>
      <c r="N1879" s="172"/>
      <c r="O1879" s="187"/>
      <c r="P1879" s="187"/>
    </row>
    <row r="1880" spans="9:16">
      <c r="I1880" s="172"/>
      <c r="J1880" s="172"/>
      <c r="K1880" s="172"/>
      <c r="L1880" s="172"/>
      <c r="M1880" s="172"/>
      <c r="N1880" s="172"/>
      <c r="O1880" s="187"/>
      <c r="P1880" s="187"/>
    </row>
    <row r="1881" spans="9:16">
      <c r="I1881" s="172"/>
      <c r="J1881" s="172"/>
      <c r="K1881" s="172"/>
      <c r="L1881" s="172"/>
      <c r="M1881" s="172"/>
      <c r="N1881" s="172"/>
      <c r="O1881" s="187"/>
      <c r="P1881" s="187"/>
    </row>
    <row r="1882" spans="9:16">
      <c r="I1882" s="172"/>
      <c r="J1882" s="172"/>
      <c r="K1882" s="172"/>
      <c r="L1882" s="172"/>
      <c r="M1882" s="172"/>
      <c r="N1882" s="172"/>
      <c r="O1882" s="187"/>
      <c r="P1882" s="187"/>
    </row>
    <row r="1883" spans="9:16">
      <c r="I1883" s="172"/>
      <c r="J1883" s="172"/>
      <c r="K1883" s="172"/>
      <c r="L1883" s="172"/>
      <c r="M1883" s="172"/>
      <c r="N1883" s="172"/>
      <c r="O1883" s="187"/>
      <c r="P1883" s="187"/>
    </row>
    <row r="1884" spans="9:16">
      <c r="I1884" s="172"/>
      <c r="J1884" s="172"/>
      <c r="K1884" s="172"/>
      <c r="L1884" s="172"/>
      <c r="M1884" s="172"/>
      <c r="N1884" s="172"/>
      <c r="O1884" s="187"/>
      <c r="P1884" s="187"/>
    </row>
    <row r="1885" spans="9:16">
      <c r="I1885" s="172"/>
      <c r="J1885" s="172"/>
      <c r="K1885" s="172"/>
      <c r="L1885" s="172"/>
      <c r="M1885" s="172"/>
      <c r="N1885" s="172"/>
      <c r="O1885" s="187"/>
      <c r="P1885" s="187"/>
    </row>
    <row r="1886" spans="9:16">
      <c r="I1886" s="172"/>
      <c r="J1886" s="172"/>
      <c r="K1886" s="172"/>
      <c r="L1886" s="172"/>
      <c r="M1886" s="172"/>
      <c r="N1886" s="172"/>
      <c r="O1886" s="187"/>
      <c r="P1886" s="187"/>
    </row>
    <row r="1887" spans="9:16">
      <c r="I1887" s="172"/>
      <c r="J1887" s="172"/>
      <c r="K1887" s="172"/>
      <c r="L1887" s="172"/>
      <c r="M1887" s="172"/>
      <c r="N1887" s="172"/>
      <c r="O1887" s="187"/>
      <c r="P1887" s="187"/>
    </row>
    <row r="1888" spans="9:16">
      <c r="I1888" s="172"/>
      <c r="J1888" s="172"/>
      <c r="K1888" s="172"/>
      <c r="L1888" s="172"/>
      <c r="M1888" s="172"/>
      <c r="N1888" s="172"/>
      <c r="O1888" s="187"/>
      <c r="P1888" s="187"/>
    </row>
    <row r="1889" spans="9:16">
      <c r="I1889" s="172"/>
      <c r="J1889" s="172"/>
      <c r="K1889" s="172"/>
      <c r="L1889" s="172"/>
      <c r="M1889" s="172"/>
      <c r="N1889" s="172"/>
      <c r="O1889" s="187"/>
      <c r="P1889" s="187"/>
    </row>
    <row r="1890" spans="9:16">
      <c r="I1890" s="172"/>
      <c r="J1890" s="172"/>
      <c r="K1890" s="172"/>
      <c r="L1890" s="172"/>
      <c r="M1890" s="172"/>
      <c r="N1890" s="172"/>
      <c r="O1890" s="187"/>
      <c r="P1890" s="187"/>
    </row>
    <row r="1891" spans="9:16">
      <c r="I1891" s="172"/>
      <c r="J1891" s="172"/>
      <c r="K1891" s="172"/>
      <c r="L1891" s="172"/>
      <c r="M1891" s="172"/>
      <c r="N1891" s="172"/>
      <c r="O1891" s="187"/>
      <c r="P1891" s="187"/>
    </row>
    <row r="1892" spans="9:16">
      <c r="I1892" s="172"/>
      <c r="J1892" s="172"/>
      <c r="K1892" s="172"/>
      <c r="L1892" s="172"/>
      <c r="M1892" s="172"/>
      <c r="N1892" s="172"/>
      <c r="O1892" s="187"/>
      <c r="P1892" s="187"/>
    </row>
    <row r="1893" spans="9:16">
      <c r="I1893" s="172"/>
      <c r="J1893" s="172"/>
      <c r="K1893" s="172"/>
      <c r="L1893" s="172"/>
      <c r="M1893" s="172"/>
      <c r="N1893" s="172"/>
      <c r="O1893" s="187"/>
      <c r="P1893" s="187"/>
    </row>
    <row r="1894" spans="9:16">
      <c r="I1894" s="172"/>
      <c r="J1894" s="172"/>
      <c r="K1894" s="172"/>
      <c r="L1894" s="172"/>
      <c r="M1894" s="172"/>
      <c r="N1894" s="172"/>
      <c r="O1894" s="187"/>
      <c r="P1894" s="187"/>
    </row>
    <row r="1895" spans="9:16">
      <c r="I1895" s="172"/>
      <c r="J1895" s="172"/>
      <c r="K1895" s="172"/>
      <c r="L1895" s="172"/>
      <c r="M1895" s="172"/>
      <c r="N1895" s="172"/>
      <c r="O1895" s="187"/>
      <c r="P1895" s="187"/>
    </row>
    <row r="1896" spans="9:16">
      <c r="I1896" s="172"/>
      <c r="J1896" s="172"/>
      <c r="K1896" s="172"/>
      <c r="L1896" s="172"/>
      <c r="M1896" s="172"/>
      <c r="N1896" s="172"/>
      <c r="O1896" s="187"/>
      <c r="P1896" s="187"/>
    </row>
    <row r="1897" spans="9:16">
      <c r="I1897" s="172"/>
      <c r="J1897" s="172"/>
      <c r="K1897" s="172"/>
      <c r="L1897" s="172"/>
      <c r="M1897" s="172"/>
      <c r="N1897" s="172"/>
      <c r="O1897" s="187"/>
      <c r="P1897" s="187"/>
    </row>
    <row r="1898" spans="9:16">
      <c r="I1898" s="172"/>
      <c r="J1898" s="172"/>
      <c r="K1898" s="172"/>
      <c r="L1898" s="172"/>
      <c r="M1898" s="172"/>
      <c r="N1898" s="172"/>
      <c r="O1898" s="187"/>
      <c r="P1898" s="187"/>
    </row>
    <row r="1899" spans="9:16">
      <c r="I1899" s="172"/>
      <c r="J1899" s="172"/>
      <c r="K1899" s="172"/>
      <c r="L1899" s="172"/>
      <c r="M1899" s="172"/>
      <c r="N1899" s="172"/>
      <c r="O1899" s="187"/>
      <c r="P1899" s="187"/>
    </row>
    <row r="1900" spans="9:16">
      <c r="I1900" s="172"/>
      <c r="J1900" s="172"/>
      <c r="K1900" s="172"/>
      <c r="L1900" s="172"/>
      <c r="M1900" s="172"/>
      <c r="N1900" s="172"/>
      <c r="O1900" s="187"/>
      <c r="P1900" s="187"/>
    </row>
    <row r="1901" spans="9:16">
      <c r="I1901" s="172"/>
      <c r="J1901" s="172"/>
      <c r="K1901" s="172"/>
      <c r="L1901" s="172"/>
      <c r="M1901" s="172"/>
      <c r="N1901" s="172"/>
      <c r="O1901" s="187"/>
      <c r="P1901" s="187"/>
    </row>
    <row r="1902" spans="9:16">
      <c r="I1902" s="172"/>
      <c r="J1902" s="172"/>
      <c r="K1902" s="172"/>
      <c r="L1902" s="172"/>
      <c r="M1902" s="172"/>
      <c r="N1902" s="172"/>
      <c r="O1902" s="187"/>
      <c r="P1902" s="187"/>
    </row>
    <row r="1903" spans="9:16">
      <c r="I1903" s="172"/>
      <c r="J1903" s="172"/>
      <c r="K1903" s="172"/>
      <c r="L1903" s="172"/>
      <c r="M1903" s="172"/>
      <c r="N1903" s="172"/>
      <c r="O1903" s="187"/>
      <c r="P1903" s="187"/>
    </row>
    <row r="1904" spans="9:16">
      <c r="I1904" s="172"/>
      <c r="J1904" s="172"/>
      <c r="K1904" s="172"/>
      <c r="L1904" s="172"/>
      <c r="M1904" s="172"/>
      <c r="N1904" s="172"/>
      <c r="O1904" s="187"/>
      <c r="P1904" s="187"/>
    </row>
    <row r="1905" spans="9:16">
      <c r="I1905" s="172"/>
      <c r="J1905" s="172"/>
      <c r="K1905" s="172"/>
      <c r="L1905" s="172"/>
      <c r="M1905" s="172"/>
      <c r="N1905" s="172"/>
      <c r="O1905" s="187"/>
      <c r="P1905" s="187"/>
    </row>
    <row r="1906" spans="9:16">
      <c r="I1906" s="172"/>
      <c r="J1906" s="172"/>
      <c r="K1906" s="172"/>
      <c r="L1906" s="172"/>
      <c r="M1906" s="172"/>
      <c r="N1906" s="172"/>
      <c r="O1906" s="187"/>
      <c r="P1906" s="187"/>
    </row>
    <row r="1907" spans="9:16">
      <c r="I1907" s="172"/>
      <c r="J1907" s="172"/>
      <c r="K1907" s="172"/>
      <c r="L1907" s="172"/>
      <c r="M1907" s="172"/>
      <c r="N1907" s="172"/>
      <c r="O1907" s="187"/>
      <c r="P1907" s="187"/>
    </row>
    <row r="1908" spans="9:16">
      <c r="I1908" s="172"/>
      <c r="J1908" s="172"/>
      <c r="K1908" s="172"/>
      <c r="L1908" s="172"/>
      <c r="M1908" s="172"/>
      <c r="N1908" s="172"/>
      <c r="O1908" s="187"/>
      <c r="P1908" s="187"/>
    </row>
    <row r="1909" spans="9:16">
      <c r="I1909" s="172"/>
      <c r="J1909" s="172"/>
      <c r="K1909" s="172"/>
      <c r="L1909" s="172"/>
      <c r="M1909" s="172"/>
      <c r="N1909" s="172"/>
      <c r="O1909" s="187"/>
      <c r="P1909" s="187"/>
    </row>
    <row r="1910" spans="9:16">
      <c r="I1910" s="172"/>
      <c r="J1910" s="172"/>
      <c r="K1910" s="172"/>
      <c r="L1910" s="172"/>
      <c r="M1910" s="172"/>
      <c r="N1910" s="172"/>
      <c r="O1910" s="187"/>
      <c r="P1910" s="187"/>
    </row>
    <row r="1911" spans="9:16">
      <c r="I1911" s="172"/>
      <c r="J1911" s="172"/>
      <c r="K1911" s="172"/>
      <c r="L1911" s="172"/>
      <c r="M1911" s="172"/>
      <c r="N1911" s="172"/>
      <c r="O1911" s="187"/>
      <c r="P1911" s="187"/>
    </row>
    <row r="1912" spans="9:16">
      <c r="I1912" s="172"/>
      <c r="J1912" s="172"/>
      <c r="K1912" s="172"/>
      <c r="L1912" s="172"/>
      <c r="M1912" s="172"/>
      <c r="N1912" s="172"/>
      <c r="O1912" s="187"/>
      <c r="P1912" s="187"/>
    </row>
    <row r="1913" spans="9:16">
      <c r="I1913" s="172"/>
      <c r="J1913" s="172"/>
      <c r="K1913" s="172"/>
      <c r="L1913" s="172"/>
      <c r="M1913" s="172"/>
      <c r="N1913" s="172"/>
      <c r="O1913" s="187"/>
      <c r="P1913" s="187"/>
    </row>
    <row r="1914" spans="9:16">
      <c r="I1914" s="172"/>
      <c r="J1914" s="172"/>
      <c r="K1914" s="172"/>
      <c r="L1914" s="172"/>
      <c r="M1914" s="172"/>
      <c r="N1914" s="172"/>
      <c r="O1914" s="187"/>
      <c r="P1914" s="187"/>
    </row>
    <row r="1915" spans="9:16">
      <c r="I1915" s="172"/>
      <c r="J1915" s="172"/>
      <c r="K1915" s="172"/>
      <c r="L1915" s="172"/>
      <c r="M1915" s="172"/>
      <c r="N1915" s="172"/>
      <c r="O1915" s="187"/>
      <c r="P1915" s="187"/>
    </row>
    <row r="1916" spans="9:16">
      <c r="I1916" s="172"/>
      <c r="J1916" s="172"/>
      <c r="K1916" s="172"/>
      <c r="L1916" s="172"/>
      <c r="M1916" s="172"/>
      <c r="N1916" s="172"/>
      <c r="O1916" s="187"/>
      <c r="P1916" s="187"/>
    </row>
    <row r="1917" spans="9:16">
      <c r="I1917" s="172"/>
      <c r="J1917" s="172"/>
      <c r="K1917" s="172"/>
      <c r="L1917" s="172"/>
      <c r="M1917" s="172"/>
      <c r="N1917" s="172"/>
      <c r="O1917" s="187"/>
      <c r="P1917" s="187"/>
    </row>
    <row r="1918" spans="9:16">
      <c r="I1918" s="172"/>
      <c r="J1918" s="172"/>
      <c r="K1918" s="172"/>
      <c r="L1918" s="172"/>
      <c r="M1918" s="172"/>
      <c r="N1918" s="172"/>
      <c r="O1918" s="187"/>
      <c r="P1918" s="187"/>
    </row>
    <row r="1919" spans="9:16">
      <c r="I1919" s="172"/>
      <c r="J1919" s="172"/>
      <c r="K1919" s="172"/>
      <c r="L1919" s="172"/>
      <c r="M1919" s="172"/>
      <c r="N1919" s="172"/>
      <c r="O1919" s="187"/>
      <c r="P1919" s="187"/>
    </row>
    <row r="1920" spans="9:16">
      <c r="I1920" s="172"/>
      <c r="J1920" s="172"/>
      <c r="K1920" s="172"/>
      <c r="L1920" s="172"/>
      <c r="M1920" s="172"/>
      <c r="N1920" s="172"/>
      <c r="O1920" s="187"/>
      <c r="P1920" s="187"/>
    </row>
    <row r="1921" spans="9:16">
      <c r="I1921" s="172"/>
      <c r="J1921" s="172"/>
      <c r="K1921" s="172"/>
      <c r="L1921" s="172"/>
      <c r="M1921" s="172"/>
      <c r="N1921" s="172"/>
      <c r="O1921" s="187"/>
      <c r="P1921" s="187"/>
    </row>
    <row r="1922" spans="9:16">
      <c r="I1922" s="172"/>
      <c r="J1922" s="172"/>
      <c r="K1922" s="172"/>
      <c r="L1922" s="172"/>
      <c r="M1922" s="172"/>
      <c r="N1922" s="172"/>
      <c r="O1922" s="187"/>
      <c r="P1922" s="187"/>
    </row>
    <row r="1923" spans="9:16">
      <c r="I1923" s="172"/>
      <c r="J1923" s="172"/>
      <c r="K1923" s="172"/>
      <c r="L1923" s="172"/>
      <c r="M1923" s="172"/>
      <c r="N1923" s="172"/>
      <c r="O1923" s="187"/>
      <c r="P1923" s="187"/>
    </row>
    <row r="1924" spans="9:16">
      <c r="I1924" s="172"/>
      <c r="J1924" s="172"/>
      <c r="K1924" s="172"/>
      <c r="L1924" s="172"/>
      <c r="M1924" s="172"/>
      <c r="N1924" s="172"/>
      <c r="O1924" s="187"/>
      <c r="P1924" s="187"/>
    </row>
    <row r="1925" spans="9:16">
      <c r="I1925" s="172"/>
      <c r="J1925" s="172"/>
      <c r="K1925" s="172"/>
      <c r="L1925" s="172"/>
      <c r="M1925" s="172"/>
      <c r="N1925" s="172"/>
      <c r="O1925" s="187"/>
      <c r="P1925" s="187"/>
    </row>
    <row r="1926" spans="9:16">
      <c r="I1926" s="172"/>
      <c r="J1926" s="172"/>
      <c r="K1926" s="172"/>
      <c r="L1926" s="172"/>
      <c r="M1926" s="172"/>
      <c r="N1926" s="172"/>
      <c r="O1926" s="187"/>
      <c r="P1926" s="187"/>
    </row>
    <row r="1927" spans="9:16">
      <c r="I1927" s="172"/>
      <c r="J1927" s="172"/>
      <c r="K1927" s="172"/>
      <c r="L1927" s="172"/>
      <c r="M1927" s="172"/>
      <c r="N1927" s="172"/>
      <c r="O1927" s="187"/>
      <c r="P1927" s="187"/>
    </row>
    <row r="1928" spans="9:16">
      <c r="I1928" s="172"/>
      <c r="J1928" s="172"/>
      <c r="K1928" s="172"/>
      <c r="L1928" s="172"/>
      <c r="M1928" s="172"/>
      <c r="N1928" s="172"/>
      <c r="O1928" s="187"/>
      <c r="P1928" s="187"/>
    </row>
    <row r="1929" spans="9:16">
      <c r="I1929" s="172"/>
      <c r="J1929" s="172"/>
      <c r="K1929" s="172"/>
      <c r="L1929" s="172"/>
      <c r="M1929" s="172"/>
      <c r="N1929" s="172"/>
      <c r="O1929" s="187"/>
      <c r="P1929" s="187"/>
    </row>
    <row r="1930" spans="9:16">
      <c r="I1930" s="172"/>
      <c r="J1930" s="172"/>
      <c r="K1930" s="172"/>
      <c r="L1930" s="172"/>
      <c r="M1930" s="172"/>
      <c r="N1930" s="172"/>
      <c r="O1930" s="187"/>
      <c r="P1930" s="187"/>
    </row>
    <row r="1931" spans="9:16">
      <c r="I1931" s="172"/>
      <c r="J1931" s="172"/>
      <c r="K1931" s="172"/>
      <c r="L1931" s="172"/>
      <c r="M1931" s="172"/>
      <c r="N1931" s="172"/>
      <c r="O1931" s="187"/>
      <c r="P1931" s="187"/>
    </row>
    <row r="1932" spans="9:16">
      <c r="I1932" s="172"/>
      <c r="J1932" s="172"/>
      <c r="K1932" s="172"/>
      <c r="L1932" s="172"/>
      <c r="M1932" s="172"/>
      <c r="N1932" s="172"/>
      <c r="O1932" s="187"/>
      <c r="P1932" s="187"/>
    </row>
    <row r="1933" spans="9:16">
      <c r="I1933" s="172"/>
      <c r="J1933" s="172"/>
      <c r="K1933" s="172"/>
      <c r="L1933" s="172"/>
      <c r="M1933" s="172"/>
      <c r="N1933" s="172"/>
      <c r="O1933" s="187"/>
      <c r="P1933" s="187"/>
    </row>
    <row r="1934" spans="9:16">
      <c r="I1934" s="172"/>
      <c r="J1934" s="172"/>
      <c r="K1934" s="172"/>
      <c r="L1934" s="172"/>
      <c r="M1934" s="172"/>
      <c r="N1934" s="172"/>
      <c r="O1934" s="187"/>
      <c r="P1934" s="187"/>
    </row>
    <row r="1935" spans="9:16">
      <c r="I1935" s="172"/>
      <c r="J1935" s="172"/>
      <c r="K1935" s="172"/>
      <c r="L1935" s="172"/>
      <c r="M1935" s="172"/>
      <c r="N1935" s="172"/>
      <c r="O1935" s="187"/>
      <c r="P1935" s="187"/>
    </row>
    <row r="1936" spans="9:16">
      <c r="I1936" s="172"/>
      <c r="J1936" s="172"/>
      <c r="K1936" s="172"/>
      <c r="L1936" s="172"/>
      <c r="M1936" s="172"/>
      <c r="N1936" s="172"/>
      <c r="O1936" s="187"/>
      <c r="P1936" s="187"/>
    </row>
    <row r="1937" spans="9:16">
      <c r="I1937" s="172"/>
      <c r="J1937" s="172"/>
      <c r="K1937" s="172"/>
      <c r="L1937" s="172"/>
      <c r="M1937" s="172"/>
      <c r="N1937" s="172"/>
      <c r="O1937" s="187"/>
      <c r="P1937" s="187"/>
    </row>
    <row r="1938" spans="9:16">
      <c r="I1938" s="172"/>
      <c r="J1938" s="172"/>
      <c r="K1938" s="172"/>
      <c r="L1938" s="172"/>
      <c r="M1938" s="172"/>
      <c r="N1938" s="172"/>
      <c r="O1938" s="187"/>
      <c r="P1938" s="187"/>
    </row>
    <row r="1939" spans="9:16">
      <c r="I1939" s="172"/>
      <c r="J1939" s="172"/>
      <c r="K1939" s="172"/>
      <c r="L1939" s="172"/>
      <c r="M1939" s="172"/>
      <c r="N1939" s="172"/>
      <c r="O1939" s="187"/>
      <c r="P1939" s="187"/>
    </row>
    <row r="1940" spans="9:16">
      <c r="I1940" s="172"/>
      <c r="J1940" s="172"/>
      <c r="K1940" s="172"/>
      <c r="L1940" s="172"/>
      <c r="M1940" s="172"/>
      <c r="N1940" s="172"/>
      <c r="O1940" s="187"/>
      <c r="P1940" s="187"/>
    </row>
    <row r="1941" spans="9:16">
      <c r="I1941" s="172"/>
      <c r="J1941" s="172"/>
      <c r="K1941" s="172"/>
      <c r="L1941" s="172"/>
      <c r="M1941" s="172"/>
      <c r="N1941" s="172"/>
      <c r="O1941" s="187"/>
      <c r="P1941" s="187"/>
    </row>
    <row r="1942" spans="9:16">
      <c r="I1942" s="172"/>
      <c r="J1942" s="172"/>
      <c r="K1942" s="172"/>
      <c r="L1942" s="172"/>
      <c r="M1942" s="172"/>
      <c r="N1942" s="172"/>
      <c r="O1942" s="187"/>
      <c r="P1942" s="187"/>
    </row>
    <row r="1943" spans="9:16">
      <c r="I1943" s="172"/>
      <c r="J1943" s="172"/>
      <c r="K1943" s="172"/>
      <c r="L1943" s="172"/>
      <c r="M1943" s="172"/>
      <c r="N1943" s="172"/>
      <c r="O1943" s="187"/>
      <c r="P1943" s="187"/>
    </row>
    <row r="1944" spans="9:16">
      <c r="I1944" s="172"/>
      <c r="J1944" s="172"/>
      <c r="K1944" s="172"/>
      <c r="L1944" s="172"/>
      <c r="M1944" s="172"/>
      <c r="N1944" s="172"/>
      <c r="O1944" s="187"/>
      <c r="P1944" s="187"/>
    </row>
    <row r="1945" spans="9:16">
      <c r="I1945" s="172"/>
      <c r="J1945" s="172"/>
      <c r="K1945" s="172"/>
      <c r="L1945" s="172"/>
      <c r="M1945" s="172"/>
      <c r="N1945" s="172"/>
      <c r="O1945" s="187"/>
      <c r="P1945" s="187"/>
    </row>
    <row r="1946" spans="9:16">
      <c r="I1946" s="172"/>
      <c r="J1946" s="172"/>
      <c r="K1946" s="172"/>
      <c r="L1946" s="172"/>
      <c r="M1946" s="172"/>
      <c r="N1946" s="172"/>
      <c r="O1946" s="187"/>
      <c r="P1946" s="187"/>
    </row>
    <row r="1947" spans="9:16">
      <c r="I1947" s="172"/>
      <c r="J1947" s="172"/>
      <c r="K1947" s="172"/>
      <c r="L1947" s="172"/>
      <c r="M1947" s="172"/>
      <c r="N1947" s="172"/>
      <c r="O1947" s="187"/>
      <c r="P1947" s="187"/>
    </row>
    <row r="1948" spans="9:16">
      <c r="I1948" s="172"/>
      <c r="J1948" s="172"/>
      <c r="K1948" s="172"/>
      <c r="L1948" s="172"/>
      <c r="M1948" s="172"/>
      <c r="N1948" s="172"/>
      <c r="O1948" s="187"/>
      <c r="P1948" s="187"/>
    </row>
    <row r="1949" spans="9:16">
      <c r="I1949" s="172"/>
      <c r="J1949" s="172"/>
      <c r="K1949" s="172"/>
      <c r="L1949" s="172"/>
      <c r="M1949" s="172"/>
      <c r="N1949" s="172"/>
      <c r="O1949" s="187"/>
      <c r="P1949" s="187"/>
    </row>
    <row r="1950" spans="9:16">
      <c r="I1950" s="172"/>
      <c r="J1950" s="172"/>
      <c r="K1950" s="172"/>
      <c r="L1950" s="172"/>
      <c r="M1950" s="172"/>
      <c r="N1950" s="172"/>
      <c r="O1950" s="187"/>
      <c r="P1950" s="187"/>
    </row>
    <row r="1951" spans="9:16">
      <c r="I1951" s="172"/>
      <c r="J1951" s="172"/>
      <c r="K1951" s="172"/>
      <c r="L1951" s="172"/>
      <c r="M1951" s="172"/>
      <c r="N1951" s="172"/>
      <c r="O1951" s="187"/>
      <c r="P1951" s="187"/>
    </row>
    <row r="1952" spans="9:16">
      <c r="I1952" s="172"/>
      <c r="J1952" s="172"/>
      <c r="K1952" s="172"/>
      <c r="L1952" s="172"/>
      <c r="M1952" s="172"/>
      <c r="N1952" s="172"/>
      <c r="O1952" s="187"/>
      <c r="P1952" s="187"/>
    </row>
    <row r="1953" spans="9:16">
      <c r="I1953" s="172"/>
      <c r="J1953" s="172"/>
      <c r="K1953" s="172"/>
      <c r="L1953" s="172"/>
      <c r="M1953" s="172"/>
      <c r="N1953" s="172"/>
      <c r="O1953" s="187"/>
      <c r="P1953" s="187"/>
    </row>
    <row r="1954" spans="9:16">
      <c r="I1954" s="172"/>
      <c r="J1954" s="172"/>
      <c r="K1954" s="172"/>
      <c r="L1954" s="172"/>
      <c r="M1954" s="172"/>
      <c r="N1954" s="172"/>
      <c r="O1954" s="187"/>
      <c r="P1954" s="187"/>
    </row>
    <row r="1955" spans="9:16">
      <c r="I1955" s="172"/>
      <c r="J1955" s="172"/>
      <c r="K1955" s="172"/>
      <c r="L1955" s="172"/>
      <c r="M1955" s="172"/>
      <c r="N1955" s="172"/>
      <c r="O1955" s="187"/>
      <c r="P1955" s="187"/>
    </row>
    <row r="1956" spans="9:16">
      <c r="I1956" s="172"/>
      <c r="J1956" s="172"/>
      <c r="K1956" s="172"/>
      <c r="L1956" s="172"/>
      <c r="M1956" s="172"/>
      <c r="N1956" s="172"/>
      <c r="O1956" s="187"/>
      <c r="P1956" s="187"/>
    </row>
    <row r="1957" spans="9:16">
      <c r="I1957" s="172"/>
      <c r="J1957" s="172"/>
      <c r="K1957" s="172"/>
      <c r="L1957" s="172"/>
      <c r="M1957" s="172"/>
      <c r="N1957" s="172"/>
      <c r="O1957" s="187"/>
      <c r="P1957" s="187"/>
    </row>
    <row r="1958" spans="9:16">
      <c r="I1958" s="172"/>
      <c r="J1958" s="172"/>
      <c r="K1958" s="172"/>
      <c r="L1958" s="172"/>
      <c r="M1958" s="172"/>
      <c r="N1958" s="172"/>
      <c r="O1958" s="187"/>
      <c r="P1958" s="187"/>
    </row>
    <row r="1959" spans="9:16">
      <c r="I1959" s="172"/>
      <c r="J1959" s="172"/>
      <c r="K1959" s="172"/>
      <c r="L1959" s="172"/>
      <c r="M1959" s="172"/>
      <c r="N1959" s="172"/>
      <c r="O1959" s="187"/>
      <c r="P1959" s="187"/>
    </row>
    <row r="1960" spans="9:16">
      <c r="I1960" s="172"/>
      <c r="J1960" s="172"/>
      <c r="K1960" s="172"/>
      <c r="L1960" s="172"/>
      <c r="M1960" s="172"/>
      <c r="N1960" s="172"/>
      <c r="O1960" s="187"/>
      <c r="P1960" s="187"/>
    </row>
    <row r="1961" spans="9:16">
      <c r="I1961" s="172"/>
      <c r="J1961" s="172"/>
      <c r="K1961" s="172"/>
      <c r="L1961" s="172"/>
      <c r="M1961" s="172"/>
      <c r="N1961" s="172"/>
      <c r="O1961" s="187"/>
      <c r="P1961" s="187"/>
    </row>
    <row r="1962" spans="9:16">
      <c r="I1962" s="172"/>
      <c r="J1962" s="172"/>
      <c r="K1962" s="172"/>
      <c r="L1962" s="172"/>
      <c r="M1962" s="172"/>
      <c r="N1962" s="172"/>
      <c r="O1962" s="187"/>
      <c r="P1962" s="187"/>
    </row>
    <row r="1963" spans="9:16">
      <c r="I1963" s="172"/>
      <c r="J1963" s="172"/>
      <c r="K1963" s="172"/>
      <c r="L1963" s="172"/>
      <c r="M1963" s="172"/>
      <c r="N1963" s="172"/>
      <c r="O1963" s="187"/>
      <c r="P1963" s="187"/>
    </row>
    <row r="1964" spans="9:16">
      <c r="I1964" s="172"/>
      <c r="J1964" s="172"/>
      <c r="K1964" s="172"/>
      <c r="L1964" s="172"/>
      <c r="M1964" s="172"/>
      <c r="N1964" s="172"/>
      <c r="O1964" s="187"/>
      <c r="P1964" s="187"/>
    </row>
    <row r="1965" spans="9:16">
      <c r="I1965" s="172"/>
      <c r="J1965" s="172"/>
      <c r="K1965" s="172"/>
      <c r="L1965" s="172"/>
      <c r="M1965" s="172"/>
      <c r="N1965" s="172"/>
      <c r="O1965" s="187"/>
      <c r="P1965" s="187"/>
    </row>
    <row r="1966" spans="9:16">
      <c r="I1966" s="172"/>
      <c r="J1966" s="172"/>
      <c r="K1966" s="172"/>
      <c r="L1966" s="172"/>
      <c r="M1966" s="172"/>
      <c r="N1966" s="172"/>
      <c r="O1966" s="187"/>
      <c r="P1966" s="187"/>
    </row>
    <row r="1967" spans="9:16">
      <c r="I1967" s="172"/>
      <c r="J1967" s="172"/>
      <c r="K1967" s="172"/>
      <c r="L1967" s="172"/>
      <c r="M1967" s="172"/>
      <c r="N1967" s="172"/>
      <c r="O1967" s="187"/>
      <c r="P1967" s="187"/>
    </row>
    <row r="1968" spans="9:16">
      <c r="I1968" s="172"/>
      <c r="J1968" s="172"/>
      <c r="K1968" s="172"/>
      <c r="L1968" s="172"/>
      <c r="M1968" s="172"/>
      <c r="N1968" s="172"/>
      <c r="O1968" s="187"/>
      <c r="P1968" s="187"/>
    </row>
    <row r="1969" spans="9:16">
      <c r="I1969" s="172"/>
      <c r="J1969" s="172"/>
      <c r="K1969" s="172"/>
      <c r="L1969" s="172"/>
      <c r="M1969" s="172"/>
      <c r="N1969" s="172"/>
      <c r="O1969" s="187"/>
      <c r="P1969" s="187"/>
    </row>
    <row r="1970" spans="9:16">
      <c r="I1970" s="172"/>
      <c r="J1970" s="172"/>
      <c r="K1970" s="172"/>
      <c r="L1970" s="172"/>
      <c r="M1970" s="172"/>
      <c r="N1970" s="172"/>
      <c r="O1970" s="187"/>
      <c r="P1970" s="187"/>
    </row>
    <row r="1971" spans="9:16">
      <c r="I1971" s="172"/>
      <c r="J1971" s="172"/>
      <c r="K1971" s="172"/>
      <c r="L1971" s="172"/>
      <c r="M1971" s="172"/>
      <c r="N1971" s="172"/>
      <c r="O1971" s="187"/>
      <c r="P1971" s="187"/>
    </row>
    <row r="1972" spans="9:16">
      <c r="I1972" s="172"/>
      <c r="J1972" s="172"/>
      <c r="K1972" s="172"/>
      <c r="L1972" s="172"/>
      <c r="M1972" s="172"/>
      <c r="N1972" s="172"/>
      <c r="O1972" s="187"/>
      <c r="P1972" s="187"/>
    </row>
    <row r="1973" spans="9:16">
      <c r="I1973" s="172"/>
      <c r="J1973" s="172"/>
      <c r="K1973" s="172"/>
      <c r="L1973" s="172"/>
      <c r="M1973" s="172"/>
      <c r="N1973" s="172"/>
      <c r="O1973" s="187"/>
      <c r="P1973" s="187"/>
    </row>
    <row r="1974" spans="9:16">
      <c r="I1974" s="172"/>
      <c r="J1974" s="172"/>
      <c r="K1974" s="172"/>
      <c r="L1974" s="172"/>
      <c r="M1974" s="172"/>
      <c r="N1974" s="172"/>
      <c r="O1974" s="187"/>
      <c r="P1974" s="187"/>
    </row>
    <row r="1975" spans="9:16">
      <c r="I1975" s="172"/>
      <c r="J1975" s="172"/>
      <c r="K1975" s="172"/>
      <c r="L1975" s="172"/>
      <c r="M1975" s="172"/>
      <c r="N1975" s="172"/>
      <c r="O1975" s="187"/>
      <c r="P1975" s="187"/>
    </row>
    <row r="1976" spans="9:16">
      <c r="I1976" s="172"/>
      <c r="J1976" s="172"/>
      <c r="K1976" s="172"/>
      <c r="L1976" s="172"/>
      <c r="M1976" s="172"/>
      <c r="N1976" s="172"/>
      <c r="O1976" s="187"/>
      <c r="P1976" s="187"/>
    </row>
    <row r="1977" spans="9:16">
      <c r="I1977" s="172"/>
      <c r="J1977" s="172"/>
      <c r="K1977" s="172"/>
      <c r="L1977" s="172"/>
      <c r="M1977" s="172"/>
      <c r="N1977" s="172"/>
      <c r="O1977" s="187"/>
      <c r="P1977" s="187"/>
    </row>
    <row r="1978" spans="9:16">
      <c r="I1978" s="172"/>
      <c r="J1978" s="172"/>
      <c r="K1978" s="172"/>
      <c r="L1978" s="172"/>
      <c r="M1978" s="172"/>
      <c r="N1978" s="172"/>
      <c r="O1978" s="187"/>
      <c r="P1978" s="187"/>
    </row>
    <row r="1979" spans="9:16">
      <c r="I1979" s="172"/>
      <c r="J1979" s="172"/>
      <c r="K1979" s="172"/>
      <c r="L1979" s="172"/>
      <c r="M1979" s="172"/>
      <c r="N1979" s="172"/>
      <c r="O1979" s="187"/>
      <c r="P1979" s="187"/>
    </row>
    <row r="1980" spans="9:16">
      <c r="I1980" s="172"/>
      <c r="J1980" s="172"/>
      <c r="K1980" s="172"/>
      <c r="L1980" s="172"/>
      <c r="M1980" s="172"/>
      <c r="N1980" s="172"/>
      <c r="O1980" s="187"/>
      <c r="P1980" s="187"/>
    </row>
    <row r="1981" spans="9:16">
      <c r="I1981" s="172"/>
      <c r="J1981" s="172"/>
      <c r="K1981" s="172"/>
      <c r="L1981" s="172"/>
      <c r="M1981" s="172"/>
      <c r="N1981" s="172"/>
      <c r="O1981" s="187"/>
      <c r="P1981" s="187"/>
    </row>
    <row r="1982" spans="9:16">
      <c r="I1982" s="172"/>
      <c r="J1982" s="172"/>
      <c r="K1982" s="172"/>
      <c r="L1982" s="172"/>
      <c r="M1982" s="172"/>
      <c r="N1982" s="172"/>
      <c r="O1982" s="187"/>
      <c r="P1982" s="187"/>
    </row>
    <row r="1983" spans="9:16">
      <c r="I1983" s="172"/>
      <c r="J1983" s="172"/>
      <c r="K1983" s="172"/>
      <c r="L1983" s="172"/>
      <c r="M1983" s="172"/>
      <c r="N1983" s="172"/>
      <c r="O1983" s="187"/>
      <c r="P1983" s="187"/>
    </row>
    <row r="1984" spans="9:16">
      <c r="I1984" s="172"/>
      <c r="J1984" s="172"/>
      <c r="K1984" s="172"/>
      <c r="L1984" s="172"/>
      <c r="M1984" s="172"/>
      <c r="N1984" s="172"/>
      <c r="O1984" s="187"/>
      <c r="P1984" s="187"/>
    </row>
    <row r="1985" spans="9:16">
      <c r="I1985" s="172"/>
      <c r="J1985" s="172"/>
      <c r="K1985" s="172"/>
      <c r="L1985" s="172"/>
      <c r="M1985" s="172"/>
      <c r="N1985" s="172"/>
      <c r="O1985" s="187"/>
      <c r="P1985" s="187"/>
    </row>
    <row r="1986" spans="9:16">
      <c r="I1986" s="172"/>
      <c r="J1986" s="172"/>
      <c r="K1986" s="172"/>
      <c r="L1986" s="172"/>
      <c r="M1986" s="172"/>
      <c r="N1986" s="172"/>
      <c r="O1986" s="187"/>
      <c r="P1986" s="187"/>
    </row>
    <row r="1987" spans="9:16">
      <c r="I1987" s="172"/>
      <c r="J1987" s="172"/>
      <c r="K1987" s="172"/>
      <c r="L1987" s="172"/>
      <c r="M1987" s="172"/>
      <c r="N1987" s="172"/>
      <c r="O1987" s="187"/>
      <c r="P1987" s="187"/>
    </row>
    <row r="1988" spans="9:16">
      <c r="I1988" s="172"/>
      <c r="J1988" s="172"/>
      <c r="K1988" s="172"/>
      <c r="L1988" s="172"/>
      <c r="M1988" s="172"/>
      <c r="N1988" s="172"/>
      <c r="O1988" s="187"/>
      <c r="P1988" s="187"/>
    </row>
    <row r="1989" spans="9:16">
      <c r="I1989" s="172"/>
      <c r="J1989" s="172"/>
      <c r="K1989" s="172"/>
      <c r="L1989" s="172"/>
      <c r="M1989" s="172"/>
      <c r="N1989" s="172"/>
      <c r="O1989" s="187"/>
      <c r="P1989" s="187"/>
    </row>
    <row r="1990" spans="9:16">
      <c r="I1990" s="172"/>
      <c r="J1990" s="172"/>
      <c r="K1990" s="172"/>
      <c r="L1990" s="172"/>
      <c r="M1990" s="172"/>
      <c r="N1990" s="172"/>
      <c r="O1990" s="187"/>
      <c r="P1990" s="187"/>
    </row>
  </sheetData>
  <sheetProtection selectLockedCells="1"/>
  <protectedRanges>
    <protectedRange password="CB81" sqref="Z2" name="範囲1_2_1_1"/>
    <protectedRange password="CB81" sqref="Z3:Z5" name="範囲1_1_2_1_1"/>
  </protectedRanges>
  <autoFilter ref="A5:AJ1730" xr:uid="{00000000-0009-0000-0000-000003000000}"/>
  <mergeCells count="34">
    <mergeCell ref="AH4:AH5"/>
    <mergeCell ref="I4:I5"/>
    <mergeCell ref="J4:J5"/>
    <mergeCell ref="K4:K5"/>
    <mergeCell ref="L4:L5"/>
    <mergeCell ref="M4:M5"/>
    <mergeCell ref="T4:T5"/>
    <mergeCell ref="U4:U5"/>
    <mergeCell ref="V4:V5"/>
    <mergeCell ref="AG4:AG5"/>
    <mergeCell ref="AD4:AD5"/>
    <mergeCell ref="AE4:AE5"/>
    <mergeCell ref="N4:N5"/>
    <mergeCell ref="E4:E5"/>
    <mergeCell ref="F4:F5"/>
    <mergeCell ref="G4:G5"/>
    <mergeCell ref="W4:W5"/>
    <mergeCell ref="X4:AB4"/>
    <mergeCell ref="AJ4:AJ5"/>
    <mergeCell ref="AI4:AI5"/>
    <mergeCell ref="AF4:AF5"/>
    <mergeCell ref="C1:E1"/>
    <mergeCell ref="AC3:AI3"/>
    <mergeCell ref="H4:H5"/>
    <mergeCell ref="Q4:Q5"/>
    <mergeCell ref="R4:R5"/>
    <mergeCell ref="S4:S5"/>
    <mergeCell ref="C2:AJ2"/>
    <mergeCell ref="C3:C5"/>
    <mergeCell ref="X3:AB3"/>
    <mergeCell ref="D3:D5"/>
    <mergeCell ref="O4:P4"/>
    <mergeCell ref="AC4:AC5"/>
    <mergeCell ref="H3:V3"/>
  </mergeCells>
  <phoneticPr fontId="3"/>
  <conditionalFormatting sqref="E249">
    <cfRule type="expression" dxfId="3451" priority="19501">
      <formula>OR(H249="△",H249="×")</formula>
    </cfRule>
  </conditionalFormatting>
  <conditionalFormatting sqref="N1498 N1500:N1501 N1507 N1489:N1491 N1511:N1512 N1473:N1474 N1493:N1496 S1493:U1496 S1498:U1498 S1500:U1501 S1507:U1507 S1489:U1491 S1511:U1512 S1473:U1474">
    <cfRule type="expression" dxfId="3450" priority="19210">
      <formula>AND(OR(R1473="△",R1473="×"),U1473&lt;1,U1473&lt;&gt;"")</formula>
    </cfRule>
  </conditionalFormatting>
  <conditionalFormatting sqref="E908">
    <cfRule type="expression" dxfId="3449" priority="19208">
      <formula>OR(H908="△",H908="×")</formula>
    </cfRule>
  </conditionalFormatting>
  <conditionalFormatting sqref="E292">
    <cfRule type="expression" dxfId="3448" priority="18929">
      <formula>OR(H292="△",H292="×")</formula>
    </cfRule>
  </conditionalFormatting>
  <conditionalFormatting sqref="S226">
    <cfRule type="expression" dxfId="3447" priority="18669">
      <formula>OR(H226="△",H226="×")</formula>
    </cfRule>
  </conditionalFormatting>
  <conditionalFormatting sqref="S1230">
    <cfRule type="expression" dxfId="3446" priority="18249">
      <formula>OR(H1230="△",H1230="×")</formula>
    </cfRule>
  </conditionalFormatting>
  <conditionalFormatting sqref="S1618">
    <cfRule type="expression" dxfId="3445" priority="17923">
      <formula>OR(H1618="△",H1618="×")</formula>
    </cfRule>
  </conditionalFormatting>
  <conditionalFormatting sqref="S908">
    <cfRule type="expression" dxfId="3444" priority="17136">
      <formula>OR(H908="△",H908="×")</formula>
    </cfRule>
  </conditionalFormatting>
  <conditionalFormatting sqref="U1147">
    <cfRule type="expression" dxfId="3443" priority="16871">
      <formula>OR(H1147="△",H1147="×")</formula>
    </cfRule>
  </conditionalFormatting>
  <conditionalFormatting sqref="S1643">
    <cfRule type="expression" dxfId="3442" priority="16292">
      <formula>OR(H1643="△",H1643="×")</formula>
    </cfRule>
  </conditionalFormatting>
  <conditionalFormatting sqref="Q708 Q718:U718 Q720:U720">
    <cfRule type="expression" dxfId="3441" priority="15508">
      <formula>H708-Q708&lt;0</formula>
    </cfRule>
  </conditionalFormatting>
  <conditionalFormatting sqref="Q710">
    <cfRule type="expression" dxfId="3440" priority="15504">
      <formula>H710-Q710&lt;0</formula>
    </cfRule>
  </conditionalFormatting>
  <conditionalFormatting sqref="R710:U710 R189:R224 R236:R237 R233:R234 R254:R255 R226:R230 R239:R252 R1366:R1377 R1619:R1621 R1623:R1628 R1630:R1638 R1458:R1461 R1463:R1466 R1500:R1563 R1468:R1498 R6:R187 R980:R985 R987:R1034 R908 R923 R257:R290 R1331:R1334 R1339:R1364 R1336:R1337 R1179 R1181:R1182 R1155:R1177 R1184:R1246 R1405:R1421 R316:R331 R591:R603 R605:R611 R576:R589 R1565:R1616 R513 R487:R489 R491:R511 R485 R1673:R1676 R1660:R1671 R1640:R1652 R1654:R1658 R1678:R1689 R775:R777 R779 R721:R773 R1381:R1401 R902:R904 R361:R380 R1248:R1256 R1259:R1261 R1263:R1265 R1267:R1329 R696:R701 R703:R706 R709 R712:R713 R613:R694 R719 R1142:R1152 R1036:R1097 R1130:R1140 R1691:R1730 R782:R790 R1379:S1379 R333:R342 R345:R348 R350 R382:R392 R394:R482 R792:R844 R1099:R1128 R846:R900 R1403">
    <cfRule type="expression" dxfId="3439" priority="15503">
      <formula>AND(OR(#REF!="△",#REF!="×"),C6&lt;1,C6&lt;&gt;"")</formula>
    </cfRule>
  </conditionalFormatting>
  <conditionalFormatting sqref="Q711">
    <cfRule type="expression" dxfId="3438" priority="15502">
      <formula>H711-Q711&lt;0</formula>
    </cfRule>
  </conditionalFormatting>
  <conditionalFormatting sqref="R711:U711">
    <cfRule type="expression" dxfId="3437" priority="15501">
      <formula>AND(OR(#REF!="△",#REF!="×"),C711&lt;1,C711&lt;&gt;"")</formula>
    </cfRule>
  </conditionalFormatting>
  <conditionalFormatting sqref="Q714">
    <cfRule type="expression" dxfId="3436" priority="15490">
      <formula>H714-Q714&lt;0</formula>
    </cfRule>
  </conditionalFormatting>
  <conditionalFormatting sqref="R714:U714">
    <cfRule type="expression" dxfId="3435" priority="15489">
      <formula>AND(OR(#REF!="△",#REF!="×"),C714&lt;1,C714&lt;&gt;"")</formula>
    </cfRule>
  </conditionalFormatting>
  <conditionalFormatting sqref="Q715">
    <cfRule type="expression" dxfId="3434" priority="15488">
      <formula>H715-Q715&lt;0</formula>
    </cfRule>
  </conditionalFormatting>
  <conditionalFormatting sqref="R715:U715">
    <cfRule type="expression" dxfId="3433" priority="15487">
      <formula>AND(OR(#REF!="△",#REF!="×"),C715&lt;1,C715&lt;&gt;"")</formula>
    </cfRule>
  </conditionalFormatting>
  <conditionalFormatting sqref="R716:U716">
    <cfRule type="expression" dxfId="3432" priority="15486">
      <formula>AND(OR(#REF!="△",#REF!="×"),C716&lt;1,C716&lt;&gt;"")</formula>
    </cfRule>
  </conditionalFormatting>
  <conditionalFormatting sqref="Q709">
    <cfRule type="expression" dxfId="3431" priority="15484">
      <formula>H709-Q709&lt;0</formula>
    </cfRule>
  </conditionalFormatting>
  <conditionalFormatting sqref="Q717">
    <cfRule type="expression" dxfId="3430" priority="15472">
      <formula>H717-Q717&lt;0</formula>
    </cfRule>
  </conditionalFormatting>
  <conditionalFormatting sqref="R717:U717">
    <cfRule type="expression" dxfId="3429" priority="15471">
      <formula>AND(OR(#REF!="△",#REF!="×"),C717&lt;1,C717&lt;&gt;"")</formula>
    </cfRule>
  </conditionalFormatting>
  <conditionalFormatting sqref="AD381:AE381 AD1331:AD1334 AD513 AD189:AD201 AD236:AD237 AD233:AD234 AD239:AD252 AD987:AD993 AD1366:AD1377 AE434 AE411 AD1565:AD1570 AD1619:AD1621 AD1634:AD1638 AD1623:AD1628 AD1630:AD1632 AD1500:AD1503 AD1505:AD1508 AD1510:AD1531 AD1469:AD1498 AD1457:AD1466 AD980:AD985 AD923 AD257:AD290 AD1339:AD1340 AD1336 AD1181 AD1174:AD1179 AD1155:AD1172 AD1142:AD1152 AD1184:AD1195 AD1405:AD1409 AD591:AD592 AD605:AD611 AD576:AD577 AD1572:AD1573 AD487:AD489 AD491:AD494 AD484 AD1673:AD1676 AD1678:AD1689 AD1662:AD1671 AD1640:AD1646 AD1654:AD1658 AD775:AD777 AD779 AD721:AD737 AD782:AD797 AD1381:AD1403 AD902:AD904 AD876:AD890 AD829:AD830 AD892:AD900 AD848:AD849 AD832:AD846 AD382:AD384 AD1248:AD1256 AD1259:AD1261 AD1263 AD1267:AD1271 AD696:AD697 AD699:AD701 AD703:AD706 AD712:AD713 AD614:AD621 AD719 AD1076:AD1112 AD1132:AD1140 AC1509:AE1509 AD1691:AD1730 AD6:AD19 AD203:AD230 AD254:AD255 AD316:AD353 AD359:AD380 AD386:AD399 AD401:AD453 AD579:AD588 AD594:AD595 AD597:AD603 AD649:AD656 AD658:AD660 AD662:AD694 AD740 AD742:AD745 AD747:AD773 AD799:AD802 AD872:AD873 AD998:AD1003 AD1005:AD1011 AD1013 AD1015:AD1021 AD1023:AD1034 AD1053:AD1069 AD1648:AD1651 AD1283:AD1289 AD1291:AD1307 AD496:AD509 AD463:AD472 AD22:AD49 AD51:AD124 AD126:AD187 AD623:AD631 AD633:AD634 AD632:AF632 AD636:AD647 AD635:AF635 AD819:AD827 AD818:AF818 AD1071:AD1073 AD1070:AE1070 AD1114 AD1113:AF1113 AD1117 AD1115:AF1116 AD1119:AD1128 AD1118:AF1118 AD1129:AE1131 AD1197:AD1228 AD1196:AH1196 AD1231:AD1232 AD1229:AF1230 AD1234:AD1240 AD1233:AF1233 AD1242:AD1246 AD1241:AF1241 AD1265 AD1264:AF1264 AD1273:AD1281 AD1272:AH1272 AD1310 AD1308:AF1309 AD1312:AD1327 AD1311:AF1311 AD1329 AD1328:AF1328 AD1337:AF1337 AD1342:AD1349 AD1341:AH1341 AD1352 AD1350:AH1351 AD1353:AH1353 AD1354:AD1364 AD1379:AF1379 AD1411:AD1421 AD1410:AE1410 AD1468:AF1468 AD1532:AF1533 AD1534:AD1543 AD1545:AD1563 AD1544:AF1544 AD1575:AD1616 AD1574:AF1574 AD1660:AF1661 AD511 AD455:AD461 AD474:AD482 AD1036:AD1049 AD355:AD357 AD804:AD817 AD851:AD857 AD859:AD870">
    <cfRule type="expression" dxfId="3428" priority="15437">
      <formula>AND(OR(#REF!="△",#REF!="×"),A6&lt;1,A6&lt;&gt;"")</formula>
    </cfRule>
  </conditionalFormatting>
  <conditionalFormatting sqref="AE349:AF349 AE412:AE433 AE1331:AE1334 AE513 AE1658:AF1658 AE189:AE201 AE203:AE204 AE236:AE237 AE233:AE234 AE254 AE226:AE230 AE239:AE244 AE1366:AE1377 AE1591:AE1592 AE1565:AE1570 AE1597:AE1616 AE1619:AE1621 AE1634:AE1638 AE1623:AE1628 AE1630:AE1632 AE316:AE328 AE1500:AE1508 AE1510:AE1531 AE1469:AE1498 AE1457:AE1466 AE6:AE19 AE980:AE985 AE923 AE257:AE290 AE1339:AE1340 AE1336 AE1181 AE1174:AE1179 AE1164:AE1172 AE1155:AE1162 AE1142:AE1152 AE1184 AE1405:AE1409 AE350:AE357 AE359 AE605:AE611 AE1572:AE1573 AE487:AE489 AE491:AE494 AE1673:AE1676 AE1678 AE1662:AE1663 AE1640:AE1651 AE1654:AE1657 AE775:AE777 AE779 AE721:AE737 AE782:AE802 AE1381:AE1403 AE902:AE904 AE876:AE890 AE829:AE830 AE870 AE892:AE900 AE848:AE849 AE832:AE846 AE1248:AE1256 AE1259:AE1261 AE1263 AE1267:AE1271 AE696:AE697 AE699:AE701 AE703:AE706 AE712:AE713 AE719 AE1076:AE1112 AE1132:AE1140 AD1173:AF1173 AD1182:AF1182 AE1691 AE71:AE77 AE79:AE90 AE92:AE120 AE122:AE124 AE157:AE165 AE151:AE154 AE167:AE187 AE206:AE223 AE246:AE252 AE330:AE346 AE348 AE361:AE364 AE382:AE410 AE484:AE485 AE576:AE588 AE591:AE603 AE614:AE621 AE740 AE742:AE745 AE747:AE773 AE826:AE827 AE872:AE873 AE987:AE1034 AE1547:AE1563 AE1283:AE1289 AE1291:AE1307 AE1186:AE1195 AE496:AE509 AE22:AE49 AE51:AE69 AE126:AE149 AE366:AE380 AE623:AE631 AE633:AE634 AE636:AE694 AE819:AE824 AE1071:AE1073 AE1114 AE1117 AE1119:AE1128 AE1197:AE1228 AE1231:AE1232 AE1234:AE1240 AE1242:AE1246 AE1265 AE1273:AE1281 AE1310 AE1312:AE1327 AE1329 AE1342:AE1349 AE1352 AE1354:AE1364 AE1411:AE1421 AE1534:AE1543 AE1545 AE1575:AE1589 AE1665:AE1671 AE1693:AE1701 AE1680:AE1689 AE1703:AE1730 AE511 AE435:AE453 AE455:AE461 AE463:AE482 AE1036:AE1069 AE804:AE817 AE851:AE857 AE859:AE868">
    <cfRule type="expression" dxfId="3427" priority="15436">
      <formula>AND(OR(#REF!="△",#REF!="×"),A6&lt;1,A6&lt;&gt;"")</formula>
    </cfRule>
  </conditionalFormatting>
  <conditionalFormatting sqref="AF696:AG696 AF412:AF433 AF1331:AF1334 AF513 AF189:AF201 AF203:AF223 AF236:AF237 AF233:AF234 AF254 AF226:AF230 AF239:AF244 AF987:AF992 AF1366:AF1377 AF1558:AF1563 AF1591:AF1592 AF1565:AF1570 AF1597:AF1616 AF1619:AF1621 AF1634:AF1638 AF1623:AF1628 AF1630:AF1632 AF316:AF328 AF1500:AF1503 AF1505:AF1508 AF1510:AF1524 AF1469:AF1498 AF1457:AF1466 AF6:AF19 AF980:AF985 AF923 AF257:AF290 AF1339:AF1340 AF1336 AF1181 AF1174:AF1179 AF1164:AF1172 AF1155:AF1162 AF1142:AF1152 AF1184:AF1195 AF1405:AF1421 AF350:AF353 AF359 AF591:AF595 AF605:AF611 AF576:AF577 AF1572:AF1573 AF487:AF489 AF491:AF494 AF484 AF1673:AF1676 AF1678:AF1689 AF1662:AF1663 AF1640:AF1646 AF1654:AF1657 AF775:AF777 AF779 AF721:AF737 AF782:AF802 AF1381:AF1401 AF902:AF904 AF876:AF890 AF870 AF892:AF900 AF848:AF849 AF829:AF846 AF1248:AF1256 AF1259:AF1261 AF1263 AF1267:AF1271 AF697 AF699:AF701 AF703:AF706 AF712:AF713 AF614:AF621 AF719 AF1076:AF1112 AF1130:AF1140 AF1691 AF71:AF77 AF79:AF90 AF92:AF120 AF122:AF124 AF157:AF165 AF151:AF154 AF167:AF187 AF246:AF252 AF330:AF346 AF348 AF361:AF364 AF389:AF399 AF386:AF387 AF401:AF410 AF579:AF589 AF597:AF603 AF649:AF656 AF658:AF660 AF662:AF694 AF740 AF742:AF745 AF747:AF773 AF826:AF827 AF872:AF873 AF994 AF998:AF1003 AF1005:AF1011 AF1013 AF1015:AF1021 AF1023:AF1034 AF1053:AF1074 AF1648:AF1652 AF1283:AF1289 AF1291:AF1307 AF496:AF509 AF22:AF49 AF51:AF69 AF126:AF149 AF366:AF384 AE365:AF365 AF623:AF631 AF633:AF634 AF636:AF647 AF819:AF824 AF1114 AF1117 AF1119:AF1124 AF1126:AF1128 AF1197:AF1228 AF1231:AF1232 AF1234:AF1240 AF1242:AF1246 AF1265 AF1273:AF1281 AF1310 AF1312:AF1327 AF1329 AF1342:AF1349 AF1352 AF1354:AF1364 AF1403 AF1526:AF1531 AF1534:AF1543 AF1545:AF1555 AF1575:AF1589 AF1665:AF1671 AF1693:AF1701 AF1703:AF1730 AE20:AF21 AE50:AF50 AE125:AF125 AE613:AF613 AE622:AF622 AF511 AF435:AF453 AF455:AF472 AF474:AF482 AF1036:AF1049 AF355:AF357 AF804:AF817 AF851:AF857 AF859:AF868">
    <cfRule type="expression" dxfId="3426" priority="15435">
      <formula>AND(OR(#REF!="△",#REF!="×"),A6&lt;1,A6&lt;&gt;"")</formula>
    </cfRule>
  </conditionalFormatting>
  <conditionalFormatting sqref="X700:Y700 X1459:X1461 X1331:X1334 X513 X900 X870 X703:Y703 X706:Y706 X189:X224 X236:X237 X233:X234 X254:X255 X226:X230 X239:X252 X987:X1034 X1379 X1366:X1377 X1619:X1621 X1623:X1628 X1630 X1457 X1463:X1466 X1500:X1563 X1468:X1498 X6:X187 X980:X985 X908 X923 X257:X290 X1339:X1364 X1336:X1337 X1181:X1182 X1155:X1179 X1142:X1152 X1184:X1246 X1405:X1421 X316:X357 X591:X603 X605:X611 X576:X589 X1565:X1616 X487:X489 X491:X494 X484:X485 X1673:X1676 X1678:X1689 X1660:X1671 X1640:X1652 X1654:X1658 X775:X777 X779 X721:X773 X1381:X1403 X902:X904 X872:X873 X866:X868 X887:X897 X876:X879 X782:X830 X882:X885 X857:X864 X834:X855 X832 X359:X482 X1248:X1256 X1259:X1261 X1263:X1265 X1267:X1329 X696:X699 X701 X704:X705 X712:X713 X613:X694 X719 X1036:X1125 X1130:X1140 X1691:X1730 X496:X511 X1127:X1128 X1632:X1638">
    <cfRule type="expression" dxfId="3425" priority="15428">
      <formula>AND(OR(#REF!="△",#REF!="×"),B6&lt;1,B6&lt;&gt;"")</formula>
    </cfRule>
  </conditionalFormatting>
  <conditionalFormatting sqref="AA700:AB700 AA1331:AA1334 AA513 AA902:AA903 AA900 AA870 AA703:AB703 AA706:AB706 AA189:AA224 AA236:AA237 AA233:AA234 AA254:AA255 AA226:AA230 AA239:AA252 AA987:AA1034 AA1379 AA1366:AA1377 AA1536:AA1563 AA1619:AA1621 AA1623:AA1628 AA1630 AA1457:AA1461 AA1463:AA1466 AA1500:AA1534 AA1468:AA1498 AA6:AA187 AA980:AA985 AA908 AA923 AA257:AA290 AA1339:AA1364 AA1336:AA1337 AA1181:AA1182 AA1155:AA1179 AA1142:AA1152 AA1184:AA1246 AA1405:AA1421 AA316:AA357 AA591:AA603 AA605:AA611 AA613:AA690 AA576:AA589 AA1565:AA1616 AA487:AA489 AA491:AA494 AA484:AA485 AA1673:AA1676 AA1678:AA1689 AA1660:AA1671 AA1640:AA1652 AA1654:AA1658 AA775:AA777 AA779 AA721:AA773 AA782:AA827 AA1381:AA1403 AA846 AA872:AA873 AA866:AA868 AA892:AA897 AA834:AA836 AA859:AA861 AA887:AA890 AA857 AA849 AA876:AA879 AA851:AA855 AA829 AA881:AA885 AA840 AA838 AA863:AA864 AA832 AA359:AA482 AA1248:AA1256 AA1259:AA1261 AA1263:AA1265 AA1267:AA1329 AA694 AA697 AA704:AA705 AA719 AA1036:AA1125 AA1130:AA1140 AA1691:AA1730 AA496:AA511 AA1127:AA1128 AA1632:AA1638">
    <cfRule type="expression" dxfId="3424" priority="15431">
      <formula>AND(OR(#REF!="△",#REF!="×"),B6&lt;1,B6&lt;&gt;"")</formula>
    </cfRule>
  </conditionalFormatting>
  <conditionalFormatting sqref="AD307:AF307 AD232 AD256 AD976:AD978 AD948:AD951 AD1247 AD1365 AD1380 AD1378 AD1564 AD1617 AD1622 AD1629 AD1499 AD1467 AD1422:AD1428 AD1690 AD1335 AD1338 AD1180 AD1153:AD1154 AD1404 AD358 AD604 AD612 AD590 AD483 AD486 AD490 AD512 AD1677 AD1672 AD1659 AD780 AD774 AD778 AD901 AD308:AD315 AD291:AD306 AD1266 AD1257:AD1258 AD1262 AD1141 AC1330:AD1330 AD953:AD954 AD956:AD966 AD968:AD973 AD1652:AD1653 AD1430:AD1435 AD1437:AD1439 AD1441:AD1445 AD1447:AD1456">
    <cfRule type="expression" dxfId="3423" priority="15336">
      <formula>AND(OR(#REF!="△",#REF!="×"),A232&lt;1,A232&lt;&gt;"")</formula>
    </cfRule>
  </conditionalFormatting>
  <conditionalFormatting sqref="AC202:AG202 AC1331:AC1334 AC513 AC189:AC201 AC203:AC224 AC236:AC237 AC233:AC234 AC254:AC255 AC226:AC230 AC239:AC252 AC987:AC994 AC1379 AC1366:AC1377 AC1619:AC1621 AC1623:AC1628 AC1630:AC1638 AC1457:AC1461 AC1463:AC1466 AC1500:AC1503 AC1505:AC1508 AC1510:AC1545 AC1468:AC1498 AC6:AC90 AC980:AC985 AC908 AC923 AC257:AC290 AC1339:AC1364 AC1336:AC1337 AC1181:AC1182 AC1156:AC1179 AC1142:AC1152 AC1184 AC1405:AC1421 AC316:AC328 AC591:AC592 AC605:AC611 AC576:AC588 AC1565:AC1616 AC487:AC489 AC491:AC494 AC484:AC485 AC1673:AC1676 AC1678:AC1689 AC1660:AC1671 AC1640:AC1652 AC1654:AC1658 AC775:AC777 AC779 AC721:AC745 AC1381:AC1403 AC902:AC904 AC848:AC870 AC782:AC824 AC359 AC1248:AC1256 AC1259:AC1261 AC1263:AC1265 AC1267:AC1281 AC696:AC701 AC703:AC706 AC712:AC713 AC613:AC694 AC719 AC1036:AC1128 AC1130:AC1140 AC1691:AC1730 AC92:AC155 AC157:AC187 AC330:AC357 AC361:AC384 AC386:AC461 AC594:AC595 AC597:AC603 AC747:AC773 AC826:AC846 AC872:AC900 AC996:AC1021 AC1023:AC1034 AC1547:AC1563 AC1291:AC1329 AC1186:AC1246 AC496:AC511 AC463:AC482 AC1283:AC1289">
    <cfRule type="expression" dxfId="3422" priority="15238">
      <formula>AND(OR(#REF!="△",#REF!="×"),B6&lt;1,B6&lt;&gt;"")</formula>
    </cfRule>
  </conditionalFormatting>
  <conditionalFormatting sqref="AF434">
    <cfRule type="expression" dxfId="3421" priority="14861">
      <formula>AND(OR(A434="△",A434="×"),D434&lt;1,D434&lt;&gt;"")</formula>
    </cfRule>
  </conditionalFormatting>
  <conditionalFormatting sqref="AG434">
    <cfRule type="expression" dxfId="3420" priority="14860">
      <formula>AND(OR(B434="△",B434="×"),E434&lt;1,E434&lt;&gt;"")</formula>
    </cfRule>
  </conditionalFormatting>
  <conditionalFormatting sqref="AF411">
    <cfRule type="expression" dxfId="3419" priority="14858">
      <formula>AND(OR(A411="△",A411="×"),D411&lt;1,D411&lt;&gt;"")</formula>
    </cfRule>
  </conditionalFormatting>
  <conditionalFormatting sqref="AG800">
    <cfRule type="expression" dxfId="3418" priority="14752">
      <formula>AND(OR(C800="△",C800="×"),F800&lt;1,F800&lt;&gt;"")</formula>
    </cfRule>
  </conditionalFormatting>
  <conditionalFormatting sqref="W955">
    <cfRule type="expression" dxfId="3417" priority="14631">
      <formula>OR(H955="△",H955="×")</formula>
    </cfRule>
  </conditionalFormatting>
  <conditionalFormatting sqref="X955">
    <cfRule type="expression" dxfId="3416" priority="14630">
      <formula>OR(H955="△",H955="×")</formula>
    </cfRule>
  </conditionalFormatting>
  <conditionalFormatting sqref="Y955">
    <cfRule type="expression" dxfId="3415" priority="14629">
      <formula>OR(H955="△",H955="×")</formula>
    </cfRule>
  </conditionalFormatting>
  <conditionalFormatting sqref="AE1590:AF1590">
    <cfRule type="expression" dxfId="3414" priority="13572">
      <formula>AND(OR(#REF!="△",#REF!="×"),C1590&lt;1,C1590&lt;&gt;"")</formula>
    </cfRule>
  </conditionalFormatting>
  <conditionalFormatting sqref="AG1590">
    <cfRule type="expression" dxfId="3413" priority="13571">
      <formula>AND(OR(B1590="△",B1590="×"),E1590&lt;1,E1590&lt;&gt;"")</formula>
    </cfRule>
  </conditionalFormatting>
  <conditionalFormatting sqref="AE1593:AF1596">
    <cfRule type="expression" dxfId="3412" priority="13569">
      <formula>AND(OR(#REF!="△",#REF!="×"),C1593&lt;1,C1593&lt;&gt;"")</formula>
    </cfRule>
  </conditionalFormatting>
  <conditionalFormatting sqref="AF1557">
    <cfRule type="expression" dxfId="3411" priority="13523">
      <formula>AND(OR(A1557="△",A1557="×"),D1557&lt;1,D1557&lt;&gt;"")</formula>
    </cfRule>
  </conditionalFormatting>
  <conditionalFormatting sqref="AF1556">
    <cfRule type="expression" dxfId="3410" priority="13522">
      <formula>AND(OR(A1556="△",A1556="×"),D1556&lt;1,D1556&lt;&gt;"")</formula>
    </cfRule>
  </conditionalFormatting>
  <conditionalFormatting sqref="AD1571:AF1571">
    <cfRule type="expression" dxfId="3409" priority="13521">
      <formula>AND(OR(#REF!="△",#REF!="×"),B1571&lt;1,B1571&lt;&gt;"")</formula>
    </cfRule>
  </conditionalFormatting>
  <conditionalFormatting sqref="AD1633:AG1633">
    <cfRule type="expression" dxfId="3408" priority="13486">
      <formula>AND(OR(#REF!="△",#REF!="×"),B1633&lt;1,B1633&lt;&gt;"")</formula>
    </cfRule>
  </conditionalFormatting>
  <conditionalFormatting sqref="W1493:AA1496 W1498:AA1498 W1500:AA1501 W1507:AA1507 W1489:AA1491 W1511:AA1512 W1473:AA1474">
    <cfRule type="expression" dxfId="3407" priority="13040">
      <formula>AND(OR(Z1473="△",Z1473="×"),AC1473&lt;1,AC1473&lt;&gt;"")</formula>
    </cfRule>
  </conditionalFormatting>
  <conditionalFormatting sqref="AF1504">
    <cfRule type="expression" dxfId="3406" priority="12751">
      <formula>AND(OR(A1504="△",A1504="×"),D1504&lt;1,D1504&lt;&gt;"")</formula>
    </cfRule>
  </conditionalFormatting>
  <conditionalFormatting sqref="AD1075:AG1075">
    <cfRule type="expression" dxfId="3405" priority="11778">
      <formula>AND(OR(#REF!="△",#REF!="×"),B1075&lt;1,B1075&lt;&gt;"")</formula>
    </cfRule>
  </conditionalFormatting>
  <conditionalFormatting sqref="AG908">
    <cfRule type="expression" dxfId="3404" priority="11694">
      <formula>OR(H908="△",H908="×")</formula>
    </cfRule>
  </conditionalFormatting>
  <conditionalFormatting sqref="AG1330">
    <cfRule type="expression" dxfId="3403" priority="11574">
      <formula>AND(OR(B1330="△",B1330="×"),E1330&lt;1,E1330&lt;&gt;"")</formula>
    </cfRule>
  </conditionalFormatting>
  <conditionalFormatting sqref="AE1163">
    <cfRule type="expression" dxfId="3402" priority="11288">
      <formula>AND(OR(A1163="△",A1163="×"),D1163&lt;1,D1163&lt;&gt;"")</formula>
    </cfRule>
  </conditionalFormatting>
  <conditionalFormatting sqref="AF1163">
    <cfRule type="expression" dxfId="3401" priority="11287">
      <formula>AND(OR(A1163="△",A1163="×"),D1163&lt;1,D1163&lt;&gt;"")</formula>
    </cfRule>
  </conditionalFormatting>
  <conditionalFormatting sqref="AG1163">
    <cfRule type="expression" dxfId="3400" priority="11286">
      <formula>AND(OR(C1163="△",C1163="×"),F1163&lt;1,F1163&lt;&gt;"")</formula>
    </cfRule>
  </conditionalFormatting>
  <conditionalFormatting sqref="AD1183:AG1183">
    <cfRule type="expression" dxfId="3399" priority="11173">
      <formula>AND(OR(#REF!="△",#REF!="×"),A1183&lt;1,A1183&lt;&gt;"")</formula>
    </cfRule>
  </conditionalFormatting>
  <conditionalFormatting sqref="AC781:AG781">
    <cfRule type="expression" dxfId="3398" priority="9441">
      <formula>AND(OR(#REF!="△",#REF!="×"),A781&lt;1,A781&lt;&gt;"")</formula>
    </cfRule>
  </conditionalFormatting>
  <conditionalFormatting sqref="AC847:AG847">
    <cfRule type="expression" dxfId="3397" priority="9201">
      <formula>AND(OR(#REF!="△",#REF!="×"),B847&lt;1,B847&lt;&gt;"")</formula>
    </cfRule>
  </conditionalFormatting>
  <conditionalFormatting sqref="Z828:AB828 Z1331:Z1334 Z513 Z902:Z903 Z900 Z189:Z224 Z236:Z237 Z233:Z234 Z254:Z255 Z226:Z230 Z239:Z252 Z987:Z1034 Z1379 Z1366:Z1377 Z1619:Z1621 Z1623:Z1628 Z1630 Z1457:Z1461 Z1463:Z1466 Z1500:Z1563 Z1468:Z1498 Z6:Z187 Z980:Z985 Z908 Z923 Z257:Z290 Z1339:Z1364 Z1336:Z1337 Z1181:Z1182 Z1155:Z1179 Z1142:Z1152 Z1184:Z1246 Z1405:Z1421 Z316:Z357 Z591:Z603 Z605:Z611 Z576:Z589 Z1565:Z1616 Z487:Z489 Z491:Z494 Z484:Z485 Z1673:Z1676 Z1678:Z1689 Z1660:Z1671 Z1640:Z1652 Z1654:Z1658 Z775:Z777 Z779 Z721:Z773 Z782:Z827 Z1381:Z1403 Z846 Z872:Z873 Z866:Z870 Z892:Z897 Z859:Z861 Z887:Z890 Z849 Z876:Z879 Z851:Z857 Z829 Z844 Z881:Z885 Z838:Z840 Z863:Z864 Z831:Z836 Z359:Z482 Z1248:Z1256 Z1259:Z1261 Z1263:Z1265 Z1267:Z1329 Z613:Z691 Z694 Z697 Z700 Z703:Z706 Z719 Z1036:Z1128 Z1130:Z1140 Z1691:Z1730 Z496:Z511 Z1632:Z1638">
    <cfRule type="expression" dxfId="3396" priority="8887">
      <formula>AND(OR(#REF!="△",#REF!="×"),B6&lt;1,B6&lt;&gt;"")</formula>
    </cfRule>
  </conditionalFormatting>
  <conditionalFormatting sqref="AB829">
    <cfRule type="expression" dxfId="3395" priority="8886">
      <formula>AND(OR(A829="△",A829="×"),D829&lt;1,D829&lt;&gt;"")</formula>
    </cfRule>
  </conditionalFormatting>
  <conditionalFormatting sqref="Z830:AB830">
    <cfRule type="expression" dxfId="3394" priority="8885">
      <formula>AND(OR(#REF!="△",#REF!="×"),B830&lt;1,B830&lt;&gt;"")</formula>
    </cfRule>
  </conditionalFormatting>
  <conditionalFormatting sqref="AA831:AB831">
    <cfRule type="expression" dxfId="3393" priority="8883">
      <formula>AND(OR(#REF!="△",#REF!="×"),C831&lt;1,C831&lt;&gt;"")</formula>
    </cfRule>
  </conditionalFormatting>
  <conditionalFormatting sqref="AA833:AB833">
    <cfRule type="expression" dxfId="3392" priority="8881">
      <formula>AND(OR(#REF!="△",#REF!="×"),C833&lt;1,C833&lt;&gt;"")</formula>
    </cfRule>
  </conditionalFormatting>
  <conditionalFormatting sqref="Z837:AB837">
    <cfRule type="expression" dxfId="3391" priority="8879">
      <formula>AND(OR(A837="△",A837="×"),D837&lt;1,D837&lt;&gt;"")</formula>
    </cfRule>
  </conditionalFormatting>
  <conditionalFormatting sqref="AA839">
    <cfRule type="expression" dxfId="3390" priority="8878">
      <formula>AND(OR(B839="△",B839="×"),E839&lt;1,E839&lt;&gt;"")</formula>
    </cfRule>
  </conditionalFormatting>
  <conditionalFormatting sqref="Z842:AB842">
    <cfRule type="expression" dxfId="3389" priority="8876">
      <formula>AND(OR(A842="△",A842="×"),D842&lt;1,D842&lt;&gt;"")</formula>
    </cfRule>
  </conditionalFormatting>
  <conditionalFormatting sqref="Z843:AB843">
    <cfRule type="expression" dxfId="3388" priority="8875">
      <formula>AND(OR(A843="△",A843="×"),D843&lt;1,D843&lt;&gt;"")</formula>
    </cfRule>
  </conditionalFormatting>
  <conditionalFormatting sqref="AA844">
    <cfRule type="expression" dxfId="3387" priority="8874">
      <formula>AND(OR(B844="△",B844="×"),E844&lt;1,E844&lt;&gt;"")</formula>
    </cfRule>
  </conditionalFormatting>
  <conditionalFormatting sqref="Z845:AB845">
    <cfRule type="expression" dxfId="3386" priority="8872">
      <formula>AND(OR(A845="△",A845="×"),D845&lt;1,D845&lt;&gt;"")</formula>
    </cfRule>
  </conditionalFormatting>
  <conditionalFormatting sqref="Z847:AB847">
    <cfRule type="expression" dxfId="3385" priority="8870">
      <formula>AND(OR(A847="△",A847="×"),D847&lt;1,D847&lt;&gt;"")</formula>
    </cfRule>
  </conditionalFormatting>
  <conditionalFormatting sqref="Z848:AB848">
    <cfRule type="expression" dxfId="3384" priority="8868">
      <formula>AND(OR(A848="△",A848="×"),D848&lt;1,D848&lt;&gt;"")</formula>
    </cfRule>
  </conditionalFormatting>
  <conditionalFormatting sqref="Y850:AB850">
    <cfRule type="expression" dxfId="3383" priority="8867">
      <formula>AND(OR(#REF!="△",#REF!="×"),C850&lt;1,C850&lt;&gt;"")</formula>
    </cfRule>
  </conditionalFormatting>
  <conditionalFormatting sqref="AA856:AB856">
    <cfRule type="expression" dxfId="3382" priority="8865">
      <formula>AND(OR(#REF!="△",#REF!="×"),C856&lt;1,C856&lt;&gt;"")</formula>
    </cfRule>
  </conditionalFormatting>
  <conditionalFormatting sqref="Y858:AB858">
    <cfRule type="expression" dxfId="3381" priority="8864">
      <formula>AND(OR(#REF!="△",#REF!="×"),A858&lt;1,A858&lt;&gt;"")</formula>
    </cfRule>
  </conditionalFormatting>
  <conditionalFormatting sqref="Z862:AB862">
    <cfRule type="expression" dxfId="3380" priority="8863">
      <formula>AND(OR(#REF!="△",#REF!="×"),B862&lt;1,B862&lt;&gt;"")</formula>
    </cfRule>
  </conditionalFormatting>
  <conditionalFormatting sqref="Z865:AB865">
    <cfRule type="expression" dxfId="3379" priority="8861">
      <formula>AND(OR(#REF!="△",#REF!="×"),B865&lt;1,B865&lt;&gt;"")</formula>
    </cfRule>
  </conditionalFormatting>
  <conditionalFormatting sqref="AA869:AB869">
    <cfRule type="expression" dxfId="3378" priority="8859">
      <formula>AND(OR(#REF!="△",#REF!="×"),C869&lt;1,C869&lt;&gt;"")</formula>
    </cfRule>
  </conditionalFormatting>
  <conditionalFormatting sqref="X871:AB871 X831 X865 X869 X874:X875 X880">
    <cfRule type="expression" dxfId="3377" priority="8858">
      <formula>AND(OR(#REF!="△",#REF!="×"),#REF!&lt;1,#REF!&lt;&gt;"")</formula>
    </cfRule>
  </conditionalFormatting>
  <conditionalFormatting sqref="Z874:AB874">
    <cfRule type="expression" dxfId="3376" priority="8856">
      <formula>AND(OR(#REF!="△",#REF!="×"),B874&lt;1,B874&lt;&gt;"")</formula>
    </cfRule>
  </conditionalFormatting>
  <conditionalFormatting sqref="Z875:AB875">
    <cfRule type="expression" dxfId="3375" priority="8854">
      <formula>AND(OR(#REF!="△",#REF!="×"),B875&lt;1,B875&lt;&gt;"")</formula>
    </cfRule>
  </conditionalFormatting>
  <conditionalFormatting sqref="Z880:AB880">
    <cfRule type="expression" dxfId="3374" priority="8852">
      <formula>AND(OR(#REF!="△",#REF!="×"),B880&lt;1,B880&lt;&gt;"")</formula>
    </cfRule>
  </conditionalFormatting>
  <conditionalFormatting sqref="AB881">
    <cfRule type="expression" dxfId="3373" priority="8850">
      <formula>AND(OR(A881="△",A881="×"),D881&lt;1,D881&lt;&gt;"")</formula>
    </cfRule>
  </conditionalFormatting>
  <conditionalFormatting sqref="X886:AB886 W1331:W1334 W513 W189:W224 W236:W237 W233:W234 W254:W255 W226:W230 W239:W252 W987:W1034 W1379 W1366:W1377 W1619:W1621 W1623:W1628 W1630:W1638 W1457:W1461 W1463:W1466 W1500:W1563 W1468:W1498 W6:W187 W980:W985 W908 W923 W257:W290 W1339:W1364 W1336:W1337 W1181:W1182 W1155:W1179 W1142:W1152 W1184:W1246 W1405:W1421 W316:W357 W591:W603 W605:W611 W576:W589 W1565:W1616 W487:W489 W491:W511 W484:W485 W1673:W1676 W1678:W1689 W1660:W1671 W1640:W1652 W1654:W1658 W775:W777 W779 W1381:W1403 W902:W904 X898:X899 W782:W900 W359:W482 W1248:W1256 W1259:W1261 W1263:W1265 W1267:W1329 W696:W701 W703:W706 W708:W714 W613:W694 W717:W773 W1036:W1128 W1130:W1140 W1691:W1730">
    <cfRule type="expression" dxfId="3372" priority="8844">
      <formula>AND(OR(#REF!="△",#REF!="×"),B6&lt;1,B6&lt;&gt;"")</formula>
    </cfRule>
  </conditionalFormatting>
  <conditionalFormatting sqref="Z891:AB891">
    <cfRule type="expression" dxfId="3371" priority="8843">
      <formula>AND(OR(B891="△",B891="×"),E891&lt;1,E891&lt;&gt;"")</formula>
    </cfRule>
  </conditionalFormatting>
  <conditionalFormatting sqref="Z898:AB898">
    <cfRule type="expression" dxfId="3370" priority="8841">
      <formula>AND(OR(B898="△",B898="×"),E898&lt;1,E898&lt;&gt;"")</formula>
    </cfRule>
  </conditionalFormatting>
  <conditionalFormatting sqref="Z899:AB899">
    <cfRule type="expression" dxfId="3369" priority="8839">
      <formula>AND(OR(B899="△",B899="×"),E899&lt;1,E899&lt;&gt;"")</formula>
    </cfRule>
  </conditionalFormatting>
  <conditionalFormatting sqref="AA901:AB901">
    <cfRule type="expression" dxfId="3368" priority="8838">
      <formula>AND(OR(C901="△",C901="×"),F901&lt;1,F901&lt;&gt;"")</formula>
    </cfRule>
  </conditionalFormatting>
  <conditionalFormatting sqref="Y904:AB904">
    <cfRule type="expression" dxfId="3367" priority="8837">
      <formula>AND(OR(A904="△",A904="×"),D904&lt;1,D904&lt;&gt;"")</formula>
    </cfRule>
  </conditionalFormatting>
  <conditionalFormatting sqref="Y841:AB841">
    <cfRule type="expression" dxfId="3366" priority="8792">
      <formula>AND(OR(#REF!="△",#REF!="×"),C841&lt;1,C841&lt;&gt;"")</formula>
    </cfRule>
  </conditionalFormatting>
  <conditionalFormatting sqref="AB832">
    <cfRule type="expression" dxfId="3365" priority="8781">
      <formula>AND(OR(A832="△",A832="×"),D832&lt;1,D832&lt;&gt;"")</formula>
    </cfRule>
  </conditionalFormatting>
  <conditionalFormatting sqref="Y696:AB696 Y1331:Y1334 Y513 Y902:Y903 Y189:Y224 Y236:Y237 Y233:Y234 Y254:Y255 Y226:Y230 Y239:Y252 Y987:Y1034 Y1379 Y1366:Y1377 Y1619:Y1621 Y1623:Y1628 Y1630:Y1638 Y1457:Y1461 Y1463:Y1466 Y1500:Y1563 Y1468:Y1498 Y6:Y187 Y980:Y985 Y908 Y923 Y257:Y290 Y1339:Y1364 Y1336:Y1337 Y1181:Y1182 Y1155:Y1179 Y1142:Y1152 Y1184:Y1246 Y1405:Y1421 Y316:Y357 Y591:Y603 Y605:Y611 Y576:Y589 Y1565:Y1616 Y487:Y489 Y491:Y511 Y484:Y485 Y1673:Y1676 Y1678:Y1689 Y1660:Y1671 Y1640:Y1652 Y1654:Y1658 Y775:Y777 Y779 Y721:Y773 Y1381:Y1403 Y857 Y872:Y880 Y851:Y855 Y842:Y849 Y887:Y900 Y882:Y885 Y834:Y840 Y859:Y870 Y782:Y832 Y359:Y482 Y1248:Y1256 Y1259:Y1261 Y1263:Y1265 Y1267:Y1329 Y697:Y699 Y704:Y705 Y712:Y713 Y613:Y694 Y719 Y1036:Y1125 Y1130:Y1140 Y1691:Y1730 Y1127:Y1128">
    <cfRule type="expression" dxfId="3364" priority="8255">
      <formula>AND(OR(#REF!="△",#REF!="×"),B6&lt;1,B6&lt;&gt;"")</formula>
    </cfRule>
  </conditionalFormatting>
  <conditionalFormatting sqref="AD698:AF698">
    <cfRule type="expression" dxfId="3363" priority="8241">
      <formula>AND(OR(#REF!="△",#REF!="×"),B698&lt;1,B698&lt;&gt;"")</formula>
    </cfRule>
  </conditionalFormatting>
  <conditionalFormatting sqref="Z698:AB698">
    <cfRule type="expression" dxfId="3362" priority="8238">
      <formula>AND(OR(#REF!="△",#REF!="×"),B698&lt;1,B698&lt;&gt;"")</formula>
    </cfRule>
  </conditionalFormatting>
  <conditionalFormatting sqref="Z699:AB699">
    <cfRule type="expression" dxfId="3361" priority="8229">
      <formula>AND(OR(#REF!="△",#REF!="×"),B699&lt;1,B699&lt;&gt;"")</formula>
    </cfRule>
  </conditionalFormatting>
  <conditionalFormatting sqref="Y701:AB701">
    <cfRule type="expression" dxfId="3360" priority="8211">
      <formula>AND(OR(#REF!="△",#REF!="×"),B701&lt;1,B701&lt;&gt;"")</formula>
    </cfRule>
  </conditionalFormatting>
  <conditionalFormatting sqref="AC708:AG708">
    <cfRule type="expression" dxfId="3359" priority="8169">
      <formula>AND(OR(#REF!="△",#REF!="×"),B708&lt;1,B708&lt;&gt;"")</formula>
    </cfRule>
  </conditionalFormatting>
  <conditionalFormatting sqref="X708:AB708">
    <cfRule type="expression" dxfId="3358" priority="8167">
      <formula>AND(OR(#REF!="△",#REF!="×"),B708&lt;1,B708&lt;&gt;"")</formula>
    </cfRule>
  </conditionalFormatting>
  <conditionalFormatting sqref="AC709:AG709">
    <cfRule type="expression" dxfId="3357" priority="8166">
      <formula>AND(OR(#REF!="△",#REF!="×"),B709&lt;1,B709&lt;&gt;"")</formula>
    </cfRule>
  </conditionalFormatting>
  <conditionalFormatting sqref="X709:AB709">
    <cfRule type="expression" dxfId="3356" priority="8164">
      <formula>AND(OR(#REF!="△",#REF!="×"),B709&lt;1,B709&lt;&gt;"")</formula>
    </cfRule>
  </conditionalFormatting>
  <conditionalFormatting sqref="X710:AB710">
    <cfRule type="expression" dxfId="3355" priority="8162">
      <formula>AND(OR(#REF!="△",#REF!="×"),B710&lt;1,B710&lt;&gt;"")</formula>
    </cfRule>
  </conditionalFormatting>
  <conditionalFormatting sqref="X711:AB711">
    <cfRule type="expression" dxfId="3354" priority="8160">
      <formula>AND(OR(#REF!="△",#REF!="×"),B711&lt;1,B711&lt;&gt;"")</formula>
    </cfRule>
  </conditionalFormatting>
  <conditionalFormatting sqref="Z712:AB712">
    <cfRule type="expression" dxfId="3353" priority="8153">
      <formula>AND(OR(#REF!="△",#REF!="×"),B712&lt;1,B712&lt;&gt;"")</formula>
    </cfRule>
  </conditionalFormatting>
  <conditionalFormatting sqref="Z713:AB713">
    <cfRule type="expression" dxfId="3352" priority="8144">
      <formula>AND(OR(#REF!="△",#REF!="×"),B713&lt;1,B713&lt;&gt;"")</formula>
    </cfRule>
  </conditionalFormatting>
  <conditionalFormatting sqref="AC714:AG714">
    <cfRule type="expression" dxfId="3351" priority="8141">
      <formula>AND(OR(#REF!="△",#REF!="×"),B714&lt;1,B714&lt;&gt;"")</formula>
    </cfRule>
  </conditionalFormatting>
  <conditionalFormatting sqref="X714:AB714">
    <cfRule type="expression" dxfId="3350" priority="8139">
      <formula>AND(OR(#REF!="△",#REF!="×"),B714&lt;1,B714&lt;&gt;"")</formula>
    </cfRule>
  </conditionalFormatting>
  <conditionalFormatting sqref="AC715:AG715">
    <cfRule type="expression" dxfId="3349" priority="8138">
      <formula>AND(OR(#REF!="△",#REF!="×"),B715&lt;1,B715&lt;&gt;"")</formula>
    </cfRule>
  </conditionalFormatting>
  <conditionalFormatting sqref="W715:AB715">
    <cfRule type="expression" dxfId="3348" priority="8137">
      <formula>AND(OR(#REF!="△",#REF!="×"),B715&lt;1,B715&lt;&gt;"")</formula>
    </cfRule>
  </conditionalFormatting>
  <conditionalFormatting sqref="AC716:AG716">
    <cfRule type="expression" dxfId="3347" priority="8136">
      <formula>AND(OR(#REF!="△",#REF!="×"),B716&lt;1,B716&lt;&gt;"")</formula>
    </cfRule>
  </conditionalFormatting>
  <conditionalFormatting sqref="W716:AB716">
    <cfRule type="expression" dxfId="3346" priority="8135">
      <formula>AND(OR(#REF!="△",#REF!="×"),B716&lt;1,B716&lt;&gt;"")</formula>
    </cfRule>
  </conditionalFormatting>
  <conditionalFormatting sqref="AC718:AG718">
    <cfRule type="expression" dxfId="3345" priority="8134">
      <formula>AND(OR(#REF!="△",#REF!="×"),B718&lt;1,B718&lt;&gt;"")</formula>
    </cfRule>
  </conditionalFormatting>
  <conditionalFormatting sqref="X718:AB718">
    <cfRule type="expression" dxfId="3344" priority="8132">
      <formula>AND(OR(#REF!="△",#REF!="×"),B718&lt;1,B718&lt;&gt;"")</formula>
    </cfRule>
  </conditionalFormatting>
  <conditionalFormatting sqref="AA692">
    <cfRule type="expression" dxfId="3343" priority="8129">
      <formula>AND(OR(A692="△",A692="×"),D692&lt;1,D692&lt;&gt;"")</formula>
    </cfRule>
  </conditionalFormatting>
  <conditionalFormatting sqref="AB692">
    <cfRule type="expression" dxfId="3342" priority="8128">
      <formula>AND(OR(B692="△",B692="×"),E692&lt;1,E692&lt;&gt;"")</formula>
    </cfRule>
  </conditionalFormatting>
  <conditionalFormatting sqref="AC710:AG710">
    <cfRule type="expression" dxfId="3341" priority="8127">
      <formula>AND(OR(#REF!="△",#REF!="×"),B710&lt;1,B710&lt;&gt;"")</formula>
    </cfRule>
  </conditionalFormatting>
  <conditionalFormatting sqref="AC711:AG711">
    <cfRule type="expression" dxfId="3340" priority="8126">
      <formula>AND(OR(#REF!="△",#REF!="×"),B711&lt;1,B711&lt;&gt;"")</formula>
    </cfRule>
  </conditionalFormatting>
  <conditionalFormatting sqref="Z693:AB693">
    <cfRule type="expression" dxfId="3339" priority="8119">
      <formula>AND(OR(#REF!="△",#REF!="×"),B693&lt;1,B693&lt;&gt;"")</formula>
    </cfRule>
  </conditionalFormatting>
  <conditionalFormatting sqref="AC720:AG720">
    <cfRule type="expression" dxfId="3338" priority="8105">
      <formula>AND(OR(#REF!="△",#REF!="×"),B720&lt;1,B720&lt;&gt;"")</formula>
    </cfRule>
  </conditionalFormatting>
  <conditionalFormatting sqref="X720:AB720">
    <cfRule type="expression" dxfId="3337" priority="8103">
      <formula>AND(OR(#REF!="△",#REF!="×"),B720&lt;1,B720&lt;&gt;"")</formula>
    </cfRule>
  </conditionalFormatting>
  <conditionalFormatting sqref="AC717:AG717">
    <cfRule type="expression" dxfId="3336" priority="8102">
      <formula>AND(OR(#REF!="△",#REF!="×"),B717&lt;1,B717&lt;&gt;"")</formula>
    </cfRule>
  </conditionalFormatting>
  <conditionalFormatting sqref="X717:AB717">
    <cfRule type="expression" dxfId="3335" priority="8100">
      <formula>AND(OR(#REF!="△",#REF!="×"),B717&lt;1,B717&lt;&gt;"")</formula>
    </cfRule>
  </conditionalFormatting>
  <conditionalFormatting sqref="AJ800">
    <cfRule type="expression" dxfId="3334" priority="5768">
      <formula>AND(OR(E800="△",E800="×"),H800&lt;1,H800&lt;&gt;"")</formula>
    </cfRule>
  </conditionalFormatting>
  <conditionalFormatting sqref="AI955">
    <cfRule type="expression" dxfId="3333" priority="5735">
      <formula>OR(H955="△",H955="×")</formula>
    </cfRule>
  </conditionalFormatting>
  <conditionalFormatting sqref="AI1563">
    <cfRule type="expression" dxfId="3332" priority="5484">
      <formula>AND(OR(A1563="△",A1563="×"),D1563&lt;1,D1563&lt;&gt;"")</formula>
    </cfRule>
  </conditionalFormatting>
  <conditionalFormatting sqref="AJ349">
    <cfRule type="expression" dxfId="3331" priority="5351">
      <formula>AND(OR(A349="△",A349="×"),D349&lt;1,D349&lt;&gt;"")</formula>
    </cfRule>
  </conditionalFormatting>
  <conditionalFormatting sqref="AJ1509">
    <cfRule type="expression" dxfId="3330" priority="5209">
      <formula>AND(OR(C1509="△",C1509="×"),F1509&lt;1,F1509&lt;&gt;"")</formula>
    </cfRule>
  </conditionalFormatting>
  <conditionalFormatting sqref="AI1725:AJ1725">
    <cfRule type="expression" dxfId="3329" priority="5018">
      <formula>AND(OR(A1725="△",A1725="×"),D1725&lt;1,D1725&lt;&gt;"")</formula>
    </cfRule>
  </conditionalFormatting>
  <conditionalFormatting sqref="AJ1330">
    <cfRule type="expression" dxfId="3328" priority="4884">
      <formula>AND(OR(D1330="△",D1330="×"),G1330&lt;1,G1330&lt;&gt;"")</formula>
    </cfRule>
  </conditionalFormatting>
  <conditionalFormatting sqref="AI847">
    <cfRule type="expression" dxfId="3327" priority="4225">
      <formula>AND(OR(D847="△",D847="×"),G847&lt;1,G847&lt;&gt;"")</formula>
    </cfRule>
  </conditionalFormatting>
  <conditionalFormatting sqref="AJ696">
    <cfRule type="expression" dxfId="3326" priority="3961">
      <formula>AND(OR(D696="△",D696="×"),G696&lt;1,G696&lt;&gt;"")</formula>
    </cfRule>
  </conditionalFormatting>
  <conditionalFormatting sqref="AI710:AJ710">
    <cfRule type="expression" dxfId="3325" priority="3927">
      <formula>AND(OR(Q710="△",Q710="×"),T710&lt;1,T710&lt;&gt;"")</formula>
    </cfRule>
  </conditionalFormatting>
  <conditionalFormatting sqref="AI711:AJ711">
    <cfRule type="expression" dxfId="3324" priority="3926">
      <formula>AND(OR(Q711="△",Q711="×"),T711&lt;1,T711&lt;&gt;"")</formula>
    </cfRule>
  </conditionalFormatting>
  <conditionalFormatting sqref="T189:T224 T236:T237 T233:T234 T254:T255 T226:T230 T239:T252 T1379 T1366:T1377 T1619:T1621 T1623:T1628 T1630:T1638 T1457:T1461 T1463:T1466 T1500:T1508 T1510:T1563 T1468:T1498 T6:T187 T980:T985 T987:T1034 T908 T923 T257:T290 T1331:T1334 T1339:T1364 T1336:T1337 T1181:T1182 T1155:T1179 T1184:T1246 T1405:T1421 T316:T357 T591:T603 T605:T611 T576:T589 T1565:T1616 T513 T487:T489 T491:T511 T484:T485 T1673:T1676 T1678:T1689 T1660:T1663 T1640:T1652 T1654:T1658 T775:T777 T779 T721:T773 T1381:T1403 T902:T904 T782:T900 T359:T482 T1248:T1256 T1259:T1261 T1263:T1265 T1267:T1329 T696:T701 T703:T706 T712:T713 T613:T694 T719 T1142:T1152 T1036:T1128 T1130:T1140 T1691:T1730 T1665:T1671">
    <cfRule type="expression" dxfId="3323" priority="20823">
      <formula>AND(OR(#REF!="△",#REF!="×"),C6&lt;1,C6&lt;&gt;"")</formula>
    </cfRule>
  </conditionalFormatting>
  <conditionalFormatting sqref="U189:U224 U236:U237 U233:U234 U254:U255 U226:U230 U239:U252 U1379 U1366:U1377 U1619:U1621 U1623:U1628 U1630:U1638 U1457:U1461 U1463:U1466 U1500:U1563 U1468:U1498 U6:U187 U980:U985 U987:U1034 U908 U923 U257:U290 U1331:U1334 U1339:U1364 U1336:U1337 U1181:U1182 U1155:U1179 U1148:U1152 U1184:U1246 U1405:U1421 U316:U357 U591:U603 U605:U611 U576:U589 U1565:U1616 U513 U487:U489 U491:U511 U484:U485 U1673:U1676 U1678:U1689 U1660:U1671 U1640:U1652 U1654:U1658 U775:U777 U721:U773 U1381:U1403 U902:U904 U779:U900 U359:U482 U1248:U1256 U1259:U1261 U1263:U1265 U1267:U1329 U696:U701 U703:U706 U712:U713 U613:U694 U719 U1142:U1146 U1036:U1128 U1130:U1140 U1691:U1730">
    <cfRule type="expression" dxfId="3322" priority="20825">
      <formula>AND(OR(#REF!="△",#REF!="×"),C6&lt;1,C6&lt;&gt;"")</formula>
    </cfRule>
  </conditionalFormatting>
  <conditionalFormatting sqref="T188 T232 T256 T238 T947:T979 T1247 T1365 T1380 T1378 T1564 T1617 T1622 T1629 T1639 T1499 T1467 T1422:T1456 T1462 T1690 T1335 T1330 T1338 T1183 T1180 T1153:T1154 T1404 T358 T604 T612 T590 T483 T486 T490 T512 T1677 T1672 T1659 T1653 T780 T774 T778 T901 T291:T315 T1266 T1257:T1258 T1262 T1129 T1141">
    <cfRule type="expression" dxfId="3321" priority="20901">
      <formula>AND(OR(#REF!="△",#REF!="×"),C188&lt;1,C188&lt;&gt;"")</formula>
    </cfRule>
  </conditionalFormatting>
  <conditionalFormatting sqref="U188 U232 U256 U238 U947:U979 U1247 U1365 U1380 U1378 U1564 U1617 U1622 U1629 U1639 U1499 U1467 U1422:U1456 U1462 U1690 U1335 U1330 U1338 U1183 U1180 U1153:U1154 U1404 U358 U604 U612 U590 U483 U486 U490 U512 U1677 U1672 U1659 U1653 U774 U778 U901 U291:U315 U1266 U1257:U1258 U1262 U1129 U1141">
    <cfRule type="expression" dxfId="3320" priority="20902">
      <formula>AND(OR(#REF!="△",#REF!="×"),C188&lt;1,C188&lt;&gt;"")</formula>
    </cfRule>
  </conditionalFormatting>
  <conditionalFormatting sqref="R188 R232 R256 R238 R947:R979 R1247 R1365 R1380 R1378 R1564 R1617 R1622 R1629 R1639 R1499 R1467 R1422:R1456 R1462 R1690 R1335 R1330 R1338 R1183 R1180 R1178 R1153:R1154 R1404 R604 R612 R590 R483 R486 R490 R512 R1677 R1672 R1659 R1653 R774 R778 R780:R781 R901 R291:R315 R1266 R1257:R1258 R1262 R1129 R1141">
    <cfRule type="expression" dxfId="3319" priority="20903">
      <formula>AND(OR(#REF!="△",#REF!="×"),C188&lt;1,C188&lt;&gt;"")</formula>
    </cfRule>
  </conditionalFormatting>
  <conditionalFormatting sqref="T225 T1035 T1618 T781">
    <cfRule type="expression" dxfId="3318" priority="21036">
      <formula>AND(OR(#REF!="△",#REF!="×"),C225&lt;1,C225&lt;&gt;"")</formula>
    </cfRule>
  </conditionalFormatting>
  <conditionalFormatting sqref="U225 U1035 U1618">
    <cfRule type="expression" dxfId="3317" priority="21037">
      <formula>AND(OR(#REF!="△",#REF!="×"),C225&lt;1,C225&lt;&gt;"")</formula>
    </cfRule>
  </conditionalFormatting>
  <conditionalFormatting sqref="R225 R1035 R1618">
    <cfRule type="expression" dxfId="3316" priority="21038">
      <formula>AND(OR(#REF!="△",#REF!="×"),C225&lt;1,C225&lt;&gt;"")</formula>
    </cfRule>
  </conditionalFormatting>
  <conditionalFormatting sqref="T986">
    <cfRule type="expression" dxfId="3315" priority="22797">
      <formula>AND(OR(#REF!="△",#REF!="×"),C986&lt;1,C986&lt;&gt;"")</formula>
    </cfRule>
  </conditionalFormatting>
  <conditionalFormatting sqref="U986">
    <cfRule type="expression" dxfId="3314" priority="22798">
      <formula>AND(OR(#REF!="△",#REF!="×"),C986&lt;1,C986&lt;&gt;"")</formula>
    </cfRule>
  </conditionalFormatting>
  <conditionalFormatting sqref="R986">
    <cfRule type="expression" dxfId="3313" priority="22799">
      <formula>AND(OR(#REF!="△",#REF!="×"),C986&lt;1,C986&lt;&gt;"")</formula>
    </cfRule>
  </conditionalFormatting>
  <conditionalFormatting sqref="T514:T575">
    <cfRule type="expression" dxfId="3312" priority="24632">
      <formula>AND(OR(#REF!="△",#REF!="×"),C514&lt;1,C514&lt;&gt;"")</formula>
    </cfRule>
  </conditionalFormatting>
  <conditionalFormatting sqref="U514:U575">
    <cfRule type="expression" dxfId="3311" priority="24633">
      <formula>AND(OR(#REF!="△",#REF!="×"),C514&lt;1,C514&lt;&gt;"")</formula>
    </cfRule>
  </conditionalFormatting>
  <conditionalFormatting sqref="R514:R575">
    <cfRule type="expression" dxfId="3310" priority="24634">
      <formula>AND(OR(#REF!="△",#REF!="×"),C514&lt;1,C514&lt;&gt;"")</formula>
    </cfRule>
  </conditionalFormatting>
  <conditionalFormatting sqref="AD798">
    <cfRule type="expression" dxfId="3309" priority="25048">
      <formula>AND(OR(#REF!="△",#REF!="×"),C798&lt;1,C798&lt;&gt;"")</formula>
    </cfRule>
  </conditionalFormatting>
  <conditionalFormatting sqref="AF1509">
    <cfRule type="expression" dxfId="3308" priority="25568">
      <formula>AND(OR(#REF!="△",#REF!="×"),C1509&lt;1,C1509&lt;&gt;"")</formula>
    </cfRule>
  </conditionalFormatting>
  <conditionalFormatting sqref="AG1725">
    <cfRule type="expression" dxfId="3307" priority="25712">
      <formula>AND(OR(#REF!="△",#REF!="×"),C1725&lt;1,C1725&lt;&gt;"")</formula>
    </cfRule>
  </conditionalFormatting>
  <conditionalFormatting sqref="AE1330">
    <cfRule type="expression" dxfId="3306" priority="25758">
      <formula>AND(OR(#REF!="△",#REF!="×"),C1330&lt;1,C1330&lt;&gt;"")</formula>
    </cfRule>
  </conditionalFormatting>
  <conditionalFormatting sqref="Z692">
    <cfRule type="expression" dxfId="3305" priority="26394">
      <formula>AND(OR(#REF!="△",#REF!="×"),C692&lt;1,C692&lt;&gt;"")</formula>
    </cfRule>
  </conditionalFormatting>
  <conditionalFormatting sqref="AG1509 AG1504 AI1509">
    <cfRule type="expression" dxfId="3304" priority="26631">
      <formula>AND(OR(#REF!="△",#REF!="×"),#REF!&lt;1,#REF!&lt;&gt;"")</formula>
    </cfRule>
    <cfRule type="expression" dxfId="3303" priority="26632">
      <formula>AND(OR(#REF!="△",#REF!="×"),#REF!&lt;1,#REF!&lt;&gt;"")</formula>
    </cfRule>
  </conditionalFormatting>
  <conditionalFormatting sqref="AC1504:AD1504">
    <cfRule type="expression" dxfId="3302" priority="27025">
      <formula>AND(OR(#REF!="△",#REF!="×"),A1504&lt;1,A1504&lt;&gt;"")</formula>
    </cfRule>
  </conditionalFormatting>
  <conditionalFormatting sqref="AG1331:AG1334 AG513 AG189:AG201 AG203:AG224 AG236:AG237 AG234 AG254:AG255 AG226:AG230 AG239:AG244 AG987:AG1010 AG1379 AG1366:AG1377 AG1591:AG1596 AG1619:AG1621 AG1634:AG1638 AG1623:AG1628 AG1630:AG1632 AG1457:AG1461 AG1463:AG1466 AG1500:AG1503 AG1505:AG1508 AG1510:AG1563 AG1468:AG1498 AG6:AG69 AG1691:AG1724 AG980:AG985 AG1036:AG1069 AG923 AG257:AG290 AG1339:AG1340 AG1336:AG1337 AG1181:AG1182 AG1164:AG1179 AG1155:AG1162 AG1142:AG1152 AG1184:AG1195 AG1405:AG1421 AG316:AG328 AG359 AG591:AG603 AG605:AG611 AG576:AG589 AG1565:AG1589 AG487:AG489 AG491:AG494 AG484:AG485 AG1673:AG1676 AG1678:AG1689 AG1660:AG1671 AG1640:AG1652 AG1654:AG1658 AG775:AG777 AG779 AG721:AG737 AG782:AG799 AG1381:AG1401 AG902:AG904 AG876:AG890 AG870 AG892:AG900 AG848:AG868 AG801:AG846 AG435:AG482 AG1248:AG1256 AG1259:AG1261 AG1263:AG1265 AG1267:AG1271 AG697:AG701 AG703:AG706 AG712:AG713 AG613:AG694 AG719 AG1076:AG1081 AG1130:AG1140 AG71:AG77 AG79:AG155 AG157:AG187 AG246:AG252 AG330:AG357 AG361:AG384 AG386:AG399 AG401:AG433 AG739:AG745 AG747:AG773 AG872:AG873 AG1012:AG1013 AG1015:AG1034 AG1283:AG1289 AG1291:AG1329 AG496:AG509 AG1071:AG1074 AG1083:AG1128 AG1197:AG1246 AG1273:AG1281 AG1342:AG1349 AG1352 AG1354:AG1364 AG1403 AF1282:AH1282 AF1290:AJ1290 AF495:AJ495 AG1598:AG1616 AG511">
    <cfRule type="expression" dxfId="3301" priority="27363">
      <formula>AND(OR(#REF!="△",#REF!="×"),A6&lt;1,A6&lt;&gt;"")</formula>
    </cfRule>
  </conditionalFormatting>
  <conditionalFormatting sqref="AB1331:AB1334 AA1535 AA691 AB513 AB902:AB903 AB900 AB870 AB189:AB224 AB236:AB237 AB233:AB234 AB254:AB255 AB226:AB230 AB239:AB252 AB987:AB1034 AB1379 AB1366:AB1377 AB1619:AB1621 AB1623:AB1628 AB1630 AB1457:AB1461 AB1463:AB1466 AB1500:AB1563 AB1468:AB1498 AB6:AB187 AB980:AB985 AB908 AB923 AB257:AB290 AB1339:AB1364 AB1336:AB1337 AB1181:AB1182 AB1155:AB1179 AB1142:AB1152 AB1184:AB1246 AB1405:AB1421 AB316:AB357 AB591:AB603 AB605:AB611 AB576:AB589 AB1565:AB1616 AB487:AB489 AB491:AB494 AB484:AB485 AB1673:AB1676 AB1678:AB1689 AB1660:AB1671 AB1640:AB1652 AB1654:AB1658 AB775:AB777 AB779 AB721:AB773 AB782:AB827 AB1381:AB1403 AB846 AB872:AB873 AB866:AB868 AB892:AB897 AB834:AB836 AB859:AB861 AB887:AB890 AB857 AB849 AB876:AB879 AB851:AB855 AB844 AB882:AB885 AB838:AB840 AB863:AB864 AB359:AB482 AB1248:AB1256 AB1259:AB1261 AB1263:AB1265 AB1267:AB1329 AB613:AB691 AB694 AB697 AB704:AB705 AB719 AB1036:AB1125 AB1130:AB1140 AB1691:AB1730 AB496:AB511 AB1127:AB1128 AB1632:AB1638">
    <cfRule type="expression" dxfId="3300" priority="28155">
      <formula>AND(OR(#REF!="△",#REF!="×"),A6&lt;1,A6&lt;&gt;"")</formula>
    </cfRule>
  </conditionalFormatting>
  <conditionalFormatting sqref="AC188 AC232 AC256 AC238 AC947:AC979 AC1247 AC1365 AC1380 AC1378 AC1564 AC1617 AC1622 AC1629 AC1639 AC1499 AC1467 AC1422:AC1456 AC1462 AC1690 AC1335 AC1338 AC1183 AC1180 AC1153:AC1154 AC1404 AC358 AC604 AC612 AC590 AC483 AC486 AC490 AC512 AC1677 AC1672 AC1659 AC1653 AC780 AC774 AC778 AC901 AC291:AC315 AC1266 AC1257:AC1258 AC1262 AC1129 AC1141">
    <cfRule type="expression" dxfId="3299" priority="28375">
      <formula>AND(OR(#REF!="△",#REF!="×"),B188&lt;1,B188&lt;&gt;"")</formula>
    </cfRule>
  </conditionalFormatting>
  <conditionalFormatting sqref="AD975 AE232 AE256 AE948:AE951 AE1247 AE1365 AE1380 AE1378 AE1564 AE1617 AE1622 AE1629 AE1499 AE1467 AE1422:AE1428 AE1690 AE1335 AE1338 AE1180 AE1153:AE1154 AE1404 AE358 AE604 AE612 AE590 AE483 AE486 AE490 AE512 AE1677 AE1672 AE1659 AE780 AE774 AE778 AE901 AE308:AE315 AE291:AE306 AE1266 AE1257:AE1258 AE1262 AE953:AE954 AE956:AE966 AE968:AE973 AE975:AE978 AE1652:AE1653 AE1430:AE1435 AE1437:AE1439 AE1441:AE1445 AE1447:AE1456">
    <cfRule type="expression" dxfId="3298" priority="28391">
      <formula>AND(OR(#REF!="△",#REF!="×"),A232&lt;1,A232&lt;&gt;"")</formula>
    </cfRule>
  </conditionalFormatting>
  <conditionalFormatting sqref="AF232 AF256 AF238 AF948:AF951 AF1247 AF1365 AF1380 AF1378 AF1564 AF1617 AF1622 AF1629 AF1499 AF1467 AF1422:AF1428 AF1690 AF1335 AF1330 AF1338 AF1180 AF1153:AF1154 AF1404 AF358 AF604 AF612 AF590 AF483 AF486 AF490 AF512 AF1677 AF1672 AF1659 AF1653 AF780 AF774 AF778 AF901 AF308:AF315 AF291:AF306 AF1266 AF1257:AF1258 AF1262 AF953:AF954 AF956:AF966 AF968:AF978 AF1430:AF1435 AF1437:AF1439 AF1441:AF1445 AF1447:AF1456">
    <cfRule type="expression" dxfId="3297" priority="28400">
      <formula>AND(OR(#REF!="△",#REF!="×"),B232&lt;1,B232&lt;&gt;"")</formula>
    </cfRule>
  </conditionalFormatting>
  <conditionalFormatting sqref="AG188 AG232 AG256 AG238 AG947:AG954 AG1247 AG1365 AG1380 AG1378 AG1564 AG1617 AG1622 AG1629 AG1639 AG1499 AG1467 AG1422:AG1428 AG1462 AG1690 AG1335 AG1338 AG1180 AG1153:AG1154 AG1404 AG358 AG604 AG612 AG590 AG483 AG486 AG490 AG512 AG1677 AG1672 AG1659 AG1653 AG780 AG774 AG778 AG901 AG291:AG315 AG1266 AG1257:AG1258 AG1262 AG1129 AG1141 AG956:AG979 AG1430:AG1456">
    <cfRule type="expression" dxfId="3296" priority="28409">
      <formula>AND(OR(#REF!="△",#REF!="×"),B188&lt;1,B188&lt;&gt;"")</formula>
    </cfRule>
  </conditionalFormatting>
  <conditionalFormatting sqref="W188 W232 W256 W238 W956:W979 W947:W954 W1247 W1365 W1380 W1378 W1564 W1617 W1622 W1629 W1639 W1499 W1467 W1422:W1456 W1462 W1690 W1335 W1330 W1338 W1183 W1180 W1153:W1154 W1404 W358 W604 W612 W590 W483 W486 W490 W512 W1677 W1672 W1659 W1653 W780 W774 W778 W901 W291:W315 W1266 W1257:W1258 W1262 W1129 W1141">
    <cfRule type="expression" dxfId="3295" priority="28417">
      <formula>AND(OR(#REF!="△",#REF!="×"),B188&lt;1,B188&lt;&gt;"")</formula>
    </cfRule>
  </conditionalFormatting>
  <conditionalFormatting sqref="X188 X232 X256 X238 X956:X979 X947:X954 X1247 X1365 X1380 X1378 X1564 X1617 X1622 X1629 X1639 X1499 X1467 X1422:X1456 X1462 X1690 X1335 X1330 X1338 X1183 X1180 X1153:X1154 X1404 X358 X604 X612 X590 X483 X486 X490 X512 X1677 X1672 X1659 X1653 X780 X774 X778 X901 X291:X315 X1266 X1257:X1258 X1262 X1129 X1141">
    <cfRule type="expression" dxfId="3294" priority="28427">
      <formula>AND(OR(#REF!="△",#REF!="×"),B188&lt;1,B188&lt;&gt;"")</formula>
    </cfRule>
  </conditionalFormatting>
  <conditionalFormatting sqref="Y188 Y232 Y256 Y238 Y956:Y979 Y947:Y954 Y1247 Y1365 Y1380 Y1378 Y1564 Y1617 Y1622 Y1629 Y1639 Y1499 Y1467 Y1422:Y1456 Y1462 Y1690 Y1335 Y1330 Y1338 Y1183 Y1180 Y1153:Y1154 Y1404 Y358 Y604 Y612 Y590 Y483 Y486 Y490 Y512 Y1677 Y1672 Y1659 Y1653 Y780 Y774 Y778 Y901 Y291:Y315 Y1266 Y1257:Y1258 Y1262 Y1129 Y1141">
    <cfRule type="expression" dxfId="3293" priority="28437">
      <formula>AND(OR(#REF!="△",#REF!="×"),B188&lt;1,B188&lt;&gt;"")</formula>
    </cfRule>
  </conditionalFormatting>
  <conditionalFormatting sqref="Z188 Z232 Z256 Z238 Z947:Z979 Z1247 Z1365 Z1380 Z1378 Z1564 Z1617 Z1622 Z1629 Z1639 Z1499 Z1467 Z1422:Z1456 Z1462 Z1690 Z1335 Z1330 Z1338 Z1183 Z1180 Z1153:Z1154 Z1404 Z358 Z604 Z612 Z590 Z483 Z486 Z490 Z512 Z1677 Z1672 Z1659 Z1653 Z780 Z774 Z778 Z901 Z291:Z315 Z1266 Z1257:Z1258 Z1262 Z1129 Z1141">
    <cfRule type="expression" dxfId="3292" priority="28447">
      <formula>AND(OR(#REF!="△",#REF!="×"),B188&lt;1,B188&lt;&gt;"")</formula>
    </cfRule>
  </conditionalFormatting>
  <conditionalFormatting sqref="AA188 AA232 AA256 AA238 AA947:AA979 AA1247 AA1365 AA1380 AA1378 AA1564 AA1617 AA1622 AA1629 AA1639 AA1499 AA1467 AA1422:AA1456 AA1462 AA1690 AA1335 AA1330 AA1338 AA1183 AA1180 AA1153:AA1154 AA1404 AA358 AA604 AA612 AA590 AA483 AA486 AA490 AA512 AA1677 AA1672 AA1659 AA1653 AA780 AA774 AA778 AA291:AA315 AA1266 AA1257:AA1258 AA1262 AA1129 AA1141">
    <cfRule type="expression" dxfId="3291" priority="28456">
      <formula>AND(OR(#REF!="△",#REF!="×"),B188&lt;1,B188&lt;&gt;"")</formula>
    </cfRule>
  </conditionalFormatting>
  <conditionalFormatting sqref="AB188 AB232 AB256 AB238 AB947:AB979 AB1247 AB1365 AB1380 AB1378 AB1564 AB1617 AB1622 AB1629 AB1639 AB1499 AB1467 AB1422:AB1456 AB1462 AB1690 AB1335 AB1330 AB1338 AB1183 AB1180 AB1153:AB1154 AB1404 AB358 AB604 AB612 AB590 AB483 AB486 AB490 AB512 AB1677 AB1672 AB1659 AB1653 AB780 AB774 AB778 AB291:AB315 AB1266 AB1257:AB1258 AB1262 AB1129 AB1141">
    <cfRule type="expression" dxfId="3290" priority="28465">
      <formula>AND(OR(#REF!="△",#REF!="×"),B188&lt;1,B188&lt;&gt;"")</formula>
    </cfRule>
  </conditionalFormatting>
  <conditionalFormatting sqref="AC1035 AC1618">
    <cfRule type="expression" dxfId="3289" priority="28745">
      <formula>AND(OR(#REF!="△",#REF!="×"),B1035&lt;1,B1035&lt;&gt;"")</formula>
    </cfRule>
  </conditionalFormatting>
  <conditionalFormatting sqref="AD1035 AD1618">
    <cfRule type="expression" dxfId="3288" priority="28746">
      <formula>AND(OR(#REF!="△",#REF!="×"),B1035&lt;1,B1035&lt;&gt;"")</formula>
    </cfRule>
  </conditionalFormatting>
  <conditionalFormatting sqref="AE1035 AE1618">
    <cfRule type="expression" dxfId="3287" priority="28747">
      <formula>AND(OR(#REF!="△",#REF!="×"),B1035&lt;1,B1035&lt;&gt;"")</formula>
    </cfRule>
  </conditionalFormatting>
  <conditionalFormatting sqref="AF1035 AF1618">
    <cfRule type="expression" dxfId="3286" priority="28748">
      <formula>AND(OR(#REF!="△",#REF!="×"),B1035&lt;1,B1035&lt;&gt;"")</formula>
    </cfRule>
  </conditionalFormatting>
  <conditionalFormatting sqref="AG1035 AG1618">
    <cfRule type="expression" dxfId="3285" priority="28749">
      <formula>AND(OR(#REF!="△",#REF!="×"),B1035&lt;1,B1035&lt;&gt;"")</formula>
    </cfRule>
  </conditionalFormatting>
  <conditionalFormatting sqref="W225 W1035 W1618 W781">
    <cfRule type="expression" dxfId="3284" priority="28750">
      <formula>AND(OR(#REF!="△",#REF!="×"),B225&lt;1,B225&lt;&gt;"")</formula>
    </cfRule>
  </conditionalFormatting>
  <conditionalFormatting sqref="X225 X1035 X1618 X781">
    <cfRule type="expression" dxfId="3283" priority="28751">
      <formula>AND(OR(#REF!="△",#REF!="×"),B225&lt;1,B225&lt;&gt;"")</formula>
    </cfRule>
  </conditionalFormatting>
  <conditionalFormatting sqref="Y225 Y1035 Y1618 Y781">
    <cfRule type="expression" dxfId="3282" priority="28752">
      <formula>AND(OR(#REF!="△",#REF!="×"),B225&lt;1,B225&lt;&gt;"")</formula>
    </cfRule>
  </conditionalFormatting>
  <conditionalFormatting sqref="Z225 Z1035 Z1618 Z781">
    <cfRule type="expression" dxfId="3281" priority="28753">
      <formula>AND(OR(#REF!="△",#REF!="×"),B225&lt;1,B225&lt;&gt;"")</formula>
    </cfRule>
  </conditionalFormatting>
  <conditionalFormatting sqref="AA225 AA1035 AA1618 AA781">
    <cfRule type="expression" dxfId="3280" priority="28754">
      <formula>AND(OR(#REF!="△",#REF!="×"),B225&lt;1,B225&lt;&gt;"")</formula>
    </cfRule>
  </conditionalFormatting>
  <conditionalFormatting sqref="AB225 AB1035 AB1618 AB781">
    <cfRule type="expression" dxfId="3279" priority="28755">
      <formula>AND(OR(#REF!="△",#REF!="×"),B225&lt;1,B225&lt;&gt;"")</formula>
    </cfRule>
  </conditionalFormatting>
  <conditionalFormatting sqref="AC986">
    <cfRule type="expression" dxfId="3278" priority="31868">
      <formula>AND(OR(#REF!="△",#REF!="×"),B986&lt;1,B986&lt;&gt;"")</formula>
    </cfRule>
  </conditionalFormatting>
  <conditionalFormatting sqref="AD986">
    <cfRule type="expression" dxfId="3277" priority="31869">
      <formula>AND(OR(#REF!="△",#REF!="×"),B986&lt;1,B986&lt;&gt;"")</formula>
    </cfRule>
  </conditionalFormatting>
  <conditionalFormatting sqref="AE986">
    <cfRule type="expression" dxfId="3276" priority="31870">
      <formula>AND(OR(#REF!="△",#REF!="×"),B986&lt;1,B986&lt;&gt;"")</formula>
    </cfRule>
  </conditionalFormatting>
  <conditionalFormatting sqref="AF986">
    <cfRule type="expression" dxfId="3275" priority="31871">
      <formula>AND(OR(#REF!="△",#REF!="×"),B986&lt;1,B986&lt;&gt;"")</formula>
    </cfRule>
  </conditionalFormatting>
  <conditionalFormatting sqref="AG986">
    <cfRule type="expression" dxfId="3274" priority="31872">
      <formula>AND(OR(#REF!="△",#REF!="×"),B986&lt;1,B986&lt;&gt;"")</formula>
    </cfRule>
  </conditionalFormatting>
  <conditionalFormatting sqref="W986">
    <cfRule type="expression" dxfId="3273" priority="31873">
      <formula>AND(OR(#REF!="△",#REF!="×"),B986&lt;1,B986&lt;&gt;"")</formula>
    </cfRule>
  </conditionalFormatting>
  <conditionalFormatting sqref="X986">
    <cfRule type="expression" dxfId="3272" priority="31874">
      <formula>AND(OR(#REF!="△",#REF!="×"),B986&lt;1,B986&lt;&gt;"")</formula>
    </cfRule>
  </conditionalFormatting>
  <conditionalFormatting sqref="Y986">
    <cfRule type="expression" dxfId="3271" priority="31875">
      <formula>AND(OR(#REF!="△",#REF!="×"),B986&lt;1,B986&lt;&gt;"")</formula>
    </cfRule>
  </conditionalFormatting>
  <conditionalFormatting sqref="Z986">
    <cfRule type="expression" dxfId="3270" priority="31876">
      <formula>AND(OR(#REF!="△",#REF!="×"),B986&lt;1,B986&lt;&gt;"")</formula>
    </cfRule>
  </conditionalFormatting>
  <conditionalFormatting sqref="AA986">
    <cfRule type="expression" dxfId="3269" priority="31877">
      <formula>AND(OR(#REF!="△",#REF!="×"),B986&lt;1,B986&lt;&gt;"")</formula>
    </cfRule>
  </conditionalFormatting>
  <conditionalFormatting sqref="AB986">
    <cfRule type="expression" dxfId="3268" priority="31878">
      <formula>AND(OR(#REF!="△",#REF!="×"),B986&lt;1,B986&lt;&gt;"")</formula>
    </cfRule>
  </conditionalFormatting>
  <conditionalFormatting sqref="AC514:AC525 AC527:AC550 AC552:AC575">
    <cfRule type="expression" dxfId="3267" priority="35175">
      <formula>AND(OR(#REF!="△",#REF!="×"),B514&lt;1,B514&lt;&gt;"")</formula>
    </cfRule>
  </conditionalFormatting>
  <conditionalFormatting sqref="AD514:AD524 AD527:AD534 AD546:AD559 AD561:AD563 AD565:AD568 AD570:AD575 AD536:AD537 AD539:AD544">
    <cfRule type="expression" dxfId="3266" priority="35176">
      <formula>AND(OR(#REF!="△",#REF!="×"),B514&lt;1,B514&lt;&gt;"")</formula>
    </cfRule>
  </conditionalFormatting>
  <conditionalFormatting sqref="AE514:AE524 AE527:AE534 AE546:AE550 AE552:AE563 AE565:AE568 AE570:AE575 AE536:AE537 AE539:AE544">
    <cfRule type="expression" dxfId="3265" priority="35177">
      <formula>AND(OR(#REF!="△",#REF!="×"),B514&lt;1,B514&lt;&gt;"")</formula>
    </cfRule>
  </conditionalFormatting>
  <conditionalFormatting sqref="AF514:AF524 AF527:AF534 AF546:AF550 AF552:AF563 AF565:AF568 AF570:AF575 AF536:AF537 AF539:AF544">
    <cfRule type="expression" dxfId="3264" priority="35178">
      <formula>AND(OR(#REF!="△",#REF!="×"),B514&lt;1,B514&lt;&gt;"")</formula>
    </cfRule>
  </conditionalFormatting>
  <conditionalFormatting sqref="AG514:AG524 AG526:AG563 AG565:AG575">
    <cfRule type="expression" dxfId="3263" priority="35179">
      <formula>AND(OR(#REF!="△",#REF!="×"),B514&lt;1,B514&lt;&gt;"")</formula>
    </cfRule>
  </conditionalFormatting>
  <conditionalFormatting sqref="W514:W575">
    <cfRule type="expression" dxfId="3262" priority="35180">
      <formula>AND(OR(#REF!="△",#REF!="×"),B514&lt;1,B514&lt;&gt;"")</formula>
    </cfRule>
  </conditionalFormatting>
  <conditionalFormatting sqref="X514:X575">
    <cfRule type="expression" dxfId="3261" priority="35181">
      <formula>AND(OR(#REF!="△",#REF!="×"),B514&lt;1,B514&lt;&gt;"")</formula>
    </cfRule>
  </conditionalFormatting>
  <conditionalFormatting sqref="Y514:Y575">
    <cfRule type="expression" dxfId="3260" priority="35182">
      <formula>AND(OR(#REF!="△",#REF!="×"),B514&lt;1,B514&lt;&gt;"")</formula>
    </cfRule>
  </conditionalFormatting>
  <conditionalFormatting sqref="Z514:Z575">
    <cfRule type="expression" dxfId="3259" priority="35183">
      <formula>AND(OR(#REF!="△",#REF!="×"),B514&lt;1,B514&lt;&gt;"")</formula>
    </cfRule>
  </conditionalFormatting>
  <conditionalFormatting sqref="AA514:AA575">
    <cfRule type="expression" dxfId="3258" priority="35184">
      <formula>AND(OR(#REF!="△",#REF!="×"),B514&lt;1,B514&lt;&gt;"")</formula>
    </cfRule>
  </conditionalFormatting>
  <conditionalFormatting sqref="AB514:AB575">
    <cfRule type="expression" dxfId="3257" priority="35185">
      <formula>AND(OR(#REF!="△",#REF!="×"),B514&lt;1,B514&lt;&gt;"")</formula>
    </cfRule>
  </conditionalFormatting>
  <conditionalFormatting sqref="AI1273">
    <cfRule type="expression" dxfId="3256" priority="36043">
      <formula>AND(OR(#REF!="△",#REF!="×"),B1273&lt;1,B1273&lt;&gt;"")</formula>
    </cfRule>
  </conditionalFormatting>
  <conditionalFormatting sqref="X833:Y833 X856:Y856 X881:Y881">
    <cfRule type="expression" dxfId="3255" priority="37059">
      <formula>AND(OR(#REF!="△",#REF!="×"),A833&lt;1,A833&lt;&gt;"")</formula>
    </cfRule>
  </conditionalFormatting>
  <conditionalFormatting sqref="AE828:AF828 AE869:AG869 AE874:AG875 AE891:AG891">
    <cfRule type="expression" dxfId="3254" priority="37262">
      <formula>AND(OR(#REF!="△",#REF!="×"),A828&lt;1,A828&lt;&gt;"")</formula>
    </cfRule>
  </conditionalFormatting>
  <conditionalFormatting sqref="AJ1331:AJ1334 AJ513 AJ190:AJ224 AJ236:AJ237 AJ233:AJ234 AJ254:AJ255 AJ226:AJ230 AJ239:AJ244 AJ801:AJ824 AJ987:AJ1034 AJ1379 AJ1366:AJ1377 AJ1619:AJ1621 AJ1623:AJ1628 AJ1630:AJ1638 AJ316:AJ328 AJ1457:AJ1461 AJ1463:AJ1466 AJ1500:AJ1508 AJ1510:AJ1563 AJ1468:AJ1498 AJ1691:AJ1724 AJ980:AJ985 AJ908 AJ923 AJ257:AJ290 AJ1339:AJ1364 AJ1336:AJ1337 AJ1181:AJ1182 AJ1155:AJ1179 AJ1142:AJ1152 AJ1184:AJ1246 AJ1405:AJ1421 AJ350:AJ357 AJ591:AJ603 AJ605:AJ611 AJ576:AJ589 AJ1565:AJ1596 AJ487:AJ489 AJ491:AJ494 AJ484:AJ485 AJ1673:AJ1676 AJ1678:AJ1683 AJ1660:AJ1671 AJ1640:AJ1652 AJ1654:AJ1658 AJ775:AJ777 AJ779 AJ781:AJ799 AJ1381:AJ1403 AJ902:AJ904 AJ826:AJ870 AJ359 AJ1248:AJ1256 AJ1259:AJ1261 AJ1263:AJ1265 AJ1267:AJ1280 AJ697:AJ701 AJ703:AJ706 AJ708:AJ709 AJ613:AJ694 AJ712:AJ745 AJ1036:AJ1081 AJ1130:AJ1135 AJ1726:AJ1730 AJ157:AJ187 AJ151:AJ155 AJ246:AJ252 AJ330:AJ348 AJ361:AJ384 AJ386:AJ482 AJ747:AJ773 AJ872:AJ890 AJ892:AJ900 AJ1283:AJ1289 AJ1291:AJ1320 AJ496:AJ511 AJ1083:AJ1128 AJ6:AJ149 AJ1137:AJ1140 AJ1322:AJ1329 AJ1598:AJ1616 AJ1685:AJ1689">
    <cfRule type="expression" dxfId="3253" priority="37489">
      <formula>AND(OR(#REF!="△",#REF!="×"),A6&lt;1,A6&lt;&gt;"")</formula>
    </cfRule>
    <cfRule type="expression" dxfId="3252" priority="37490">
      <formula>AND(OR(#REF!="△",#REF!="×"),A6&lt;1,A6&lt;&gt;"")</formula>
    </cfRule>
  </conditionalFormatting>
  <conditionalFormatting sqref="AI1331:AI1334 AI513 AI189:AI224 AI236:AI237 AI233:AI234 AI254:AI255 AI226:AI230 AI239:AI252 AI987:AI1034 AI1379 AI1366:AI1377 AI1619:AI1621 AI1623:AI1628 AI1630:AI1638 AI1457:AI1461 AI1463:AI1466 AI1500:AI1508 AI1510:AI1562 AI1468:AI1498 AI6:AI187 AI1691:AI1724 AI980:AI985 AI908 AI923 AI257:AI290 AI1339:AI1364 AI1336:AI1337 AI1181:AI1182 AI1155:AI1179 AI1142:AI1152 AI1184:AI1246 AI1405:AI1421 AI316:AI357 AI591:AI603 AI605:AI611 AI576:AI589 AI1565:AI1616 AI487:AI489 AI491:AI494 AI484:AI485 AI1673:AI1676 AI1678:AI1689 AI1660:AI1671 AI1640:AI1652 AI1654:AI1658 AI775:AI777 AI779 AI1392:AI1403 AI1381:AI1390 AI902:AI904 AI848:AI900 AI782:AI846 AI359:AI482 AI1248:AI1256 AI1259:AI1261 AI1267:AI1272 AI1263:AI1265 AI1274:AI1289 AI696:AI701 AI703:AI706 AI708:AI709 AI613:AI694 AI712:AI773 AI1036:AI1125 AI1130:AI1140 AI1726:AI1730 AI1291:AI1325 AI496:AI511 AI1127:AI1128 AI1327:AI1329">
    <cfRule type="expression" dxfId="3251" priority="37745">
      <formula>AND(OR(#REF!="△",#REF!="×"),A6&lt;1,A6&lt;&gt;"")</formula>
    </cfRule>
  </conditionalFormatting>
  <conditionalFormatting sqref="AJ188 AJ232 AJ256 AJ238 AJ947:AJ979 AJ1247 AJ1365 AJ1380 AJ1378 AJ1564 AJ1617 AJ1622 AJ1629 AJ1639 AJ1499 AJ1467 AJ1422:AJ1434 AJ1462 AJ1690 AJ1335 AJ1338 AJ1183 AJ1180 AJ1153:AJ1154 AJ1404 AJ358 AJ604 AJ612 AJ590 AJ483 AJ486 AJ490 AJ512 AJ1677 AJ1672 AJ1659 AJ1653 AJ780 AJ774 AJ778 AJ901 AJ291:AJ315 AJ1266 AJ1257:AJ1258 AJ1262 AJ1129 AJ1141 AJ1436:AJ1456">
    <cfRule type="expression" dxfId="3250" priority="37901">
      <formula>AND(OR(#REF!="△",#REF!="×"),A188&lt;1,A188&lt;&gt;"")</formula>
    </cfRule>
    <cfRule type="expression" dxfId="3249" priority="37902">
      <formula>AND(OR(#REF!="△",#REF!="×"),A188&lt;1,A188&lt;&gt;"")</formula>
    </cfRule>
  </conditionalFormatting>
  <conditionalFormatting sqref="AI188 AI232 AI256 AI238 AI956:AI979 AI947:AI954 AI1247 AI1365 AI1380 AI1378 AI1564 AI1617 AI1622 AI1629 AI1639 AI1499 AI1467 AI1422:AI1456 AI1462 AI1690 AI1335 AI1330 AI1338 AI1183 AI1180 AI1153:AI1154 AI1404 AI358 AI604 AI612 AI590 AI483 AI486 AI490 AI512 AI1677 AI1672 AI1659 AI1653 AI780 AI774 AI778 AI1391 AI901 AI291:AI315 AI1266 AI1257:AI1258 AI1262 AI1129 AI1141">
    <cfRule type="expression" dxfId="3248" priority="37919">
      <formula>AND(OR(#REF!="△",#REF!="×"),A188&lt;1,A188&lt;&gt;"")</formula>
    </cfRule>
  </conditionalFormatting>
  <conditionalFormatting sqref="AJ189 AJ825">
    <cfRule type="expression" dxfId="3247" priority="37958">
      <formula>AND(OR(#REF!="△",#REF!="×"),A189&lt;1,A189&lt;&gt;"")</formula>
    </cfRule>
  </conditionalFormatting>
  <conditionalFormatting sqref="AJ225 AJ1035 AJ1618">
    <cfRule type="expression" dxfId="3246" priority="38002">
      <formula>AND(OR(#REF!="△",#REF!="×"),A225&lt;1,A225&lt;&gt;"")</formula>
    </cfRule>
    <cfRule type="expression" dxfId="3245" priority="38003">
      <formula>AND(OR(#REF!="△",#REF!="×"),A225&lt;1,A225&lt;&gt;"")</formula>
    </cfRule>
  </conditionalFormatting>
  <conditionalFormatting sqref="AI225 AI1035 AI1618 AI781">
    <cfRule type="expression" dxfId="3244" priority="38004">
      <formula>AND(OR(#REF!="△",#REF!="×"),A225&lt;1,A225&lt;&gt;"")</formula>
    </cfRule>
  </conditionalFormatting>
  <conditionalFormatting sqref="AJ986">
    <cfRule type="expression" dxfId="3243" priority="38854">
      <formula>AND(OR(#REF!="△",#REF!="×"),A986&lt;1,A986&lt;&gt;"")</formula>
    </cfRule>
    <cfRule type="expression" dxfId="3242" priority="38855">
      <formula>AND(OR(#REF!="△",#REF!="×"),A986&lt;1,A986&lt;&gt;"")</formula>
    </cfRule>
  </conditionalFormatting>
  <conditionalFormatting sqref="AI986">
    <cfRule type="expression" dxfId="3241" priority="38856">
      <formula>AND(OR(#REF!="△",#REF!="×"),A986&lt;1,A986&lt;&gt;"")</formula>
    </cfRule>
  </conditionalFormatting>
  <conditionalFormatting sqref="AJ514:AJ575">
    <cfRule type="expression" dxfId="3240" priority="39790">
      <formula>AND(OR(#REF!="△",#REF!="×"),A514&lt;1,A514&lt;&gt;"")</formula>
    </cfRule>
    <cfRule type="expression" dxfId="3239" priority="39791">
      <formula>AND(OR(#REF!="△",#REF!="×"),A514&lt;1,A514&lt;&gt;"")</formula>
    </cfRule>
  </conditionalFormatting>
  <conditionalFormatting sqref="AI514:AI575">
    <cfRule type="expression" dxfId="3238" priority="39792">
      <formula>AND(OR(#REF!="△",#REF!="×"),A514&lt;1,A514&lt;&gt;"")</formula>
    </cfRule>
  </conditionalFormatting>
  <conditionalFormatting sqref="Q653 Q1185">
    <cfRule type="expression" dxfId="3237" priority="40451">
      <formula>AND(OR(#REF!="△",#REF!="×"),#REF!&lt;1,#REF!&lt;&gt;"")</formula>
    </cfRule>
  </conditionalFormatting>
  <conditionalFormatting sqref="Q778">
    <cfRule type="expression" dxfId="3236" priority="40453">
      <formula>AND(OR(#REF!="△",#REF!="×"),#REF!&lt;1,#REF!&lt;&gt;"")</formula>
    </cfRule>
  </conditionalFormatting>
  <conditionalFormatting sqref="AC1155">
    <cfRule type="expression" dxfId="3235" priority="40454">
      <formula>AND(OR(#REF!="△",#REF!="×"),#REF!&lt;1,#REF!&lt;&gt;"")</formula>
    </cfRule>
  </conditionalFormatting>
  <conditionalFormatting sqref="N1031">
    <cfRule type="expression" dxfId="3234" priority="3877">
      <formula>AND(OR(R1031="△",R1031="×"),U1031&lt;1,U1031&lt;&gt;"")</formula>
    </cfRule>
  </conditionalFormatting>
  <conditionalFormatting sqref="AD831:AE831">
    <cfRule type="expression" dxfId="3233" priority="41829">
      <formula>AND(OR(#REF!="△",#REF!="×"),B831&lt;1,B831&lt;&gt;"")</formula>
    </cfRule>
  </conditionalFormatting>
  <conditionalFormatting sqref="AE1074 AD828 AD874:AD875 AD891">
    <cfRule type="expression" dxfId="3232" priority="43196">
      <formula>AND(OR(#REF!="△",#REF!="×"),#REF!&lt;1,#REF!&lt;&gt;"")</formula>
    </cfRule>
  </conditionalFormatting>
  <conditionalFormatting sqref="AD1074">
    <cfRule type="expression" dxfId="3231" priority="43200">
      <formula>AND(OR(#REF!="△",#REF!="×"),#REF!&lt;1,#REF!&lt;&gt;"")</formula>
    </cfRule>
  </conditionalFormatting>
  <conditionalFormatting sqref="F1493:G1496 F1498:G1498 F1500:G1501 F1507:G1507 F1489:G1491 F1511:G1512 F1473:G1474">
    <cfRule type="expression" dxfId="3230" priority="51210">
      <formula>AND(OR(Q1473="△",Q1473="×"),T1473&lt;1,T1473&lt;&gt;"")</formula>
    </cfRule>
  </conditionalFormatting>
  <conditionalFormatting sqref="AF908">
    <cfRule type="expression" dxfId="3229" priority="51226">
      <formula>OR(J908="△",J908="×")</formula>
    </cfRule>
  </conditionalFormatting>
  <conditionalFormatting sqref="O232:O234 O226:O230 O236:O252 O1591:O1617 O6:O224 O947:O1033 O908 O923 O1619:O1730 O772:O780 O721:O770 O782:O827 O892:O897 O900:O904 O887:O890 O829 O844:O885 O834:O841 O832 O696:O697 O703:O706 O712 O719 O1036:O1589 O254:O328 O330:O693 N329">
    <cfRule type="expression" dxfId="3228" priority="3873">
      <formula>J6-N6-O6&lt;0</formula>
    </cfRule>
  </conditionalFormatting>
  <conditionalFormatting sqref="P1187:P1225 P1597:P1598 P330">
    <cfRule type="expression" dxfId="3227" priority="3871">
      <formula>AND(OR(H330="△",H330="×"),K330&lt;1,K330&lt;&gt;"")</formula>
    </cfRule>
  </conditionalFormatting>
  <conditionalFormatting sqref="O1187:O1225 O1597:O1598 O330">
    <cfRule type="expression" dxfId="3226" priority="3872">
      <formula>AND(OR(H330="△",H330="×"),K330&lt;1,K330&lt;&gt;"")</formula>
    </cfRule>
  </conditionalFormatting>
  <conditionalFormatting sqref="P200 P213:P214 P192:P197 P222:P223 P204 P206:P209 P216:P219">
    <cfRule type="expression" dxfId="3225" priority="3866">
      <formula>AND(OR(H192="△",H192="×"),K192&lt;1,K192&lt;&gt;"")</formula>
    </cfRule>
  </conditionalFormatting>
  <conditionalFormatting sqref="O200 O213:O214 O192:O197 O222:O223 O204 O206:O209 O216:O219">
    <cfRule type="expression" dxfId="3224" priority="3867">
      <formula>AND(OR(H192="△",H192="×"),K192&lt;1,K192&lt;&gt;"")</formula>
    </cfRule>
  </conditionalFormatting>
  <conditionalFormatting sqref="P198">
    <cfRule type="expression" dxfId="3223" priority="3863">
      <formula>AND(OR(H198="△",H198="×"),K198&lt;1,K198&lt;&gt;"")</formula>
    </cfRule>
  </conditionalFormatting>
  <conditionalFormatting sqref="O198">
    <cfRule type="expression" dxfId="3222" priority="3864">
      <formula>AND(OR(H198="△",H198="×"),K198&lt;1,K198&lt;&gt;"")</formula>
    </cfRule>
  </conditionalFormatting>
  <conditionalFormatting sqref="P212">
    <cfRule type="expression" dxfId="3221" priority="3860">
      <formula>AND(OR(H212="△",H212="×"),K212&lt;1,K212&lt;&gt;"")</formula>
    </cfRule>
  </conditionalFormatting>
  <conditionalFormatting sqref="O212">
    <cfRule type="expression" dxfId="3220" priority="3861">
      <formula>AND(OR(H212="△",H212="×"),K212&lt;1,K212&lt;&gt;"")</formula>
    </cfRule>
  </conditionalFormatting>
  <conditionalFormatting sqref="P211">
    <cfRule type="expression" dxfId="3219" priority="3857">
      <formula>AND(OR(H211="△",H211="×"),K211&lt;1,K211&lt;&gt;"")</formula>
    </cfRule>
  </conditionalFormatting>
  <conditionalFormatting sqref="O211">
    <cfRule type="expression" dxfId="3218" priority="3858">
      <formula>AND(OR(H211="△",H211="×"),K211&lt;1,K211&lt;&gt;"")</formula>
    </cfRule>
  </conditionalFormatting>
  <conditionalFormatting sqref="P184">
    <cfRule type="expression" dxfId="3217" priority="3854">
      <formula>AND(OR(H184="△",H184="×"),K184&lt;1,K184&lt;&gt;"")</formula>
    </cfRule>
  </conditionalFormatting>
  <conditionalFormatting sqref="O184">
    <cfRule type="expression" dxfId="3216" priority="3855">
      <formula>AND(OR(H184="△",H184="×"),K184&lt;1,K184&lt;&gt;"")</formula>
    </cfRule>
  </conditionalFormatting>
  <conditionalFormatting sqref="P186">
    <cfRule type="expression" dxfId="3215" priority="3851">
      <formula>AND(OR(H186="△",H186="×"),K186&lt;1,K186&lt;&gt;"")</formula>
    </cfRule>
  </conditionalFormatting>
  <conditionalFormatting sqref="O186">
    <cfRule type="expression" dxfId="3214" priority="3852">
      <formula>AND(OR(H186="△",H186="×"),K186&lt;1,K186&lt;&gt;"")</formula>
    </cfRule>
  </conditionalFormatting>
  <conditionalFormatting sqref="P185">
    <cfRule type="expression" dxfId="3213" priority="3848">
      <formula>AND(OR(H185="△",H185="×"),K185&lt;1,K185&lt;&gt;"")</formula>
    </cfRule>
  </conditionalFormatting>
  <conditionalFormatting sqref="O185">
    <cfRule type="expression" dxfId="3212" priority="3849">
      <formula>AND(OR(H185="△",H185="×"),K185&lt;1,K185&lt;&gt;"")</formula>
    </cfRule>
  </conditionalFormatting>
  <conditionalFormatting sqref="P191">
    <cfRule type="expression" dxfId="3211" priority="3845">
      <formula>AND(OR(H191="△",H191="×"),K191&lt;1,K191&lt;&gt;"")</formula>
    </cfRule>
  </conditionalFormatting>
  <conditionalFormatting sqref="O191">
    <cfRule type="expression" dxfId="3210" priority="3846">
      <formula>AND(OR(H191="△",H191="×"),K191&lt;1,K191&lt;&gt;"")</formula>
    </cfRule>
  </conditionalFormatting>
  <conditionalFormatting sqref="P188">
    <cfRule type="expression" dxfId="3209" priority="3842">
      <formula>AND(OR(H188="△",H188="×"),K188&lt;1,K188&lt;&gt;"")</formula>
    </cfRule>
  </conditionalFormatting>
  <conditionalFormatting sqref="O188">
    <cfRule type="expression" dxfId="3208" priority="3843">
      <formula>AND(OR(H188="△",H188="×"),K188&lt;1,K188&lt;&gt;"")</formula>
    </cfRule>
  </conditionalFormatting>
  <conditionalFormatting sqref="P220">
    <cfRule type="expression" dxfId="3207" priority="3839">
      <formula>AND(OR(H220="△",H220="×"),K220&lt;1,K220&lt;&gt;"")</formula>
    </cfRule>
  </conditionalFormatting>
  <conditionalFormatting sqref="O220">
    <cfRule type="expression" dxfId="3206" priority="3840">
      <formula>AND(OR(H220="△",H220="×"),K220&lt;1,K220&lt;&gt;"")</formula>
    </cfRule>
  </conditionalFormatting>
  <conditionalFormatting sqref="P203">
    <cfRule type="expression" dxfId="3205" priority="3836">
      <formula>AND(OR(H203="△",H203="×"),K203&lt;1,K203&lt;&gt;"")</formula>
    </cfRule>
  </conditionalFormatting>
  <conditionalFormatting sqref="O203">
    <cfRule type="expression" dxfId="3204" priority="3837">
      <formula>AND(OR(H203="△",H203="×"),K203&lt;1,K203&lt;&gt;"")</formula>
    </cfRule>
  </conditionalFormatting>
  <conditionalFormatting sqref="P201">
    <cfRule type="expression" dxfId="3203" priority="3833">
      <formula>AND(OR(H201="△",H201="×"),K201&lt;1,K201&lt;&gt;"")</formula>
    </cfRule>
  </conditionalFormatting>
  <conditionalFormatting sqref="O201">
    <cfRule type="expression" dxfId="3202" priority="3834">
      <formula>AND(OR(H201="△",H201="×"),K201&lt;1,K201&lt;&gt;"")</formula>
    </cfRule>
  </conditionalFormatting>
  <conditionalFormatting sqref="P205">
    <cfRule type="expression" dxfId="3201" priority="3830">
      <formula>AND(OR(H205="△",H205="×"),K205&lt;1,K205&lt;&gt;"")</formula>
    </cfRule>
  </conditionalFormatting>
  <conditionalFormatting sqref="O205">
    <cfRule type="expression" dxfId="3200" priority="3831">
      <formula>AND(OR(H205="△",H205="×"),K205&lt;1,K205&lt;&gt;"")</formula>
    </cfRule>
  </conditionalFormatting>
  <conditionalFormatting sqref="P187">
    <cfRule type="expression" dxfId="3199" priority="3827">
      <formula>AND(OR(H187="△",H187="×"),K187&lt;1,K187&lt;&gt;"")</formula>
    </cfRule>
  </conditionalFormatting>
  <conditionalFormatting sqref="O187">
    <cfRule type="expression" dxfId="3198" priority="3828">
      <formula>AND(OR(H187="△",H187="×"),K187&lt;1,K187&lt;&gt;"")</formula>
    </cfRule>
  </conditionalFormatting>
  <conditionalFormatting sqref="P215">
    <cfRule type="expression" dxfId="3197" priority="3824">
      <formula>AND(OR(H215="△",H215="×"),K215&lt;1,K215&lt;&gt;"")</formula>
    </cfRule>
  </conditionalFormatting>
  <conditionalFormatting sqref="O215">
    <cfRule type="expression" dxfId="3196" priority="3825">
      <formula>AND(OR(H215="△",H215="×"),K215&lt;1,K215&lt;&gt;"")</formula>
    </cfRule>
  </conditionalFormatting>
  <conditionalFormatting sqref="P221">
    <cfRule type="expression" dxfId="3195" priority="3821">
      <formula>AND(OR(H221="△",H221="×"),K221&lt;1,K221&lt;&gt;"")</formula>
    </cfRule>
  </conditionalFormatting>
  <conditionalFormatting sqref="O221">
    <cfRule type="expression" dxfId="3194" priority="3822">
      <formula>AND(OR(H221="△",H221="×"),K221&lt;1,K221&lt;&gt;"")</formula>
    </cfRule>
  </conditionalFormatting>
  <conditionalFormatting sqref="P210">
    <cfRule type="expression" dxfId="3193" priority="3818">
      <formula>AND(OR(H210="△",H210="×"),K210&lt;1,K210&lt;&gt;"")</formula>
    </cfRule>
  </conditionalFormatting>
  <conditionalFormatting sqref="O210">
    <cfRule type="expression" dxfId="3192" priority="3819">
      <formula>AND(OR(H210="△",H210="×"),K210&lt;1,K210&lt;&gt;"")</formula>
    </cfRule>
  </conditionalFormatting>
  <conditionalFormatting sqref="P202">
    <cfRule type="expression" dxfId="3191" priority="3815">
      <formula>AND(OR(H202="△",H202="×"),K202&lt;1,K202&lt;&gt;"")</formula>
    </cfRule>
  </conditionalFormatting>
  <conditionalFormatting sqref="O202">
    <cfRule type="expression" dxfId="3190" priority="3816">
      <formula>AND(OR(H202="△",H202="×"),K202&lt;1,K202&lt;&gt;"")</formula>
    </cfRule>
  </conditionalFormatting>
  <conditionalFormatting sqref="P199">
    <cfRule type="expression" dxfId="3189" priority="3812">
      <formula>AND(OR(H199="△",H199="×"),K199&lt;1,K199&lt;&gt;"")</formula>
    </cfRule>
  </conditionalFormatting>
  <conditionalFormatting sqref="O199">
    <cfRule type="expression" dxfId="3188" priority="3813">
      <formula>AND(OR(H199="△",H199="×"),K199&lt;1,K199&lt;&gt;"")</formula>
    </cfRule>
  </conditionalFormatting>
  <conditionalFormatting sqref="O189">
    <cfRule type="expression" dxfId="3187" priority="3870">
      <formula>AND(OR(H189="△",H189="×"),K189&lt;1,K189&lt;&gt;"")</formula>
    </cfRule>
  </conditionalFormatting>
  <conditionalFormatting sqref="P190">
    <cfRule type="expression" dxfId="3186" priority="3808">
      <formula>AND(OR(H190="△",H190="×"),K190&lt;1,K190&lt;&gt;"")</formula>
    </cfRule>
  </conditionalFormatting>
  <conditionalFormatting sqref="O190">
    <cfRule type="expression" dxfId="3185" priority="3809">
      <formula>AND(OR(H190="△",H190="×"),K190&lt;1,K190&lt;&gt;"")</formula>
    </cfRule>
  </conditionalFormatting>
  <conditionalFormatting sqref="P237 P248">
    <cfRule type="expression" dxfId="3184" priority="3805">
      <formula>AND(OR(H237="△",H237="×"),K237&lt;1,K237&lt;&gt;"")</formula>
    </cfRule>
  </conditionalFormatting>
  <conditionalFormatting sqref="O237 O248">
    <cfRule type="expression" dxfId="3183" priority="3806">
      <formula>AND(OR(H237="△",H237="×"),K237&lt;1,K237&lt;&gt;"")</formula>
    </cfRule>
  </conditionalFormatting>
  <conditionalFormatting sqref="P224">
    <cfRule type="expression" dxfId="3182" priority="3802">
      <formula>AND(OR(H224="△",H224="×"),K224&lt;1,K224&lt;&gt;"")</formula>
    </cfRule>
  </conditionalFormatting>
  <conditionalFormatting sqref="O224">
    <cfRule type="expression" dxfId="3181" priority="3803">
      <formula>AND(OR(H224="△",H224="×"),K224&lt;1,K224&lt;&gt;"")</formula>
    </cfRule>
  </conditionalFormatting>
  <conditionalFormatting sqref="P230">
    <cfRule type="expression" dxfId="3180" priority="3799">
      <formula>AND(OR(H230="△",H230="×"),K230&lt;1,K230&lt;&gt;"")</formula>
    </cfRule>
  </conditionalFormatting>
  <conditionalFormatting sqref="O230">
    <cfRule type="expression" dxfId="3179" priority="3800">
      <formula>AND(OR(H230="△",H230="×"),K230&lt;1,K230&lt;&gt;"")</formula>
    </cfRule>
  </conditionalFormatting>
  <conditionalFormatting sqref="P233">
    <cfRule type="expression" dxfId="3178" priority="3796">
      <formula>AND(OR(H233="△",H233="×"),K233&lt;1,K233&lt;&gt;"")</formula>
    </cfRule>
  </conditionalFormatting>
  <conditionalFormatting sqref="O233">
    <cfRule type="expression" dxfId="3177" priority="3797">
      <formula>AND(OR(H233="△",H233="×"),K233&lt;1,K233&lt;&gt;"")</formula>
    </cfRule>
  </conditionalFormatting>
  <conditionalFormatting sqref="P236">
    <cfRule type="expression" dxfId="3176" priority="3793">
      <formula>AND(OR(H236="△",H236="×"),K236&lt;1,K236&lt;&gt;"")</formula>
    </cfRule>
  </conditionalFormatting>
  <conditionalFormatting sqref="O236">
    <cfRule type="expression" dxfId="3175" priority="3794">
      <formula>AND(OR(H236="△",H236="×"),K236&lt;1,K236&lt;&gt;"")</formula>
    </cfRule>
  </conditionalFormatting>
  <conditionalFormatting sqref="P239">
    <cfRule type="expression" dxfId="3174" priority="3790">
      <formula>AND(OR(H239="△",H239="×"),K239&lt;1,K239&lt;&gt;"")</formula>
    </cfRule>
  </conditionalFormatting>
  <conditionalFormatting sqref="O239">
    <cfRule type="expression" dxfId="3173" priority="3791">
      <formula>AND(OR(H239="△",H239="×"),K239&lt;1,K239&lt;&gt;"")</formula>
    </cfRule>
  </conditionalFormatting>
  <conditionalFormatting sqref="P241">
    <cfRule type="expression" dxfId="3172" priority="3787">
      <formula>AND(OR(H241="△",H241="×"),K241&lt;1,K241&lt;&gt;"")</formula>
    </cfRule>
  </conditionalFormatting>
  <conditionalFormatting sqref="O241">
    <cfRule type="expression" dxfId="3171" priority="3788">
      <formula>AND(OR(H241="△",H241="×"),K241&lt;1,K241&lt;&gt;"")</formula>
    </cfRule>
  </conditionalFormatting>
  <conditionalFormatting sqref="P242">
    <cfRule type="expression" dxfId="3170" priority="3784">
      <formula>AND(OR(H242="△",H242="×"),K242&lt;1,K242&lt;&gt;"")</formula>
    </cfRule>
  </conditionalFormatting>
  <conditionalFormatting sqref="O242">
    <cfRule type="expression" dxfId="3169" priority="3785">
      <formula>AND(OR(H242="△",H242="×"),K242&lt;1,K242&lt;&gt;"")</formula>
    </cfRule>
  </conditionalFormatting>
  <conditionalFormatting sqref="P243">
    <cfRule type="expression" dxfId="3168" priority="3781">
      <formula>AND(OR(H243="△",H243="×"),K243&lt;1,K243&lt;&gt;"")</formula>
    </cfRule>
  </conditionalFormatting>
  <conditionalFormatting sqref="O243">
    <cfRule type="expression" dxfId="3167" priority="3782">
      <formula>AND(OR(H243="△",H243="×"),K243&lt;1,K243&lt;&gt;"")</formula>
    </cfRule>
  </conditionalFormatting>
  <conditionalFormatting sqref="P249">
    <cfRule type="expression" dxfId="3166" priority="3778">
      <formula>AND(OR(H249="△",H249="×"),K249&lt;1,K249&lt;&gt;"")</formula>
    </cfRule>
  </conditionalFormatting>
  <conditionalFormatting sqref="O249">
    <cfRule type="expression" dxfId="3165" priority="3779">
      <formula>AND(OR(H249="△",H249="×"),K249&lt;1,K249&lt;&gt;"")</formula>
    </cfRule>
  </conditionalFormatting>
  <conditionalFormatting sqref="P252">
    <cfRule type="expression" dxfId="3164" priority="3775">
      <formula>AND(OR(H252="△",H252="×"),K252&lt;1,K252&lt;&gt;"")</formula>
    </cfRule>
  </conditionalFormatting>
  <conditionalFormatting sqref="O252">
    <cfRule type="expression" dxfId="3163" priority="3776">
      <formula>AND(OR(H252="△",H252="×"),K252&lt;1,K252&lt;&gt;"")</formula>
    </cfRule>
  </conditionalFormatting>
  <conditionalFormatting sqref="P254">
    <cfRule type="expression" dxfId="3162" priority="3772">
      <formula>AND(OR(H254="△",H254="×"),K254&lt;1,K254&lt;&gt;"")</formula>
    </cfRule>
  </conditionalFormatting>
  <conditionalFormatting sqref="O254">
    <cfRule type="expression" dxfId="3161" priority="3773">
      <formula>AND(OR(H254="△",H254="×"),K254&lt;1,K254&lt;&gt;"")</formula>
    </cfRule>
  </conditionalFormatting>
  <conditionalFormatting sqref="P227">
    <cfRule type="expression" dxfId="3160" priority="3769">
      <formula>AND(OR(H227="△",H227="×"),K227&lt;1,K227&lt;&gt;"")</formula>
    </cfRule>
  </conditionalFormatting>
  <conditionalFormatting sqref="O227">
    <cfRule type="expression" dxfId="3159" priority="3770">
      <formula>AND(OR(H227="△",H227="×"),K227&lt;1,K227&lt;&gt;"")</formula>
    </cfRule>
  </conditionalFormatting>
  <conditionalFormatting sqref="O225 O1035 O1618 O781">
    <cfRule type="expression" dxfId="3158" priority="3766">
      <formula>K225-O225-P225&lt;0</formula>
    </cfRule>
  </conditionalFormatting>
  <conditionalFormatting sqref="P225">
    <cfRule type="expression" dxfId="3157" priority="3767">
      <formula>AND(OR(H225="△",H225="×"),K225&lt;1,K225&lt;&gt;"")</formula>
    </cfRule>
  </conditionalFormatting>
  <conditionalFormatting sqref="O225">
    <cfRule type="expression" dxfId="3156" priority="3768">
      <formula>AND(OR(H225="△",H225="×"),K225&lt;1,K225&lt;&gt;"")</formula>
    </cfRule>
  </conditionalFormatting>
  <conditionalFormatting sqref="P226">
    <cfRule type="expression" dxfId="3155" priority="3763">
      <formula>AND(OR(H226="△",H226="×"),K226&lt;1,K226&lt;&gt;"")</formula>
    </cfRule>
  </conditionalFormatting>
  <conditionalFormatting sqref="O226">
    <cfRule type="expression" dxfId="3154" priority="3764">
      <formula>AND(OR(H226="△",H226="×"),K226&lt;1,K226&lt;&gt;"")</formula>
    </cfRule>
  </conditionalFormatting>
  <conditionalFormatting sqref="P229">
    <cfRule type="expression" dxfId="3153" priority="3760">
      <formula>AND(OR(H229="△",H229="×"),K229&lt;1,K229&lt;&gt;"")</formula>
    </cfRule>
  </conditionalFormatting>
  <conditionalFormatting sqref="O229">
    <cfRule type="expression" dxfId="3152" priority="3761">
      <formula>AND(OR(H229="△",H229="×"),K229&lt;1,K229&lt;&gt;"")</formula>
    </cfRule>
  </conditionalFormatting>
  <conditionalFormatting sqref="P232">
    <cfRule type="expression" dxfId="3151" priority="3757">
      <formula>AND(OR(H232="△",H232="×"),K232&lt;1,K232&lt;&gt;"")</formula>
    </cfRule>
  </conditionalFormatting>
  <conditionalFormatting sqref="O232">
    <cfRule type="expression" dxfId="3150" priority="3758">
      <formula>AND(OR(H232="△",H232="×"),K232&lt;1,K232&lt;&gt;"")</formula>
    </cfRule>
  </conditionalFormatting>
  <conditionalFormatting sqref="P234">
    <cfRule type="expression" dxfId="3149" priority="3754">
      <formula>AND(OR(H234="△",H234="×"),K234&lt;1,K234&lt;&gt;"")</formula>
    </cfRule>
  </conditionalFormatting>
  <conditionalFormatting sqref="O234">
    <cfRule type="expression" dxfId="3148" priority="3755">
      <formula>AND(OR(H234="△",H234="×"),K234&lt;1,K234&lt;&gt;"")</formula>
    </cfRule>
  </conditionalFormatting>
  <conditionalFormatting sqref="P245">
    <cfRule type="expression" dxfId="3147" priority="3751">
      <formula>AND(OR(H245="△",H245="×"),K245&lt;1,K245&lt;&gt;"")</formula>
    </cfRule>
  </conditionalFormatting>
  <conditionalFormatting sqref="O245">
    <cfRule type="expression" dxfId="3146" priority="3752">
      <formula>AND(OR(H245="△",H245="×"),K245&lt;1,K245&lt;&gt;"")</formula>
    </cfRule>
  </conditionalFormatting>
  <conditionalFormatting sqref="P255">
    <cfRule type="expression" dxfId="3145" priority="3748">
      <formula>AND(OR(H255="△",H255="×"),K255&lt;1,K255&lt;&gt;"")</formula>
    </cfRule>
  </conditionalFormatting>
  <conditionalFormatting sqref="O255">
    <cfRule type="expression" dxfId="3144" priority="3749">
      <formula>AND(OR(H255="△",H255="×"),K255&lt;1,K255&lt;&gt;"")</formula>
    </cfRule>
  </conditionalFormatting>
  <conditionalFormatting sqref="P256">
    <cfRule type="expression" dxfId="3143" priority="3745">
      <formula>AND(OR(H256="△",H256="×"),K256&lt;1,K256&lt;&gt;"")</formula>
    </cfRule>
  </conditionalFormatting>
  <conditionalFormatting sqref="O256">
    <cfRule type="expression" dxfId="3142" priority="3746">
      <formula>AND(OR(H256="△",H256="×"),K256&lt;1,K256&lt;&gt;"")</formula>
    </cfRule>
  </conditionalFormatting>
  <conditionalFormatting sqref="P247">
    <cfRule type="expression" dxfId="3141" priority="3742">
      <formula>AND(OR(H247="△",H247="×"),K247&lt;1,K247&lt;&gt;"")</formula>
    </cfRule>
  </conditionalFormatting>
  <conditionalFormatting sqref="O247">
    <cfRule type="expression" dxfId="3140" priority="3743">
      <formula>AND(OR(H247="△",H247="×"),K247&lt;1,K247&lt;&gt;"")</formula>
    </cfRule>
  </conditionalFormatting>
  <conditionalFormatting sqref="P246">
    <cfRule type="expression" dxfId="3139" priority="3739">
      <formula>AND(OR(H246="△",H246="×"),K246&lt;1,K246&lt;&gt;"")</formula>
    </cfRule>
  </conditionalFormatting>
  <conditionalFormatting sqref="O246">
    <cfRule type="expression" dxfId="3138" priority="3740">
      <formula>AND(OR(H246="△",H246="×"),K246&lt;1,K246&lt;&gt;"")</formula>
    </cfRule>
  </conditionalFormatting>
  <conditionalFormatting sqref="P250">
    <cfRule type="expression" dxfId="3137" priority="3736">
      <formula>AND(OR(H250="△",H250="×"),K250&lt;1,K250&lt;&gt;"")</formula>
    </cfRule>
  </conditionalFormatting>
  <conditionalFormatting sqref="O250">
    <cfRule type="expression" dxfId="3136" priority="3737">
      <formula>AND(OR(H250="△",H250="×"),K250&lt;1,K250&lt;&gt;"")</formula>
    </cfRule>
  </conditionalFormatting>
  <conditionalFormatting sqref="P244">
    <cfRule type="expression" dxfId="3135" priority="3733">
      <formula>AND(OR(H244="△",H244="×"),K244&lt;1,K244&lt;&gt;"")</formula>
    </cfRule>
  </conditionalFormatting>
  <conditionalFormatting sqref="O244">
    <cfRule type="expression" dxfId="3134" priority="3734">
      <formula>AND(OR(H244="△",H244="×"),K244&lt;1,K244&lt;&gt;"")</formula>
    </cfRule>
  </conditionalFormatting>
  <conditionalFormatting sqref="P238">
    <cfRule type="expression" dxfId="3133" priority="3730">
      <formula>AND(OR(H238="△",H238="×"),K238&lt;1,K238&lt;&gt;"")</formula>
    </cfRule>
  </conditionalFormatting>
  <conditionalFormatting sqref="O238">
    <cfRule type="expression" dxfId="3132" priority="3731">
      <formula>AND(OR(H238="△",H238="×"),K238&lt;1,K238&lt;&gt;"")</formula>
    </cfRule>
  </conditionalFormatting>
  <conditionalFormatting sqref="P251">
    <cfRule type="expression" dxfId="3131" priority="3727">
      <formula>AND(OR(H251="△",H251="×"),K251&lt;1,K251&lt;&gt;"")</formula>
    </cfRule>
  </conditionalFormatting>
  <conditionalFormatting sqref="O251">
    <cfRule type="expression" dxfId="3130" priority="3728">
      <formula>AND(OR(H251="△",H251="×"),K251&lt;1,K251&lt;&gt;"")</formula>
    </cfRule>
  </conditionalFormatting>
  <conditionalFormatting sqref="P228">
    <cfRule type="expression" dxfId="3129" priority="3724">
      <formula>AND(OR(H228="△",H228="×"),K228&lt;1,K228&lt;&gt;"")</formula>
    </cfRule>
  </conditionalFormatting>
  <conditionalFormatting sqref="O228">
    <cfRule type="expression" dxfId="3128" priority="3725">
      <formula>AND(OR(H228="△",H228="×"),K228&lt;1,K228&lt;&gt;"")</formula>
    </cfRule>
  </conditionalFormatting>
  <conditionalFormatting sqref="P240">
    <cfRule type="expression" dxfId="3127" priority="3721">
      <formula>AND(OR(H240="△",H240="×"),K240&lt;1,K240&lt;&gt;"")</formula>
    </cfRule>
  </conditionalFormatting>
  <conditionalFormatting sqref="O240">
    <cfRule type="expression" dxfId="3126" priority="3722">
      <formula>AND(OR(H240="△",H240="×"),K240&lt;1,K240&lt;&gt;"")</formula>
    </cfRule>
  </conditionalFormatting>
  <conditionalFormatting sqref="P410:P433 P435:P453">
    <cfRule type="expression" dxfId="3125" priority="3718">
      <formula>AND(OR(H410="△",H410="×"),K410&lt;1,K410&lt;&gt;"")</formula>
    </cfRule>
  </conditionalFormatting>
  <conditionalFormatting sqref="O410:O433 O435:O453">
    <cfRule type="expression" dxfId="3124" priority="3719">
      <formula>AND(OR(H410="△",H410="×"),K410&lt;1,K410&lt;&gt;"")</formula>
    </cfRule>
  </conditionalFormatting>
  <conditionalFormatting sqref="P434">
    <cfRule type="expression" dxfId="3123" priority="3715">
      <formula>AND(OR(H434="△",H434="×"),K434&lt;1,K434&lt;&gt;"")</formula>
    </cfRule>
  </conditionalFormatting>
  <conditionalFormatting sqref="O434">
    <cfRule type="expression" dxfId="3122" priority="3716">
      <formula>AND(OR(H434="△",H434="×"),K434&lt;1,K434&lt;&gt;"")</formula>
    </cfRule>
  </conditionalFormatting>
  <conditionalFormatting sqref="P721:P749">
    <cfRule type="expression" dxfId="3121" priority="3712">
      <formula>AND(OR(H721="△",H721="×"),K721&lt;1,K721&lt;&gt;"")</formula>
    </cfRule>
  </conditionalFormatting>
  <conditionalFormatting sqref="O721:O749">
    <cfRule type="expression" dxfId="3120" priority="3713">
      <formula>AND(OR(H721="△",H721="×"),K721&lt;1,K721&lt;&gt;"")</formula>
    </cfRule>
  </conditionalFormatting>
  <conditionalFormatting sqref="P750:P764">
    <cfRule type="expression" dxfId="3119" priority="3709">
      <formula>AND(OR(H750="△",H750="×"),K750&lt;1,K750&lt;&gt;"")</formula>
    </cfRule>
  </conditionalFormatting>
  <conditionalFormatting sqref="O750:O764">
    <cfRule type="expression" dxfId="3118" priority="3710">
      <formula>AND(OR(H750="△",H750="×"),K750&lt;1,K750&lt;&gt;"")</formula>
    </cfRule>
  </conditionalFormatting>
  <conditionalFormatting sqref="P784 P787:P788 P790:P791 P793:P794 P799 P797">
    <cfRule type="expression" dxfId="3117" priority="3706">
      <formula>AND(OR(H784="△",H784="×"),K784&lt;1,K784&lt;&gt;"")</formula>
    </cfRule>
  </conditionalFormatting>
  <conditionalFormatting sqref="O784 O787:O788 O790:O791 O793:O794 O799 O797">
    <cfRule type="expression" dxfId="3116" priority="3707">
      <formula>AND(OR(H784="△",H784="×"),K784&lt;1,K784&lt;&gt;"")</formula>
    </cfRule>
  </conditionalFormatting>
  <conditionalFormatting sqref="P785">
    <cfRule type="expression" dxfId="3115" priority="3703">
      <formula>AND(OR(H785="△",H785="×"),K785&lt;1,K785&lt;&gt;"")</formula>
    </cfRule>
  </conditionalFormatting>
  <conditionalFormatting sqref="O785">
    <cfRule type="expression" dxfId="3114" priority="3704">
      <formula>AND(OR(H785="△",H785="×"),K785&lt;1,K785&lt;&gt;"")</formula>
    </cfRule>
  </conditionalFormatting>
  <conditionalFormatting sqref="P786">
    <cfRule type="expression" dxfId="3113" priority="3700">
      <formula>AND(OR(H786="△",H786="×"),K786&lt;1,K786&lt;&gt;"")</formula>
    </cfRule>
  </conditionalFormatting>
  <conditionalFormatting sqref="O786">
    <cfRule type="expression" dxfId="3112" priority="3701">
      <formula>AND(OR(H786="△",H786="×"),K786&lt;1,K786&lt;&gt;"")</formula>
    </cfRule>
  </conditionalFormatting>
  <conditionalFormatting sqref="P789">
    <cfRule type="expression" dxfId="3111" priority="3697">
      <formula>AND(OR(H789="△",H789="×"),K789&lt;1,K789&lt;&gt;"")</formula>
    </cfRule>
  </conditionalFormatting>
  <conditionalFormatting sqref="O789">
    <cfRule type="expression" dxfId="3110" priority="3698">
      <formula>AND(OR(H789="△",H789="×"),K789&lt;1,K789&lt;&gt;"")</formula>
    </cfRule>
  </conditionalFormatting>
  <conditionalFormatting sqref="P792">
    <cfRule type="expression" dxfId="3109" priority="3694">
      <formula>AND(OR(H792="△",H792="×"),K792&lt;1,K792&lt;&gt;"")</formula>
    </cfRule>
  </conditionalFormatting>
  <conditionalFormatting sqref="O792">
    <cfRule type="expression" dxfId="3108" priority="3695">
      <formula>AND(OR(H792="△",H792="×"),K792&lt;1,K792&lt;&gt;"")</formula>
    </cfRule>
  </conditionalFormatting>
  <conditionalFormatting sqref="P798">
    <cfRule type="expression" dxfId="3107" priority="3691">
      <formula>AND(OR(H798="△",H798="×"),K798&lt;1,K798&lt;&gt;"")</formula>
    </cfRule>
  </conditionalFormatting>
  <conditionalFormatting sqref="O798">
    <cfRule type="expression" dxfId="3106" priority="3692">
      <formula>AND(OR(H798="△",H798="×"),K798&lt;1,K798&lt;&gt;"")</formula>
    </cfRule>
  </conditionalFormatting>
  <conditionalFormatting sqref="P800">
    <cfRule type="expression" dxfId="3105" priority="3688">
      <formula>AND(OR(H800="△",H800="×"),K800&lt;1,K800&lt;&gt;"")</formula>
    </cfRule>
  </conditionalFormatting>
  <conditionalFormatting sqref="O800">
    <cfRule type="expression" dxfId="3104" priority="3689">
      <formula>AND(OR(H800="△",H800="×"),K800&lt;1,K800&lt;&gt;"")</formula>
    </cfRule>
  </conditionalFormatting>
  <conditionalFormatting sqref="P795">
    <cfRule type="expression" dxfId="3103" priority="3685">
      <formula>AND(OR(H795="△",H795="×"),K795&lt;1,K795&lt;&gt;"")</formula>
    </cfRule>
  </conditionalFormatting>
  <conditionalFormatting sqref="O795">
    <cfRule type="expression" dxfId="3102" priority="3686">
      <formula>AND(OR(H795="△",H795="×"),K795&lt;1,K795&lt;&gt;"")</formula>
    </cfRule>
  </conditionalFormatting>
  <conditionalFormatting sqref="P796">
    <cfRule type="expression" dxfId="3101" priority="3682">
      <formula>AND(OR(H796="△",H796="×"),K796&lt;1,K796&lt;&gt;"")</formula>
    </cfRule>
  </conditionalFormatting>
  <conditionalFormatting sqref="O796">
    <cfRule type="expression" dxfId="3100" priority="3683">
      <formula>AND(OR(H796="△",H796="×"),K796&lt;1,K796&lt;&gt;"")</formula>
    </cfRule>
  </conditionalFormatting>
  <conditionalFormatting sqref="P801:P824 P826:P827">
    <cfRule type="expression" dxfId="3099" priority="3679">
      <formula>AND(OR(H801="△",H801="×"),K801&lt;1,K801&lt;&gt;"")</formula>
    </cfRule>
  </conditionalFormatting>
  <conditionalFormatting sqref="O801:O824 O826:O827">
    <cfRule type="expression" dxfId="3098" priority="3680">
      <formula>AND(OR(H801="△",H801="×"),K801&lt;1,K801&lt;&gt;"")</formula>
    </cfRule>
  </conditionalFormatting>
  <conditionalFormatting sqref="P977">
    <cfRule type="expression" dxfId="3097" priority="3589">
      <formula>AND(OR(H977="△",H977="×"),K977&lt;1,K977&lt;&gt;"")</formula>
    </cfRule>
  </conditionalFormatting>
  <conditionalFormatting sqref="O977">
    <cfRule type="expression" dxfId="3096" priority="3590">
      <formula>AND(OR(H977="△",H977="×"),K977&lt;1,K977&lt;&gt;"")</formula>
    </cfRule>
  </conditionalFormatting>
  <conditionalFormatting sqref="P979">
    <cfRule type="expression" dxfId="3095" priority="3592">
      <formula>AND(OR(H979="△",H979="×"),K979&lt;1,K979&lt;&gt;"")</formula>
    </cfRule>
  </conditionalFormatting>
  <conditionalFormatting sqref="O979">
    <cfRule type="expression" dxfId="3094" priority="3593">
      <formula>AND(OR(H979="△",H979="×"),K979&lt;1,K979&lt;&gt;"")</formula>
    </cfRule>
  </conditionalFormatting>
  <conditionalFormatting sqref="P978">
    <cfRule type="expression" dxfId="3093" priority="3595">
      <formula>AND(OR(H978="△",H978="×"),K978&lt;1,K978&lt;&gt;"")</formula>
    </cfRule>
  </conditionalFormatting>
  <conditionalFormatting sqref="O978">
    <cfRule type="expression" dxfId="3092" priority="3596">
      <formula>AND(OR(H978="△",H978="×"),K978&lt;1,K978&lt;&gt;"")</formula>
    </cfRule>
  </conditionalFormatting>
  <conditionalFormatting sqref="P976">
    <cfRule type="expression" dxfId="3091" priority="3598">
      <formula>AND(OR(H976="△",H976="×"),K976&lt;1,K976&lt;&gt;"")</formula>
    </cfRule>
  </conditionalFormatting>
  <conditionalFormatting sqref="O976">
    <cfRule type="expression" dxfId="3090" priority="3599">
      <formula>AND(OR(H976="△",H976="×"),K976&lt;1,K976&lt;&gt;"")</formula>
    </cfRule>
  </conditionalFormatting>
  <conditionalFormatting sqref="P975">
    <cfRule type="expression" dxfId="3089" priority="3601">
      <formula>AND(OR(H975="△",H975="×"),K975&lt;1,K975&lt;&gt;"")</formula>
    </cfRule>
  </conditionalFormatting>
  <conditionalFormatting sqref="O975">
    <cfRule type="expression" dxfId="3088" priority="3602">
      <formula>AND(OR(H975="△",H975="×"),K975&lt;1,K975&lt;&gt;"")</formula>
    </cfRule>
  </conditionalFormatting>
  <conditionalFormatting sqref="P974">
    <cfRule type="expression" dxfId="3087" priority="3604">
      <formula>AND(OR(H974="△",H974="×"),K974&lt;1,K974&lt;&gt;"")</formula>
    </cfRule>
  </conditionalFormatting>
  <conditionalFormatting sqref="O974">
    <cfRule type="expression" dxfId="3086" priority="3605">
      <formula>AND(OR(H974="△",H974="×"),K974&lt;1,K974&lt;&gt;"")</formula>
    </cfRule>
  </conditionalFormatting>
  <conditionalFormatting sqref="P973">
    <cfRule type="expression" dxfId="3085" priority="3607">
      <formula>AND(OR(H973="△",H973="×"),K973&lt;1,K973&lt;&gt;"")</formula>
    </cfRule>
  </conditionalFormatting>
  <conditionalFormatting sqref="O973">
    <cfRule type="expression" dxfId="3084" priority="3608">
      <formula>AND(OR(H973="△",H973="×"),K973&lt;1,K973&lt;&gt;"")</formula>
    </cfRule>
  </conditionalFormatting>
  <conditionalFormatting sqref="P972">
    <cfRule type="expression" dxfId="3083" priority="3610">
      <formula>AND(OR(H972="△",H972="×"),K972&lt;1,K972&lt;&gt;"")</formula>
    </cfRule>
  </conditionalFormatting>
  <conditionalFormatting sqref="O972">
    <cfRule type="expression" dxfId="3082" priority="3611">
      <formula>AND(OR(H972="△",H972="×"),K972&lt;1,K972&lt;&gt;"")</formula>
    </cfRule>
  </conditionalFormatting>
  <conditionalFormatting sqref="P968">
    <cfRule type="expression" dxfId="3081" priority="3613">
      <formula>AND(OR(H968="△",H968="×"),K968&lt;1,K968&lt;&gt;"")</formula>
    </cfRule>
  </conditionalFormatting>
  <conditionalFormatting sqref="O968">
    <cfRule type="expression" dxfId="3080" priority="3614">
      <formula>AND(OR(H968="△",H968="×"),K968&lt;1,K968&lt;&gt;"")</formula>
    </cfRule>
  </conditionalFormatting>
  <conditionalFormatting sqref="P967">
    <cfRule type="expression" dxfId="3079" priority="3616">
      <formula>AND(OR(H967="△",H967="×"),K967&lt;1,K967&lt;&gt;"")</formula>
    </cfRule>
  </conditionalFormatting>
  <conditionalFormatting sqref="O967">
    <cfRule type="expression" dxfId="3078" priority="3617">
      <formula>AND(OR(H967="△",H967="×"),K967&lt;1,K967&lt;&gt;"")</formula>
    </cfRule>
  </conditionalFormatting>
  <conditionalFormatting sqref="P966">
    <cfRule type="expression" dxfId="3077" priority="3619">
      <formula>AND(OR(H966="△",H966="×"),K966&lt;1,K966&lt;&gt;"")</formula>
    </cfRule>
  </conditionalFormatting>
  <conditionalFormatting sqref="O966">
    <cfRule type="expression" dxfId="3076" priority="3620">
      <formula>AND(OR(H966="△",H966="×"),K966&lt;1,K966&lt;&gt;"")</formula>
    </cfRule>
  </conditionalFormatting>
  <conditionalFormatting sqref="P965">
    <cfRule type="expression" dxfId="3075" priority="3622">
      <formula>AND(OR(H965="△",H965="×"),K965&lt;1,K965&lt;&gt;"")</formula>
    </cfRule>
  </conditionalFormatting>
  <conditionalFormatting sqref="O965">
    <cfRule type="expression" dxfId="3074" priority="3623">
      <formula>AND(OR(H965="△",H965="×"),K965&lt;1,K965&lt;&gt;"")</formula>
    </cfRule>
  </conditionalFormatting>
  <conditionalFormatting sqref="P964">
    <cfRule type="expression" dxfId="3073" priority="3625">
      <formula>AND(OR(H964="△",H964="×"),K964&lt;1,K964&lt;&gt;"")</formula>
    </cfRule>
  </conditionalFormatting>
  <conditionalFormatting sqref="O964">
    <cfRule type="expression" dxfId="3072" priority="3626">
      <formula>AND(OR(H964="△",H964="×"),K964&lt;1,K964&lt;&gt;"")</formula>
    </cfRule>
  </conditionalFormatting>
  <conditionalFormatting sqref="P963">
    <cfRule type="expression" dxfId="3071" priority="3628">
      <formula>AND(OR(H963="△",H963="×"),K963&lt;1,K963&lt;&gt;"")</formula>
    </cfRule>
  </conditionalFormatting>
  <conditionalFormatting sqref="O963">
    <cfRule type="expression" dxfId="3070" priority="3629">
      <formula>AND(OR(H963="△",H963="×"),K963&lt;1,K963&lt;&gt;"")</formula>
    </cfRule>
  </conditionalFormatting>
  <conditionalFormatting sqref="P962">
    <cfRule type="expression" dxfId="3069" priority="3631">
      <formula>AND(OR(H962="△",H962="×"),K962&lt;1,K962&lt;&gt;"")</formula>
    </cfRule>
  </conditionalFormatting>
  <conditionalFormatting sqref="O962">
    <cfRule type="expression" dxfId="3068" priority="3632">
      <formula>AND(OR(H962="△",H962="×"),K962&lt;1,K962&lt;&gt;"")</formula>
    </cfRule>
  </conditionalFormatting>
  <conditionalFormatting sqref="P961">
    <cfRule type="expression" dxfId="3067" priority="3634">
      <formula>AND(OR(H961="△",H961="×"),K961&lt;1,K961&lt;&gt;"")</formula>
    </cfRule>
  </conditionalFormatting>
  <conditionalFormatting sqref="O961">
    <cfRule type="expression" dxfId="3066" priority="3635">
      <formula>AND(OR(H961="△",H961="×"),K961&lt;1,K961&lt;&gt;"")</formula>
    </cfRule>
  </conditionalFormatting>
  <conditionalFormatting sqref="P960">
    <cfRule type="expression" dxfId="3065" priority="3637">
      <formula>AND(OR(H960="△",H960="×"),K960&lt;1,K960&lt;&gt;"")</formula>
    </cfRule>
  </conditionalFormatting>
  <conditionalFormatting sqref="O960">
    <cfRule type="expression" dxfId="3064" priority="3638">
      <formula>AND(OR(H960="△",H960="×"),K960&lt;1,K960&lt;&gt;"")</formula>
    </cfRule>
  </conditionalFormatting>
  <conditionalFormatting sqref="P959">
    <cfRule type="expression" dxfId="3063" priority="3640">
      <formula>AND(OR(H959="△",H959="×"),K959&lt;1,K959&lt;&gt;"")</formula>
    </cfRule>
  </conditionalFormatting>
  <conditionalFormatting sqref="O959">
    <cfRule type="expression" dxfId="3062" priority="3641">
      <formula>AND(OR(H959="△",H959="×"),K959&lt;1,K959&lt;&gt;"")</formula>
    </cfRule>
  </conditionalFormatting>
  <conditionalFormatting sqref="P958">
    <cfRule type="expression" dxfId="3061" priority="3643">
      <formula>AND(OR(H958="△",H958="×"),K958&lt;1,K958&lt;&gt;"")</formula>
    </cfRule>
  </conditionalFormatting>
  <conditionalFormatting sqref="O958">
    <cfRule type="expression" dxfId="3060" priority="3644">
      <formula>AND(OR(H958="△",H958="×"),K958&lt;1,K958&lt;&gt;"")</formula>
    </cfRule>
  </conditionalFormatting>
  <conditionalFormatting sqref="P956">
    <cfRule type="expression" dxfId="3059" priority="3646">
      <formula>AND(OR(H956="△",H956="×"),K956&lt;1,K956&lt;&gt;"")</formula>
    </cfRule>
  </conditionalFormatting>
  <conditionalFormatting sqref="O956">
    <cfRule type="expression" dxfId="3058" priority="3647">
      <formula>AND(OR(H956="△",H956="×"),K956&lt;1,K956&lt;&gt;"")</formula>
    </cfRule>
  </conditionalFormatting>
  <conditionalFormatting sqref="P957">
    <cfRule type="expression" dxfId="3057" priority="3649">
      <formula>AND(OR(H957="△",H957="×"),K957&lt;1,K957&lt;&gt;"")</formula>
    </cfRule>
  </conditionalFormatting>
  <conditionalFormatting sqref="O957">
    <cfRule type="expression" dxfId="3056" priority="3650">
      <formula>AND(OR(H957="△",H957="×"),K957&lt;1,K957&lt;&gt;"")</formula>
    </cfRule>
  </conditionalFormatting>
  <conditionalFormatting sqref="P955">
    <cfRule type="expression" dxfId="3055" priority="3652">
      <formula>AND(OR(H955="△",H955="×"),K955&lt;1,K955&lt;&gt;"")</formula>
    </cfRule>
  </conditionalFormatting>
  <conditionalFormatting sqref="O955">
    <cfRule type="expression" dxfId="3054" priority="3653">
      <formula>AND(OR(H955="△",H955="×"),K955&lt;1,K955&lt;&gt;"")</formula>
    </cfRule>
  </conditionalFormatting>
  <conditionalFormatting sqref="P954">
    <cfRule type="expression" dxfId="3053" priority="3655">
      <formula>AND(OR(H954="△",H954="×"),K954&lt;1,K954&lt;&gt;"")</formula>
    </cfRule>
  </conditionalFormatting>
  <conditionalFormatting sqref="O954">
    <cfRule type="expression" dxfId="3052" priority="3656">
      <formula>AND(OR(H954="△",H954="×"),K954&lt;1,K954&lt;&gt;"")</formula>
    </cfRule>
  </conditionalFormatting>
  <conditionalFormatting sqref="P953">
    <cfRule type="expression" dxfId="3051" priority="3658">
      <formula>AND(OR(H953="△",H953="×"),K953&lt;1,K953&lt;&gt;"")</formula>
    </cfRule>
  </conditionalFormatting>
  <conditionalFormatting sqref="O953">
    <cfRule type="expression" dxfId="3050" priority="3659">
      <formula>AND(OR(H953="△",H953="×"),K953&lt;1,K953&lt;&gt;"")</formula>
    </cfRule>
  </conditionalFormatting>
  <conditionalFormatting sqref="P952">
    <cfRule type="expression" dxfId="3049" priority="3661">
      <formula>AND(OR(H952="△",H952="×"),K952&lt;1,K952&lt;&gt;"")</formula>
    </cfRule>
  </conditionalFormatting>
  <conditionalFormatting sqref="O952">
    <cfRule type="expression" dxfId="3048" priority="3662">
      <formula>AND(OR(H952="△",H952="×"),K952&lt;1,K952&lt;&gt;"")</formula>
    </cfRule>
  </conditionalFormatting>
  <conditionalFormatting sqref="P951">
    <cfRule type="expression" dxfId="3047" priority="3664">
      <formula>AND(OR(H951="△",H951="×"),K951&lt;1,K951&lt;&gt;"")</formula>
    </cfRule>
  </conditionalFormatting>
  <conditionalFormatting sqref="O951">
    <cfRule type="expression" dxfId="3046" priority="3665">
      <formula>AND(OR(H951="△",H951="×"),K951&lt;1,K951&lt;&gt;"")</formula>
    </cfRule>
  </conditionalFormatting>
  <conditionalFormatting sqref="P950">
    <cfRule type="expression" dxfId="3045" priority="3667">
      <formula>AND(OR(H950="△",H950="×"),K950&lt;1,K950&lt;&gt;"")</formula>
    </cfRule>
  </conditionalFormatting>
  <conditionalFormatting sqref="O950">
    <cfRule type="expression" dxfId="3044" priority="3668">
      <formula>AND(OR(H950="△",H950="×"),K950&lt;1,K950&lt;&gt;"")</formula>
    </cfRule>
  </conditionalFormatting>
  <conditionalFormatting sqref="P949">
    <cfRule type="expression" dxfId="3043" priority="3670">
      <formula>AND(OR(H949="△",H949="×"),K949&lt;1,K949&lt;&gt;"")</formula>
    </cfRule>
  </conditionalFormatting>
  <conditionalFormatting sqref="O949">
    <cfRule type="expression" dxfId="3042" priority="3671">
      <formula>AND(OR(H949="△",H949="×"),K949&lt;1,K949&lt;&gt;"")</formula>
    </cfRule>
  </conditionalFormatting>
  <conditionalFormatting sqref="P947">
    <cfRule type="expression" dxfId="3041" priority="3673">
      <formula>AND(OR(H947="△",H947="×"),K947&lt;1,K947&lt;&gt;"")</formula>
    </cfRule>
  </conditionalFormatting>
  <conditionalFormatting sqref="O947">
    <cfRule type="expression" dxfId="3040" priority="3674">
      <formula>AND(OR(H947="△",H947="×"),K947&lt;1,K947&lt;&gt;"")</formula>
    </cfRule>
  </conditionalFormatting>
  <conditionalFormatting sqref="P948 P969:P971">
    <cfRule type="expression" dxfId="3039" priority="3676">
      <formula>AND(OR(H948="△",H948="×"),K948&lt;1,K948&lt;&gt;"")</formula>
    </cfRule>
  </conditionalFormatting>
  <conditionalFormatting sqref="O948 O969:O971">
    <cfRule type="expression" dxfId="3038" priority="3677">
      <formula>AND(OR(H948="△",H948="×"),K948&lt;1,K948&lt;&gt;"")</formula>
    </cfRule>
  </conditionalFormatting>
  <conditionalFormatting sqref="P1033 P1056:P1057">
    <cfRule type="expression" dxfId="3037" priority="3586">
      <formula>AND(OR(H1033="△",H1033="×"),K1033&lt;1,K1033&lt;&gt;"")</formula>
    </cfRule>
  </conditionalFormatting>
  <conditionalFormatting sqref="O1033 O1056:O1057">
    <cfRule type="expression" dxfId="3036" priority="3587">
      <formula>AND(OR(H1033="△",H1033="×"),K1033&lt;1,K1033&lt;&gt;"")</formula>
    </cfRule>
  </conditionalFormatting>
  <conditionalFormatting sqref="O1034">
    <cfRule type="expression" dxfId="3035" priority="3584">
      <formula>AND(OR(I1034="△",I1034="×"),L1034&lt;1,L1034&lt;&gt;"")</formula>
    </cfRule>
  </conditionalFormatting>
  <conditionalFormatting sqref="P1034">
    <cfRule type="expression" dxfId="3034" priority="3583">
      <formula>AND(OR(H1034="△",H1034="×"),K1034&lt;1,K1034&lt;&gt;"")</formula>
    </cfRule>
  </conditionalFormatting>
  <conditionalFormatting sqref="P1035">
    <cfRule type="expression" dxfId="3033" priority="3581">
      <formula>AND(OR(H1035="△",H1035="×"),K1035&lt;1,K1035&lt;&gt;"")</formula>
    </cfRule>
  </conditionalFormatting>
  <conditionalFormatting sqref="O1035">
    <cfRule type="expression" dxfId="3032" priority="3582">
      <formula>AND(OR(H1035="△",H1035="×"),K1035&lt;1,K1035&lt;&gt;"")</formula>
    </cfRule>
  </conditionalFormatting>
  <conditionalFormatting sqref="P1036">
    <cfRule type="expression" dxfId="3031" priority="3577">
      <formula>AND(OR(H1036="△",H1036="×"),K1036&lt;1,K1036&lt;&gt;"")</formula>
    </cfRule>
  </conditionalFormatting>
  <conditionalFormatting sqref="O1036">
    <cfRule type="expression" dxfId="3030" priority="3578">
      <formula>AND(OR(H1036="△",H1036="×"),K1036&lt;1,K1036&lt;&gt;"")</formula>
    </cfRule>
  </conditionalFormatting>
  <conditionalFormatting sqref="P1037">
    <cfRule type="expression" dxfId="3029" priority="3574">
      <formula>AND(OR(H1037="△",H1037="×"),K1037&lt;1,K1037&lt;&gt;"")</formula>
    </cfRule>
  </conditionalFormatting>
  <conditionalFormatting sqref="O1037">
    <cfRule type="expression" dxfId="3028" priority="3575">
      <formula>AND(OR(H1037="△",H1037="×"),K1037&lt;1,K1037&lt;&gt;"")</formula>
    </cfRule>
  </conditionalFormatting>
  <conditionalFormatting sqref="P1038">
    <cfRule type="expression" dxfId="3027" priority="3571">
      <formula>AND(OR(H1038="△",H1038="×"),K1038&lt;1,K1038&lt;&gt;"")</formula>
    </cfRule>
  </conditionalFormatting>
  <conditionalFormatting sqref="O1038">
    <cfRule type="expression" dxfId="3026" priority="3572">
      <formula>AND(OR(H1038="△",H1038="×"),K1038&lt;1,K1038&lt;&gt;"")</formula>
    </cfRule>
  </conditionalFormatting>
  <conditionalFormatting sqref="P1039">
    <cfRule type="expression" dxfId="3025" priority="3568">
      <formula>AND(OR(H1039="△",H1039="×"),K1039&lt;1,K1039&lt;&gt;"")</formula>
    </cfRule>
  </conditionalFormatting>
  <conditionalFormatting sqref="O1039">
    <cfRule type="expression" dxfId="3024" priority="3569">
      <formula>AND(OR(H1039="△",H1039="×"),K1039&lt;1,K1039&lt;&gt;"")</formula>
    </cfRule>
  </conditionalFormatting>
  <conditionalFormatting sqref="P1040">
    <cfRule type="expression" dxfId="3023" priority="3565">
      <formula>AND(OR(H1040="△",H1040="×"),K1040&lt;1,K1040&lt;&gt;"")</formula>
    </cfRule>
  </conditionalFormatting>
  <conditionalFormatting sqref="O1040">
    <cfRule type="expression" dxfId="3022" priority="3566">
      <formula>AND(OR(H1040="△",H1040="×"),K1040&lt;1,K1040&lt;&gt;"")</formula>
    </cfRule>
  </conditionalFormatting>
  <conditionalFormatting sqref="P1041">
    <cfRule type="expression" dxfId="3021" priority="3562">
      <formula>AND(OR(H1041="△",H1041="×"),K1041&lt;1,K1041&lt;&gt;"")</formula>
    </cfRule>
  </conditionalFormatting>
  <conditionalFormatting sqref="O1041">
    <cfRule type="expression" dxfId="3020" priority="3563">
      <formula>AND(OR(H1041="△",H1041="×"),K1041&lt;1,K1041&lt;&gt;"")</formula>
    </cfRule>
  </conditionalFormatting>
  <conditionalFormatting sqref="P1043">
    <cfRule type="expression" dxfId="3019" priority="3559">
      <formula>AND(OR(H1043="△",H1043="×"),K1043&lt;1,K1043&lt;&gt;"")</formula>
    </cfRule>
  </conditionalFormatting>
  <conditionalFormatting sqref="O1043">
    <cfRule type="expression" dxfId="3018" priority="3560">
      <formula>AND(OR(H1043="△",H1043="×"),K1043&lt;1,K1043&lt;&gt;"")</formula>
    </cfRule>
  </conditionalFormatting>
  <conditionalFormatting sqref="P1044">
    <cfRule type="expression" dxfId="3017" priority="3556">
      <formula>AND(OR(H1044="△",H1044="×"),K1044&lt;1,K1044&lt;&gt;"")</formula>
    </cfRule>
  </conditionalFormatting>
  <conditionalFormatting sqref="O1044">
    <cfRule type="expression" dxfId="3016" priority="3557">
      <formula>AND(OR(H1044="△",H1044="×"),K1044&lt;1,K1044&lt;&gt;"")</formula>
    </cfRule>
  </conditionalFormatting>
  <conditionalFormatting sqref="P1046">
    <cfRule type="expression" dxfId="3015" priority="3553">
      <formula>AND(OR(H1046="△",H1046="×"),K1046&lt;1,K1046&lt;&gt;"")</formula>
    </cfRule>
  </conditionalFormatting>
  <conditionalFormatting sqref="O1046">
    <cfRule type="expression" dxfId="3014" priority="3554">
      <formula>AND(OR(H1046="△",H1046="×"),K1046&lt;1,K1046&lt;&gt;"")</formula>
    </cfRule>
  </conditionalFormatting>
  <conditionalFormatting sqref="P1047:P1049">
    <cfRule type="expression" dxfId="3013" priority="3550">
      <formula>AND(OR(H1047="△",H1047="×"),K1047&lt;1,K1047&lt;&gt;"")</formula>
    </cfRule>
  </conditionalFormatting>
  <conditionalFormatting sqref="O1047:O1049">
    <cfRule type="expression" dxfId="3012" priority="3551">
      <formula>AND(OR(H1047="△",H1047="×"),K1047&lt;1,K1047&lt;&gt;"")</formula>
    </cfRule>
  </conditionalFormatting>
  <conditionalFormatting sqref="P1050">
    <cfRule type="expression" dxfId="3011" priority="3547">
      <formula>AND(OR(H1050="△",H1050="×"),K1050&lt;1,K1050&lt;&gt;"")</formula>
    </cfRule>
  </conditionalFormatting>
  <conditionalFormatting sqref="O1050">
    <cfRule type="expression" dxfId="3010" priority="3548">
      <formula>AND(OR(H1050="△",H1050="×"),K1050&lt;1,K1050&lt;&gt;"")</formula>
    </cfRule>
  </conditionalFormatting>
  <conditionalFormatting sqref="P1051">
    <cfRule type="expression" dxfId="3009" priority="3544">
      <formula>AND(OR(H1051="△",H1051="×"),K1051&lt;1,K1051&lt;&gt;"")</formula>
    </cfRule>
  </conditionalFormatting>
  <conditionalFormatting sqref="O1051">
    <cfRule type="expression" dxfId="3008" priority="3545">
      <formula>AND(OR(H1051="△",H1051="×"),K1051&lt;1,K1051&lt;&gt;"")</formula>
    </cfRule>
  </conditionalFormatting>
  <conditionalFormatting sqref="P1052:P1054">
    <cfRule type="expression" dxfId="3007" priority="3541">
      <formula>AND(OR(H1052="△",H1052="×"),K1052&lt;1,K1052&lt;&gt;"")</formula>
    </cfRule>
  </conditionalFormatting>
  <conditionalFormatting sqref="O1052:O1054">
    <cfRule type="expression" dxfId="3006" priority="3542">
      <formula>AND(OR(H1052="△",H1052="×"),K1052&lt;1,K1052&lt;&gt;"")</formula>
    </cfRule>
  </conditionalFormatting>
  <conditionalFormatting sqref="P1058:P1059">
    <cfRule type="expression" dxfId="3005" priority="3538">
      <formula>AND(OR(H1058="△",H1058="×"),K1058&lt;1,K1058&lt;&gt;"")</formula>
    </cfRule>
  </conditionalFormatting>
  <conditionalFormatting sqref="O1058:O1059">
    <cfRule type="expression" dxfId="3004" priority="3539">
      <formula>AND(OR(H1058="△",H1058="×"),K1058&lt;1,K1058&lt;&gt;"")</formula>
    </cfRule>
  </conditionalFormatting>
  <conditionalFormatting sqref="P1060:P1061">
    <cfRule type="expression" dxfId="3003" priority="3535">
      <formula>AND(OR(H1060="△",H1060="×"),K1060&lt;1,K1060&lt;&gt;"")</formula>
    </cfRule>
  </conditionalFormatting>
  <conditionalFormatting sqref="O1060:O1061">
    <cfRule type="expression" dxfId="3002" priority="3536">
      <formula>AND(OR(H1060="△",H1060="×"),K1060&lt;1,K1060&lt;&gt;"")</formula>
    </cfRule>
  </conditionalFormatting>
  <conditionalFormatting sqref="P1045">
    <cfRule type="expression" dxfId="3001" priority="3532">
      <formula>AND(OR(H1045="△",H1045="×"),K1045&lt;1,K1045&lt;&gt;"")</formula>
    </cfRule>
  </conditionalFormatting>
  <conditionalFormatting sqref="O1045">
    <cfRule type="expression" dxfId="3000" priority="3533">
      <formula>AND(OR(H1045="△",H1045="×"),K1045&lt;1,K1045&lt;&gt;"")</formula>
    </cfRule>
  </conditionalFormatting>
  <conditionalFormatting sqref="P1055">
    <cfRule type="expression" dxfId="2999" priority="3529">
      <formula>AND(OR(H1055="△",H1055="×"),K1055&lt;1,K1055&lt;&gt;"")</formula>
    </cfRule>
  </conditionalFormatting>
  <conditionalFormatting sqref="O1055">
    <cfRule type="expression" dxfId="2998" priority="3530">
      <formula>AND(OR(H1055="△",H1055="×"),K1055&lt;1,K1055&lt;&gt;"")</formula>
    </cfRule>
  </conditionalFormatting>
  <conditionalFormatting sqref="P1042">
    <cfRule type="expression" dxfId="2997" priority="3526">
      <formula>AND(OR(H1042="△",H1042="×"),K1042&lt;1,K1042&lt;&gt;"")</formula>
    </cfRule>
  </conditionalFormatting>
  <conditionalFormatting sqref="O1042">
    <cfRule type="expression" dxfId="2996" priority="3527">
      <formula>AND(OR(H1042="△",H1042="×"),K1042&lt;1,K1042&lt;&gt;"")</formula>
    </cfRule>
  </conditionalFormatting>
  <conditionalFormatting sqref="P1226 P1234 P1237 P1239:P1240 P1242:P1246 P1250 P1252:P1254">
    <cfRule type="expression" dxfId="2995" priority="3523">
      <formula>AND(OR(H1226="△",H1226="×"),K1226&lt;1,K1226&lt;&gt;"")</formula>
    </cfRule>
  </conditionalFormatting>
  <conditionalFormatting sqref="O1226 O1234 O1237 O1239:O1240 O1242:O1246 O1250 O1252:O1254">
    <cfRule type="expression" dxfId="2994" priority="3524">
      <formula>AND(OR(H1226="△",H1226="×"),K1226&lt;1,K1226&lt;&gt;"")</formula>
    </cfRule>
  </conditionalFormatting>
  <conditionalFormatting sqref="P1227">
    <cfRule type="expression" dxfId="2993" priority="3520">
      <formula>AND(OR(H1227="△",H1227="×"),K1227&lt;1,K1227&lt;&gt;"")</formula>
    </cfRule>
  </conditionalFormatting>
  <conditionalFormatting sqref="O1227">
    <cfRule type="expression" dxfId="2992" priority="3521">
      <formula>AND(OR(H1227="△",H1227="×"),K1227&lt;1,K1227&lt;&gt;"")</formula>
    </cfRule>
  </conditionalFormatting>
  <conditionalFormatting sqref="P1228">
    <cfRule type="expression" dxfId="2991" priority="3517">
      <formula>AND(OR(H1228="△",H1228="×"),K1228&lt;1,K1228&lt;&gt;"")</formula>
    </cfRule>
  </conditionalFormatting>
  <conditionalFormatting sqref="O1228">
    <cfRule type="expression" dxfId="2990" priority="3518">
      <formula>AND(OR(H1228="△",H1228="×"),K1228&lt;1,K1228&lt;&gt;"")</formula>
    </cfRule>
  </conditionalFormatting>
  <conditionalFormatting sqref="P1229">
    <cfRule type="expression" dxfId="2989" priority="3514">
      <formula>AND(OR(H1229="△",H1229="×"),K1229&lt;1,K1229&lt;&gt;"")</formula>
    </cfRule>
  </conditionalFormatting>
  <conditionalFormatting sqref="O1229">
    <cfRule type="expression" dxfId="2988" priority="3515">
      <formula>AND(OR(H1229="△",H1229="×"),K1229&lt;1,K1229&lt;&gt;"")</formula>
    </cfRule>
  </conditionalFormatting>
  <conditionalFormatting sqref="P1230">
    <cfRule type="expression" dxfId="2987" priority="3511">
      <formula>AND(OR(H1230="△",H1230="×"),K1230&lt;1,K1230&lt;&gt;"")</formula>
    </cfRule>
  </conditionalFormatting>
  <conditionalFormatting sqref="O1230">
    <cfRule type="expression" dxfId="2986" priority="3512">
      <formula>AND(OR(H1230="△",H1230="×"),K1230&lt;1,K1230&lt;&gt;"")</formula>
    </cfRule>
  </conditionalFormatting>
  <conditionalFormatting sqref="P1231">
    <cfRule type="expression" dxfId="2985" priority="3508">
      <formula>AND(OR(H1231="△",H1231="×"),K1231&lt;1,K1231&lt;&gt;"")</formula>
    </cfRule>
  </conditionalFormatting>
  <conditionalFormatting sqref="O1231">
    <cfRule type="expression" dxfId="2984" priority="3509">
      <formula>AND(OR(H1231="△",H1231="×"),K1231&lt;1,K1231&lt;&gt;"")</formula>
    </cfRule>
  </conditionalFormatting>
  <conditionalFormatting sqref="P1233">
    <cfRule type="expression" dxfId="2983" priority="3505">
      <formula>AND(OR(H1233="△",H1233="×"),K1233&lt;1,K1233&lt;&gt;"")</formula>
    </cfRule>
  </conditionalFormatting>
  <conditionalFormatting sqref="O1233">
    <cfRule type="expression" dxfId="2982" priority="3506">
      <formula>AND(OR(H1233="△",H1233="×"),K1233&lt;1,K1233&lt;&gt;"")</formula>
    </cfRule>
  </conditionalFormatting>
  <conditionalFormatting sqref="P1235">
    <cfRule type="expression" dxfId="2981" priority="3502">
      <formula>AND(OR(H1235="△",H1235="×"),K1235&lt;1,K1235&lt;&gt;"")</formula>
    </cfRule>
  </conditionalFormatting>
  <conditionalFormatting sqref="O1235">
    <cfRule type="expression" dxfId="2980" priority="3503">
      <formula>AND(OR(H1235="△",H1235="×"),K1235&lt;1,K1235&lt;&gt;"")</formula>
    </cfRule>
  </conditionalFormatting>
  <conditionalFormatting sqref="P1236">
    <cfRule type="expression" dxfId="2979" priority="3499">
      <formula>AND(OR(H1236="△",H1236="×"),K1236&lt;1,K1236&lt;&gt;"")</formula>
    </cfRule>
  </conditionalFormatting>
  <conditionalFormatting sqref="O1236">
    <cfRule type="expression" dxfId="2978" priority="3500">
      <formula>AND(OR(H1236="△",H1236="×"),K1236&lt;1,K1236&lt;&gt;"")</formula>
    </cfRule>
  </conditionalFormatting>
  <conditionalFormatting sqref="P1238">
    <cfRule type="expression" dxfId="2977" priority="3496">
      <formula>AND(OR(H1238="△",H1238="×"),K1238&lt;1,K1238&lt;&gt;"")</formula>
    </cfRule>
  </conditionalFormatting>
  <conditionalFormatting sqref="O1238">
    <cfRule type="expression" dxfId="2976" priority="3497">
      <formula>AND(OR(H1238="△",H1238="×"),K1238&lt;1,K1238&lt;&gt;"")</formula>
    </cfRule>
  </conditionalFormatting>
  <conditionalFormatting sqref="P1241">
    <cfRule type="expression" dxfId="2975" priority="3493">
      <formula>AND(OR(H1241="△",H1241="×"),K1241&lt;1,K1241&lt;&gt;"")</formula>
    </cfRule>
  </conditionalFormatting>
  <conditionalFormatting sqref="O1241">
    <cfRule type="expression" dxfId="2974" priority="3494">
      <formula>AND(OR(H1241="△",H1241="×"),K1241&lt;1,K1241&lt;&gt;"")</formula>
    </cfRule>
  </conditionalFormatting>
  <conditionalFormatting sqref="P1247">
    <cfRule type="expression" dxfId="2973" priority="3490">
      <formula>AND(OR(H1247="△",H1247="×"),K1247&lt;1,K1247&lt;&gt;"")</formula>
    </cfRule>
  </conditionalFormatting>
  <conditionalFormatting sqref="O1247">
    <cfRule type="expression" dxfId="2972" priority="3491">
      <formula>AND(OR(H1247="△",H1247="×"),K1247&lt;1,K1247&lt;&gt;"")</formula>
    </cfRule>
  </conditionalFormatting>
  <conditionalFormatting sqref="P1249">
    <cfRule type="expression" dxfId="2971" priority="3487">
      <formula>AND(OR(H1249="△",H1249="×"),K1249&lt;1,K1249&lt;&gt;"")</formula>
    </cfRule>
  </conditionalFormatting>
  <conditionalFormatting sqref="O1249">
    <cfRule type="expression" dxfId="2970" priority="3488">
      <formula>AND(OR(H1249="△",H1249="×"),K1249&lt;1,K1249&lt;&gt;"")</formula>
    </cfRule>
  </conditionalFormatting>
  <conditionalFormatting sqref="P1251">
    <cfRule type="expression" dxfId="2969" priority="3484">
      <formula>AND(OR(H1251="△",H1251="×"),K1251&lt;1,K1251&lt;&gt;"")</formula>
    </cfRule>
  </conditionalFormatting>
  <conditionalFormatting sqref="O1251">
    <cfRule type="expression" dxfId="2968" priority="3485">
      <formula>AND(OR(H1251="△",H1251="×"),K1251&lt;1,K1251&lt;&gt;"")</formula>
    </cfRule>
  </conditionalFormatting>
  <conditionalFormatting sqref="P1255">
    <cfRule type="expression" dxfId="2967" priority="3481">
      <formula>AND(OR(H1255="△",H1255="×"),K1255&lt;1,K1255&lt;&gt;"")</formula>
    </cfRule>
  </conditionalFormatting>
  <conditionalFormatting sqref="O1255">
    <cfRule type="expression" dxfId="2966" priority="3482">
      <formula>AND(OR(H1255="△",H1255="×"),K1255&lt;1,K1255&lt;&gt;"")</formula>
    </cfRule>
  </conditionalFormatting>
  <conditionalFormatting sqref="P1232">
    <cfRule type="expression" dxfId="2965" priority="3478">
      <formula>AND(OR(H1232="△",H1232="×"),K1232&lt;1,K1232&lt;&gt;"")</formula>
    </cfRule>
  </conditionalFormatting>
  <conditionalFormatting sqref="O1232">
    <cfRule type="expression" dxfId="2964" priority="3479">
      <formula>AND(OR(H1232="△",H1232="×"),K1232&lt;1,K1232&lt;&gt;"")</formula>
    </cfRule>
  </conditionalFormatting>
  <conditionalFormatting sqref="P1248">
    <cfRule type="expression" dxfId="2963" priority="3475">
      <formula>AND(OR(H1248="△",H1248="×"),K1248&lt;1,K1248&lt;&gt;"")</formula>
    </cfRule>
  </conditionalFormatting>
  <conditionalFormatting sqref="O1248">
    <cfRule type="expression" dxfId="2962" priority="3476">
      <formula>AND(OR(H1248="△",H1248="×"),K1248&lt;1,K1248&lt;&gt;"")</formula>
    </cfRule>
  </conditionalFormatting>
  <conditionalFormatting sqref="P1294:P1298 P1300:P1305 P1307:P1319">
    <cfRule type="expression" dxfId="2961" priority="3472">
      <formula>AND(OR(H1294="△",H1294="×"),K1294&lt;1,K1294&lt;&gt;"")</formula>
    </cfRule>
  </conditionalFormatting>
  <conditionalFormatting sqref="O1294:O1298 O1300:O1305 O1307:O1319">
    <cfRule type="expression" dxfId="2960" priority="3473">
      <formula>AND(OR(H1294="△",H1294="×"),K1294&lt;1,K1294&lt;&gt;"")</formula>
    </cfRule>
  </conditionalFormatting>
  <conditionalFormatting sqref="P1299">
    <cfRule type="expression" dxfId="2959" priority="3469">
      <formula>AND(OR(H1299="△",H1299="×"),K1299&lt;1,K1299&lt;&gt;"")</formula>
    </cfRule>
  </conditionalFormatting>
  <conditionalFormatting sqref="O1299">
    <cfRule type="expression" dxfId="2958" priority="3470">
      <formula>AND(OR(H1299="△",H1299="×"),K1299&lt;1,K1299&lt;&gt;"")</formula>
    </cfRule>
  </conditionalFormatting>
  <conditionalFormatting sqref="P1306">
    <cfRule type="expression" dxfId="2957" priority="3466">
      <formula>AND(OR(H1306="△",H1306="×"),K1306&lt;1,K1306&lt;&gt;"")</formula>
    </cfRule>
  </conditionalFormatting>
  <conditionalFormatting sqref="O1306">
    <cfRule type="expression" dxfId="2956" priority="3467">
      <formula>AND(OR(H1306="△",H1306="×"),K1306&lt;1,K1306&lt;&gt;"")</formula>
    </cfRule>
  </conditionalFormatting>
  <conditionalFormatting sqref="P1342:P1360">
    <cfRule type="expression" dxfId="2955" priority="3463">
      <formula>AND(OR(H1342="△",H1342="×"),K1342&lt;1,K1342&lt;&gt;"")</formula>
    </cfRule>
  </conditionalFormatting>
  <conditionalFormatting sqref="O1342:O1360">
    <cfRule type="expression" dxfId="2954" priority="3464">
      <formula>AND(OR(H1342="△",H1342="×"),K1342&lt;1,K1342&lt;&gt;"")</formula>
    </cfRule>
  </conditionalFormatting>
  <conditionalFormatting sqref="P1361 P1366:P1376 P1382:P1384">
    <cfRule type="expression" dxfId="2953" priority="3460">
      <formula>AND(OR(H1361="△",H1361="×"),K1361&lt;1,K1361&lt;&gt;"")</formula>
    </cfRule>
  </conditionalFormatting>
  <conditionalFormatting sqref="O1361 O1366:O1376 O1382:O1384">
    <cfRule type="expression" dxfId="2952" priority="3461">
      <formula>AND(OR(H1361="△",H1361="×"),K1361&lt;1,K1361&lt;&gt;"")</formula>
    </cfRule>
  </conditionalFormatting>
  <conditionalFormatting sqref="P1362">
    <cfRule type="expression" dxfId="2951" priority="3457">
      <formula>AND(OR(H1362="△",H1362="×"),K1362&lt;1,K1362&lt;&gt;"")</formula>
    </cfRule>
  </conditionalFormatting>
  <conditionalFormatting sqref="O1362">
    <cfRule type="expression" dxfId="2950" priority="3458">
      <formula>AND(OR(H1362="△",H1362="×"),K1362&lt;1,K1362&lt;&gt;"")</formula>
    </cfRule>
  </conditionalFormatting>
  <conditionalFormatting sqref="P1363">
    <cfRule type="expression" dxfId="2949" priority="3454">
      <formula>AND(OR(H1363="△",H1363="×"),K1363&lt;1,K1363&lt;&gt;"")</formula>
    </cfRule>
  </conditionalFormatting>
  <conditionalFormatting sqref="O1363">
    <cfRule type="expression" dxfId="2948" priority="3455">
      <formula>AND(OR(H1363="△",H1363="×"),K1363&lt;1,K1363&lt;&gt;"")</formula>
    </cfRule>
  </conditionalFormatting>
  <conditionalFormatting sqref="P1364">
    <cfRule type="expression" dxfId="2947" priority="3451">
      <formula>AND(OR(H1364="△",H1364="×"),K1364&lt;1,K1364&lt;&gt;"")</formula>
    </cfRule>
  </conditionalFormatting>
  <conditionalFormatting sqref="O1364">
    <cfRule type="expression" dxfId="2946" priority="3452">
      <formula>AND(OR(H1364="△",H1364="×"),K1364&lt;1,K1364&lt;&gt;"")</formula>
    </cfRule>
  </conditionalFormatting>
  <conditionalFormatting sqref="P1365">
    <cfRule type="expression" dxfId="2945" priority="3448">
      <formula>AND(OR(H1365="△",H1365="×"),K1365&lt;1,K1365&lt;&gt;"")</formula>
    </cfRule>
  </conditionalFormatting>
  <conditionalFormatting sqref="O1365">
    <cfRule type="expression" dxfId="2944" priority="3449">
      <formula>AND(OR(H1365="△",H1365="×"),K1365&lt;1,K1365&lt;&gt;"")</formula>
    </cfRule>
  </conditionalFormatting>
  <conditionalFormatting sqref="P1380">
    <cfRule type="expression" dxfId="2943" priority="3445">
      <formula>AND(OR(H1380="△",H1380="×"),K1380&lt;1,K1380&lt;&gt;"")</formula>
    </cfRule>
  </conditionalFormatting>
  <conditionalFormatting sqref="O1380">
    <cfRule type="expression" dxfId="2942" priority="3446">
      <formula>AND(OR(H1380="△",H1380="×"),K1380&lt;1,K1380&lt;&gt;"")</formula>
    </cfRule>
  </conditionalFormatting>
  <conditionalFormatting sqref="P1381">
    <cfRule type="expression" dxfId="2941" priority="3442">
      <formula>AND(OR(H1381="△",H1381="×"),K1381&lt;1,K1381&lt;&gt;"")</formula>
    </cfRule>
  </conditionalFormatting>
  <conditionalFormatting sqref="O1381">
    <cfRule type="expression" dxfId="2940" priority="3443">
      <formula>AND(OR(H1381="△",H1381="×"),K1381&lt;1,K1381&lt;&gt;"")</formula>
    </cfRule>
  </conditionalFormatting>
  <conditionalFormatting sqref="P1377">
    <cfRule type="expression" dxfId="2939" priority="3439">
      <formula>AND(OR(H1377="△",H1377="×"),K1377&lt;1,K1377&lt;&gt;"")</formula>
    </cfRule>
  </conditionalFormatting>
  <conditionalFormatting sqref="O1377">
    <cfRule type="expression" dxfId="2938" priority="3440">
      <formula>AND(OR(H1377="△",H1377="×"),K1377&lt;1,K1377&lt;&gt;"")</formula>
    </cfRule>
  </conditionalFormatting>
  <conditionalFormatting sqref="P1378">
    <cfRule type="expression" dxfId="2937" priority="3436">
      <formula>AND(OR(H1378="△",H1378="×"),K1378&lt;1,K1378&lt;&gt;"")</formula>
    </cfRule>
  </conditionalFormatting>
  <conditionalFormatting sqref="O1378">
    <cfRule type="expression" dxfId="2936" priority="3437">
      <formula>AND(OR(H1378="△",H1378="×"),K1378&lt;1,K1378&lt;&gt;"")</formula>
    </cfRule>
  </conditionalFormatting>
  <conditionalFormatting sqref="P1379">
    <cfRule type="expression" dxfId="2935" priority="3433">
      <formula>AND(OR(H1379="△",H1379="×"),K1379&lt;1,K1379&lt;&gt;"")</formula>
    </cfRule>
  </conditionalFormatting>
  <conditionalFormatting sqref="O1379">
    <cfRule type="expression" dxfId="2934" priority="3434">
      <formula>AND(OR(H1379="△",H1379="×"),K1379&lt;1,K1379&lt;&gt;"")</formula>
    </cfRule>
  </conditionalFormatting>
  <conditionalFormatting sqref="P1534:P1554">
    <cfRule type="expression" dxfId="2933" priority="3430">
      <formula>AND(OR(H1534="△",H1534="×"),K1534&lt;1,K1534&lt;&gt;"")</formula>
    </cfRule>
  </conditionalFormatting>
  <conditionalFormatting sqref="O1534:O1554">
    <cfRule type="expression" dxfId="2932" priority="3431">
      <formula>AND(OR(H1534="△",H1534="×"),K1534&lt;1,K1534&lt;&gt;"")</formula>
    </cfRule>
  </conditionalFormatting>
  <conditionalFormatting sqref="P1565 P1570 P1572 P1575 P1577:P1580 P1584:P1585 P1589 P1591 P1594:P1596">
    <cfRule type="expression" dxfId="2931" priority="3427">
      <formula>AND(OR(H1565="△",H1565="×"),K1565&lt;1,K1565&lt;&gt;"")</formula>
    </cfRule>
  </conditionalFormatting>
  <conditionalFormatting sqref="O1565 O1570 O1572 O1575 O1577:O1580 O1584:O1585 O1589 O1591 O1594:O1596">
    <cfRule type="expression" dxfId="2930" priority="3428">
      <formula>AND(OR(H1565="△",H1565="×"),K1565&lt;1,K1565&lt;&gt;"")</formula>
    </cfRule>
  </conditionalFormatting>
  <conditionalFormatting sqref="P1556">
    <cfRule type="expression" dxfId="2929" priority="3424">
      <formula>AND(OR(H1556="△",H1556="×"),K1556&lt;1,K1556&lt;&gt;"")</formula>
    </cfRule>
  </conditionalFormatting>
  <conditionalFormatting sqref="O1556">
    <cfRule type="expression" dxfId="2928" priority="3425">
      <formula>AND(OR(H1556="△",H1556="×"),K1556&lt;1,K1556&lt;&gt;"")</formula>
    </cfRule>
  </conditionalFormatting>
  <conditionalFormatting sqref="P1557">
    <cfRule type="expression" dxfId="2927" priority="3421">
      <formula>AND(OR(H1557="△",H1557="×"),K1557&lt;1,K1557&lt;&gt;"")</formula>
    </cfRule>
  </conditionalFormatting>
  <conditionalFormatting sqref="O1557">
    <cfRule type="expression" dxfId="2926" priority="3422">
      <formula>AND(OR(H1557="△",H1557="×"),K1557&lt;1,K1557&lt;&gt;"")</formula>
    </cfRule>
  </conditionalFormatting>
  <conditionalFormatting sqref="P1558">
    <cfRule type="expression" dxfId="2925" priority="3418">
      <formula>AND(OR(H1558="△",H1558="×"),K1558&lt;1,K1558&lt;&gt;"")</formula>
    </cfRule>
  </conditionalFormatting>
  <conditionalFormatting sqref="O1558">
    <cfRule type="expression" dxfId="2924" priority="3419">
      <formula>AND(OR(H1558="△",H1558="×"),K1558&lt;1,K1558&lt;&gt;"")</formula>
    </cfRule>
  </conditionalFormatting>
  <conditionalFormatting sqref="P1559">
    <cfRule type="expression" dxfId="2923" priority="3415">
      <formula>AND(OR(H1559="△",H1559="×"),K1559&lt;1,K1559&lt;&gt;"")</formula>
    </cfRule>
  </conditionalFormatting>
  <conditionalFormatting sqref="O1559">
    <cfRule type="expression" dxfId="2922" priority="3416">
      <formula>AND(OR(H1559="△",H1559="×"),K1559&lt;1,K1559&lt;&gt;"")</formula>
    </cfRule>
  </conditionalFormatting>
  <conditionalFormatting sqref="P1566">
    <cfRule type="expression" dxfId="2921" priority="3412">
      <formula>AND(OR(H1566="△",H1566="×"),K1566&lt;1,K1566&lt;&gt;"")</formula>
    </cfRule>
  </conditionalFormatting>
  <conditionalFormatting sqref="O1566">
    <cfRule type="expression" dxfId="2920" priority="3413">
      <formula>AND(OR(H1566="△",H1566="×"),K1566&lt;1,K1566&lt;&gt;"")</formula>
    </cfRule>
  </conditionalFormatting>
  <conditionalFormatting sqref="P1560">
    <cfRule type="expression" dxfId="2919" priority="3409">
      <formula>AND(OR(H1560="△",H1560="×"),K1560&lt;1,K1560&lt;&gt;"")</formula>
    </cfRule>
  </conditionalFormatting>
  <conditionalFormatting sqref="O1560">
    <cfRule type="expression" dxfId="2918" priority="3410">
      <formula>AND(OR(H1560="△",H1560="×"),K1560&lt;1,K1560&lt;&gt;"")</formula>
    </cfRule>
  </conditionalFormatting>
  <conditionalFormatting sqref="P1561">
    <cfRule type="expression" dxfId="2917" priority="3406">
      <formula>AND(OR(H1561="△",H1561="×"),K1561&lt;1,K1561&lt;&gt;"")</formula>
    </cfRule>
  </conditionalFormatting>
  <conditionalFormatting sqref="O1561">
    <cfRule type="expression" dxfId="2916" priority="3407">
      <formula>AND(OR(H1561="△",H1561="×"),K1561&lt;1,K1561&lt;&gt;"")</formula>
    </cfRule>
  </conditionalFormatting>
  <conditionalFormatting sqref="P1562">
    <cfRule type="expression" dxfId="2915" priority="3403">
      <formula>AND(OR(H1562="△",H1562="×"),K1562&lt;1,K1562&lt;&gt;"")</formula>
    </cfRule>
  </conditionalFormatting>
  <conditionalFormatting sqref="O1562">
    <cfRule type="expression" dxfId="2914" priority="3404">
      <formula>AND(OR(H1562="△",H1562="×"),K1562&lt;1,K1562&lt;&gt;"")</formula>
    </cfRule>
  </conditionalFormatting>
  <conditionalFormatting sqref="P1563">
    <cfRule type="expression" dxfId="2913" priority="3400">
      <formula>AND(OR(H1563="△",H1563="×"),K1563&lt;1,K1563&lt;&gt;"")</formula>
    </cfRule>
  </conditionalFormatting>
  <conditionalFormatting sqref="O1563">
    <cfRule type="expression" dxfId="2912" priority="3401">
      <formula>AND(OR(H1563="△",H1563="×"),K1563&lt;1,K1563&lt;&gt;"")</formula>
    </cfRule>
  </conditionalFormatting>
  <conditionalFormatting sqref="P1564">
    <cfRule type="expression" dxfId="2911" priority="3397">
      <formula>AND(OR(H1564="△",H1564="×"),K1564&lt;1,K1564&lt;&gt;"")</formula>
    </cfRule>
  </conditionalFormatting>
  <conditionalFormatting sqref="O1564">
    <cfRule type="expression" dxfId="2910" priority="3398">
      <formula>AND(OR(H1564="△",H1564="×"),K1564&lt;1,K1564&lt;&gt;"")</formula>
    </cfRule>
  </conditionalFormatting>
  <conditionalFormatting sqref="P1567">
    <cfRule type="expression" dxfId="2909" priority="3394">
      <formula>AND(OR(H1567="△",H1567="×"),K1567&lt;1,K1567&lt;&gt;"")</formula>
    </cfRule>
  </conditionalFormatting>
  <conditionalFormatting sqref="O1567">
    <cfRule type="expression" dxfId="2908" priority="3395">
      <formula>AND(OR(H1567="△",H1567="×"),K1567&lt;1,K1567&lt;&gt;"")</formula>
    </cfRule>
  </conditionalFormatting>
  <conditionalFormatting sqref="P1568">
    <cfRule type="expression" dxfId="2907" priority="3391">
      <formula>AND(OR(H1568="△",H1568="×"),K1568&lt;1,K1568&lt;&gt;"")</formula>
    </cfRule>
  </conditionalFormatting>
  <conditionalFormatting sqref="O1568">
    <cfRule type="expression" dxfId="2906" priority="3392">
      <formula>AND(OR(H1568="△",H1568="×"),K1568&lt;1,K1568&lt;&gt;"")</formula>
    </cfRule>
  </conditionalFormatting>
  <conditionalFormatting sqref="P1569">
    <cfRule type="expression" dxfId="2905" priority="3388">
      <formula>AND(OR(H1569="△",H1569="×"),K1569&lt;1,K1569&lt;&gt;"")</formula>
    </cfRule>
  </conditionalFormatting>
  <conditionalFormatting sqref="O1569">
    <cfRule type="expression" dxfId="2904" priority="3389">
      <formula>AND(OR(H1569="△",H1569="×"),K1569&lt;1,K1569&lt;&gt;"")</formula>
    </cfRule>
  </conditionalFormatting>
  <conditionalFormatting sqref="P1571">
    <cfRule type="expression" dxfId="2903" priority="3385">
      <formula>AND(OR(H1571="△",H1571="×"),K1571&lt;1,K1571&lt;&gt;"")</formula>
    </cfRule>
  </conditionalFormatting>
  <conditionalFormatting sqref="O1571">
    <cfRule type="expression" dxfId="2902" priority="3386">
      <formula>AND(OR(H1571="△",H1571="×"),K1571&lt;1,K1571&lt;&gt;"")</formula>
    </cfRule>
  </conditionalFormatting>
  <conditionalFormatting sqref="P1573">
    <cfRule type="expression" dxfId="2901" priority="3382">
      <formula>AND(OR(H1573="△",H1573="×"),K1573&lt;1,K1573&lt;&gt;"")</formula>
    </cfRule>
  </conditionalFormatting>
  <conditionalFormatting sqref="O1573">
    <cfRule type="expression" dxfId="2900" priority="3383">
      <formula>AND(OR(H1573="△",H1573="×"),K1573&lt;1,K1573&lt;&gt;"")</formula>
    </cfRule>
  </conditionalFormatting>
  <conditionalFormatting sqref="P1574">
    <cfRule type="expression" dxfId="2899" priority="3379">
      <formula>AND(OR(H1574="△",H1574="×"),K1574&lt;1,K1574&lt;&gt;"")</formula>
    </cfRule>
  </conditionalFormatting>
  <conditionalFormatting sqref="O1574">
    <cfRule type="expression" dxfId="2898" priority="3380">
      <formula>AND(OR(H1574="△",H1574="×"),K1574&lt;1,K1574&lt;&gt;"")</formula>
    </cfRule>
  </conditionalFormatting>
  <conditionalFormatting sqref="P1576">
    <cfRule type="expression" dxfId="2897" priority="3376">
      <formula>AND(OR(H1576="△",H1576="×"),K1576&lt;1,K1576&lt;&gt;"")</formula>
    </cfRule>
  </conditionalFormatting>
  <conditionalFormatting sqref="O1576">
    <cfRule type="expression" dxfId="2896" priority="3377">
      <formula>AND(OR(H1576="△",H1576="×"),K1576&lt;1,K1576&lt;&gt;"")</formula>
    </cfRule>
  </conditionalFormatting>
  <conditionalFormatting sqref="P1583">
    <cfRule type="expression" dxfId="2895" priority="3373">
      <formula>AND(OR(H1583="△",H1583="×"),K1583&lt;1,K1583&lt;&gt;"")</formula>
    </cfRule>
  </conditionalFormatting>
  <conditionalFormatting sqref="O1583">
    <cfRule type="expression" dxfId="2894" priority="3374">
      <formula>AND(OR(H1583="△",H1583="×"),K1583&lt;1,K1583&lt;&gt;"")</formula>
    </cfRule>
  </conditionalFormatting>
  <conditionalFormatting sqref="P1586">
    <cfRule type="expression" dxfId="2893" priority="3370">
      <formula>AND(OR(H1586="△",H1586="×"),K1586&lt;1,K1586&lt;&gt;"")</formula>
    </cfRule>
  </conditionalFormatting>
  <conditionalFormatting sqref="O1586">
    <cfRule type="expression" dxfId="2892" priority="3371">
      <formula>AND(OR(H1586="△",H1586="×"),K1586&lt;1,K1586&lt;&gt;"")</formula>
    </cfRule>
  </conditionalFormatting>
  <conditionalFormatting sqref="P1587">
    <cfRule type="expression" dxfId="2891" priority="3367">
      <formula>AND(OR(H1587="△",H1587="×"),K1587&lt;1,K1587&lt;&gt;"")</formula>
    </cfRule>
  </conditionalFormatting>
  <conditionalFormatting sqref="O1587">
    <cfRule type="expression" dxfId="2890" priority="3368">
      <formula>AND(OR(H1587="△",H1587="×"),K1587&lt;1,K1587&lt;&gt;"")</formula>
    </cfRule>
  </conditionalFormatting>
  <conditionalFormatting sqref="P1588">
    <cfRule type="expression" dxfId="2889" priority="3364">
      <formula>AND(OR(H1588="△",H1588="×"),K1588&lt;1,K1588&lt;&gt;"")</formula>
    </cfRule>
  </conditionalFormatting>
  <conditionalFormatting sqref="O1588">
    <cfRule type="expression" dxfId="2888" priority="3365">
      <formula>AND(OR(H1588="△",H1588="×"),K1588&lt;1,K1588&lt;&gt;"")</formula>
    </cfRule>
  </conditionalFormatting>
  <conditionalFormatting sqref="O1590:P1590">
    <cfRule type="expression" dxfId="2887" priority="3363">
      <formula>AND(OR(K1590="△",K1590="×"),N1590&lt;1,N1590&lt;&gt;"")</formula>
    </cfRule>
  </conditionalFormatting>
  <conditionalFormatting sqref="P1592">
    <cfRule type="expression" dxfId="2886" priority="3360">
      <formula>AND(OR(H1592="△",H1592="×"),K1592&lt;1,K1592&lt;&gt;"")</formula>
    </cfRule>
  </conditionalFormatting>
  <conditionalFormatting sqref="O1592">
    <cfRule type="expression" dxfId="2885" priority="3361">
      <formula>AND(OR(H1592="△",H1592="×"),K1592&lt;1,K1592&lt;&gt;"")</formula>
    </cfRule>
  </conditionalFormatting>
  <conditionalFormatting sqref="P1593">
    <cfRule type="expression" dxfId="2884" priority="3357">
      <formula>AND(OR(H1593="△",H1593="×"),K1593&lt;1,K1593&lt;&gt;"")</formula>
    </cfRule>
  </conditionalFormatting>
  <conditionalFormatting sqref="O1593">
    <cfRule type="expression" dxfId="2883" priority="3358">
      <formula>AND(OR(H1593="△",H1593="×"),K1593&lt;1,K1593&lt;&gt;"")</formula>
    </cfRule>
  </conditionalFormatting>
  <conditionalFormatting sqref="P1581">
    <cfRule type="expression" dxfId="2882" priority="3354">
      <formula>AND(OR(H1581="△",H1581="×"),K1581&lt;1,K1581&lt;&gt;"")</formula>
    </cfRule>
  </conditionalFormatting>
  <conditionalFormatting sqref="O1581">
    <cfRule type="expression" dxfId="2881" priority="3355">
      <formula>AND(OR(H1581="△",H1581="×"),K1581&lt;1,K1581&lt;&gt;"")</formula>
    </cfRule>
  </conditionalFormatting>
  <conditionalFormatting sqref="P1555">
    <cfRule type="expression" dxfId="2880" priority="3351">
      <formula>AND(OR(H1555="△",H1555="×"),K1555&lt;1,K1555&lt;&gt;"")</formula>
    </cfRule>
  </conditionalFormatting>
  <conditionalFormatting sqref="O1555">
    <cfRule type="expression" dxfId="2879" priority="3352">
      <formula>AND(OR(H1555="△",H1555="×"),K1555&lt;1,K1555&lt;&gt;"")</formula>
    </cfRule>
  </conditionalFormatting>
  <conditionalFormatting sqref="P1599:P1616">
    <cfRule type="expression" dxfId="2878" priority="3348">
      <formula>AND(OR(H1599="△",H1599="×"),K1599&lt;1,K1599&lt;&gt;"")</formula>
    </cfRule>
  </conditionalFormatting>
  <conditionalFormatting sqref="O1599:O1616">
    <cfRule type="expression" dxfId="2877" priority="3349">
      <formula>AND(OR(H1599="△",H1599="×"),K1599&lt;1,K1599&lt;&gt;"")</formula>
    </cfRule>
  </conditionalFormatting>
  <conditionalFormatting sqref="P1625 P1631 P1634 P1621 P1619 P1637:P1638 P1640:P1642">
    <cfRule type="expression" dxfId="2876" priority="3345">
      <formula>AND(OR(H1619="△",H1619="×"),K1619&lt;1,K1619&lt;&gt;"")</formula>
    </cfRule>
  </conditionalFormatting>
  <conditionalFormatting sqref="O1625 O1631 O1634 O1621 O1619 O1637:O1638 O1640:O1642">
    <cfRule type="expression" dxfId="2875" priority="3346">
      <formula>AND(OR(H1619="△",H1619="×"),K1619&lt;1,K1619&lt;&gt;"")</formula>
    </cfRule>
  </conditionalFormatting>
  <conditionalFormatting sqref="P1628">
    <cfRule type="expression" dxfId="2874" priority="3342">
      <formula>AND(OR(H1628="△",H1628="×"),K1628&lt;1,K1628&lt;&gt;"")</formula>
    </cfRule>
  </conditionalFormatting>
  <conditionalFormatting sqref="O1628">
    <cfRule type="expression" dxfId="2873" priority="3343">
      <formula>AND(OR(H1628="△",H1628="×"),K1628&lt;1,K1628&lt;&gt;"")</formula>
    </cfRule>
  </conditionalFormatting>
  <conditionalFormatting sqref="P1633">
    <cfRule type="expression" dxfId="2872" priority="3339">
      <formula>AND(OR(H1633="△",H1633="×"),K1633&lt;1,K1633&lt;&gt;"")</formula>
    </cfRule>
  </conditionalFormatting>
  <conditionalFormatting sqref="O1633">
    <cfRule type="expression" dxfId="2871" priority="3340">
      <formula>AND(OR(H1633="△",H1633="×"),K1633&lt;1,K1633&lt;&gt;"")</formula>
    </cfRule>
  </conditionalFormatting>
  <conditionalFormatting sqref="P1623">
    <cfRule type="expression" dxfId="2870" priority="3336">
      <formula>AND(OR(H1623="△",H1623="×"),K1623&lt;1,K1623&lt;&gt;"")</formula>
    </cfRule>
  </conditionalFormatting>
  <conditionalFormatting sqref="O1623">
    <cfRule type="expression" dxfId="2869" priority="3337">
      <formula>AND(OR(H1623="△",H1623="×"),K1623&lt;1,K1623&lt;&gt;"")</formula>
    </cfRule>
  </conditionalFormatting>
  <conditionalFormatting sqref="P1632">
    <cfRule type="expression" dxfId="2868" priority="3333">
      <formula>AND(OR(H1632="△",H1632="×"),K1632&lt;1,K1632&lt;&gt;"")</formula>
    </cfRule>
  </conditionalFormatting>
  <conditionalFormatting sqref="O1632">
    <cfRule type="expression" dxfId="2867" priority="3334">
      <formula>AND(OR(H1632="△",H1632="×"),K1632&lt;1,K1632&lt;&gt;"")</formula>
    </cfRule>
  </conditionalFormatting>
  <conditionalFormatting sqref="P1624">
    <cfRule type="expression" dxfId="2866" priority="3330">
      <formula>AND(OR(H1624="△",H1624="×"),K1624&lt;1,K1624&lt;&gt;"")</formula>
    </cfRule>
  </conditionalFormatting>
  <conditionalFormatting sqref="O1624">
    <cfRule type="expression" dxfId="2865" priority="3331">
      <formula>AND(OR(H1624="△",H1624="×"),K1624&lt;1,K1624&lt;&gt;"")</formula>
    </cfRule>
  </conditionalFormatting>
  <conditionalFormatting sqref="P1620">
    <cfRule type="expression" dxfId="2864" priority="3327">
      <formula>AND(OR(H1620="△",H1620="×"),K1620&lt;1,K1620&lt;&gt;"")</formula>
    </cfRule>
  </conditionalFormatting>
  <conditionalFormatting sqref="O1620">
    <cfRule type="expression" dxfId="2863" priority="3328">
      <formula>AND(OR(H1620="△",H1620="×"),K1620&lt;1,K1620&lt;&gt;"")</formula>
    </cfRule>
  </conditionalFormatting>
  <conditionalFormatting sqref="P1626">
    <cfRule type="expression" dxfId="2862" priority="3324">
      <formula>AND(OR(H1626="△",H1626="×"),K1626&lt;1,K1626&lt;&gt;"")</formula>
    </cfRule>
  </conditionalFormatting>
  <conditionalFormatting sqref="O1626">
    <cfRule type="expression" dxfId="2861" priority="3325">
      <formula>AND(OR(H1626="△",H1626="×"),K1626&lt;1,K1626&lt;&gt;"")</formula>
    </cfRule>
  </conditionalFormatting>
  <conditionalFormatting sqref="P1617">
    <cfRule type="expression" dxfId="2860" priority="3321">
      <formula>AND(OR(H1617="△",H1617="×"),K1617&lt;1,K1617&lt;&gt;"")</formula>
    </cfRule>
  </conditionalFormatting>
  <conditionalFormatting sqref="O1617">
    <cfRule type="expression" dxfId="2859" priority="3322">
      <formula>AND(OR(H1617="△",H1617="×"),K1617&lt;1,K1617&lt;&gt;"")</formula>
    </cfRule>
  </conditionalFormatting>
  <conditionalFormatting sqref="P1635">
    <cfRule type="expression" dxfId="2858" priority="3318">
      <formula>AND(OR(H1635="△",H1635="×"),K1635&lt;1,K1635&lt;&gt;"")</formula>
    </cfRule>
  </conditionalFormatting>
  <conditionalFormatting sqref="O1635">
    <cfRule type="expression" dxfId="2857" priority="3319">
      <formula>AND(OR(H1635="△",H1635="×"),K1635&lt;1,K1635&lt;&gt;"")</formula>
    </cfRule>
  </conditionalFormatting>
  <conditionalFormatting sqref="P1618">
    <cfRule type="expression" dxfId="2856" priority="3316">
      <formula>AND(OR(H1618="△",H1618="×"),K1618&lt;1,K1618&lt;&gt;"")</formula>
    </cfRule>
  </conditionalFormatting>
  <conditionalFormatting sqref="O1618">
    <cfRule type="expression" dxfId="2855" priority="3317">
      <formula>AND(OR(H1618="△",H1618="×"),K1618&lt;1,K1618&lt;&gt;"")</formula>
    </cfRule>
  </conditionalFormatting>
  <conditionalFormatting sqref="P1636">
    <cfRule type="expression" dxfId="2854" priority="3312">
      <formula>AND(OR(H1636="△",H1636="×"),K1636&lt;1,K1636&lt;&gt;"")</formula>
    </cfRule>
  </conditionalFormatting>
  <conditionalFormatting sqref="O1636">
    <cfRule type="expression" dxfId="2853" priority="3313">
      <formula>AND(OR(H1636="△",H1636="×"),K1636&lt;1,K1636&lt;&gt;"")</formula>
    </cfRule>
  </conditionalFormatting>
  <conditionalFormatting sqref="P1622">
    <cfRule type="expression" dxfId="2852" priority="3309">
      <formula>AND(OR(H1622="△",H1622="×"),K1622&lt;1,K1622&lt;&gt;"")</formula>
    </cfRule>
  </conditionalFormatting>
  <conditionalFormatting sqref="O1622">
    <cfRule type="expression" dxfId="2851" priority="3310">
      <formula>AND(OR(H1622="△",H1622="×"),K1622&lt;1,K1622&lt;&gt;"")</formula>
    </cfRule>
  </conditionalFormatting>
  <conditionalFormatting sqref="P1627">
    <cfRule type="expression" dxfId="2850" priority="3306">
      <formula>AND(OR(H1627="△",H1627="×"),K1627&lt;1,K1627&lt;&gt;"")</formula>
    </cfRule>
  </conditionalFormatting>
  <conditionalFormatting sqref="O1627">
    <cfRule type="expression" dxfId="2849" priority="3307">
      <formula>AND(OR(H1627="△",H1627="×"),K1627&lt;1,K1627&lt;&gt;"")</formula>
    </cfRule>
  </conditionalFormatting>
  <conditionalFormatting sqref="P1629">
    <cfRule type="expression" dxfId="2848" priority="3303">
      <formula>AND(OR(H1629="△",H1629="×"),K1629&lt;1,K1629&lt;&gt;"")</formula>
    </cfRule>
  </conditionalFormatting>
  <conditionalFormatting sqref="O1629">
    <cfRule type="expression" dxfId="2847" priority="3304">
      <formula>AND(OR(H1629="△",H1629="×"),K1629&lt;1,K1629&lt;&gt;"")</formula>
    </cfRule>
  </conditionalFormatting>
  <conditionalFormatting sqref="P1630">
    <cfRule type="expression" dxfId="2846" priority="3300">
      <formula>AND(OR(H1630="△",H1630="×"),K1630&lt;1,K1630&lt;&gt;"")</formula>
    </cfRule>
  </conditionalFormatting>
  <conditionalFormatting sqref="O1630">
    <cfRule type="expression" dxfId="2845" priority="3301">
      <formula>AND(OR(H1630="△",H1630="×"),K1630&lt;1,K1630&lt;&gt;"")</formula>
    </cfRule>
  </conditionalFormatting>
  <conditionalFormatting sqref="P1639">
    <cfRule type="expression" dxfId="2844" priority="3297">
      <formula>AND(OR(H1639="△",H1639="×"),K1639&lt;1,K1639&lt;&gt;"")</formula>
    </cfRule>
  </conditionalFormatting>
  <conditionalFormatting sqref="O1639">
    <cfRule type="expression" dxfId="2843" priority="3298">
      <formula>AND(OR(H1639="△",H1639="×"),K1639&lt;1,K1639&lt;&gt;"")</formula>
    </cfRule>
  </conditionalFormatting>
  <conditionalFormatting sqref="P345:P346 P333 P350 P335:P342 P348">
    <cfRule type="expression" dxfId="2842" priority="3294">
      <formula>AND(OR(H333="△",H333="×"),K333&lt;1,K333&lt;&gt;"")</formula>
    </cfRule>
  </conditionalFormatting>
  <conditionalFormatting sqref="O345:O346 O333 O350 O335:O342 O348">
    <cfRule type="expression" dxfId="2841" priority="3295">
      <formula>AND(OR(H333="△",H333="×"),K333&lt;1,K333&lt;&gt;"")</formula>
    </cfRule>
  </conditionalFormatting>
  <conditionalFormatting sqref="P328">
    <cfRule type="expression" dxfId="2840" priority="3291">
      <formula>AND(OR(H328="△",H328="×"),K328&lt;1,K328&lt;&gt;"")</formula>
    </cfRule>
  </conditionalFormatting>
  <conditionalFormatting sqref="O328">
    <cfRule type="expression" dxfId="2839" priority="3292">
      <formula>AND(OR(H328="△",H328="×"),K328&lt;1,K328&lt;&gt;"")</formula>
    </cfRule>
  </conditionalFormatting>
  <conditionalFormatting sqref="P320">
    <cfRule type="expression" dxfId="2838" priority="3288">
      <formula>AND(OR(H320="△",H320="×"),K320&lt;1,K320&lt;&gt;"")</formula>
    </cfRule>
  </conditionalFormatting>
  <conditionalFormatting sqref="O320">
    <cfRule type="expression" dxfId="2837" priority="3289">
      <formula>AND(OR(H320="△",H320="×"),K320&lt;1,K320&lt;&gt;"")</formula>
    </cfRule>
  </conditionalFormatting>
  <conditionalFormatting sqref="P322">
    <cfRule type="expression" dxfId="2836" priority="3285">
      <formula>AND(OR(H322="△",H322="×"),K322&lt;1,K322&lt;&gt;"")</formula>
    </cfRule>
  </conditionalFormatting>
  <conditionalFormatting sqref="O322">
    <cfRule type="expression" dxfId="2835" priority="3286">
      <formula>AND(OR(H322="△",H322="×"),K322&lt;1,K322&lt;&gt;"")</formula>
    </cfRule>
  </conditionalFormatting>
  <conditionalFormatting sqref="P343">
    <cfRule type="expression" dxfId="2834" priority="3282">
      <formula>AND(OR(H343="△",H343="×"),K343&lt;1,K343&lt;&gt;"")</formula>
    </cfRule>
  </conditionalFormatting>
  <conditionalFormatting sqref="O343">
    <cfRule type="expression" dxfId="2833" priority="3283">
      <formula>AND(OR(H343="△",H343="×"),K343&lt;1,K343&lt;&gt;"")</formula>
    </cfRule>
  </conditionalFormatting>
  <conditionalFormatting sqref="P321">
    <cfRule type="expression" dxfId="2832" priority="3279">
      <formula>AND(OR(H321="△",H321="×"),K321&lt;1,K321&lt;&gt;"")</formula>
    </cfRule>
  </conditionalFormatting>
  <conditionalFormatting sqref="O321">
    <cfRule type="expression" dxfId="2831" priority="3280">
      <formula>AND(OR(H321="△",H321="×"),K321&lt;1,K321&lt;&gt;"")</formula>
    </cfRule>
  </conditionalFormatting>
  <conditionalFormatting sqref="P326">
    <cfRule type="expression" dxfId="2830" priority="3276">
      <formula>AND(OR(H326="△",H326="×"),K326&lt;1,K326&lt;&gt;"")</formula>
    </cfRule>
  </conditionalFormatting>
  <conditionalFormatting sqref="O326">
    <cfRule type="expression" dxfId="2829" priority="3277">
      <formula>AND(OR(H326="△",H326="×"),K326&lt;1,K326&lt;&gt;"")</formula>
    </cfRule>
  </conditionalFormatting>
  <conditionalFormatting sqref="P331">
    <cfRule type="expression" dxfId="2828" priority="3273">
      <formula>AND(OR(H331="△",H331="×"),K331&lt;1,K331&lt;&gt;"")</formula>
    </cfRule>
  </conditionalFormatting>
  <conditionalFormatting sqref="O331">
    <cfRule type="expression" dxfId="2827" priority="3274">
      <formula>AND(OR(H331="△",H331="×"),K331&lt;1,K331&lt;&gt;"")</formula>
    </cfRule>
  </conditionalFormatting>
  <conditionalFormatting sqref="P318">
    <cfRule type="expression" dxfId="2826" priority="3270">
      <formula>AND(OR(H318="△",H318="×"),K318&lt;1,K318&lt;&gt;"")</formula>
    </cfRule>
  </conditionalFormatting>
  <conditionalFormatting sqref="O318">
    <cfRule type="expression" dxfId="2825" priority="3271">
      <formula>AND(OR(H318="△",H318="×"),K318&lt;1,K318&lt;&gt;"")</formula>
    </cfRule>
  </conditionalFormatting>
  <conditionalFormatting sqref="P349">
    <cfRule type="expression" dxfId="2824" priority="3267">
      <formula>AND(OR(H349="△",H349="×"),K349&lt;1,K349&lt;&gt;"")</formula>
    </cfRule>
  </conditionalFormatting>
  <conditionalFormatting sqref="O349">
    <cfRule type="expression" dxfId="2823" priority="3268">
      <formula>AND(OR(H349="△",H349="×"),K349&lt;1,K349&lt;&gt;"")</formula>
    </cfRule>
  </conditionalFormatting>
  <conditionalFormatting sqref="P332">
    <cfRule type="expression" dxfId="2822" priority="3264">
      <formula>AND(OR(H332="△",H332="×"),K332&lt;1,K332&lt;&gt;"")</formula>
    </cfRule>
  </conditionalFormatting>
  <conditionalFormatting sqref="O332">
    <cfRule type="expression" dxfId="2821" priority="3265">
      <formula>AND(OR(H332="△",H332="×"),K332&lt;1,K332&lt;&gt;"")</formula>
    </cfRule>
  </conditionalFormatting>
  <conditionalFormatting sqref="P344">
    <cfRule type="expression" dxfId="2820" priority="3261">
      <formula>AND(OR(H344="△",H344="×"),K344&lt;1,K344&lt;&gt;"")</formula>
    </cfRule>
  </conditionalFormatting>
  <conditionalFormatting sqref="O344">
    <cfRule type="expression" dxfId="2819" priority="3262">
      <formula>AND(OR(H344="△",H344="×"),K344&lt;1,K344&lt;&gt;"")</formula>
    </cfRule>
  </conditionalFormatting>
  <conditionalFormatting sqref="P317">
    <cfRule type="expression" dxfId="2818" priority="3258">
      <formula>AND(OR(H317="△",H317="×"),K317&lt;1,K317&lt;&gt;"")</formula>
    </cfRule>
  </conditionalFormatting>
  <conditionalFormatting sqref="O317">
    <cfRule type="expression" dxfId="2817" priority="3259">
      <formula>AND(OR(H317="△",H317="×"),K317&lt;1,K317&lt;&gt;"")</formula>
    </cfRule>
  </conditionalFormatting>
  <conditionalFormatting sqref="P334">
    <cfRule type="expression" dxfId="2816" priority="3255">
      <formula>AND(OR(H334="△",H334="×"),K334&lt;1,K334&lt;&gt;"")</formula>
    </cfRule>
  </conditionalFormatting>
  <conditionalFormatting sqref="O334">
    <cfRule type="expression" dxfId="2815" priority="3256">
      <formula>AND(OR(H334="△",H334="×"),K334&lt;1,K334&lt;&gt;"")</formula>
    </cfRule>
  </conditionalFormatting>
  <conditionalFormatting sqref="P323">
    <cfRule type="expression" dxfId="2814" priority="3252">
      <formula>AND(OR(H323="△",H323="×"),K323&lt;1,K323&lt;&gt;"")</formula>
    </cfRule>
  </conditionalFormatting>
  <conditionalFormatting sqref="O323">
    <cfRule type="expression" dxfId="2813" priority="3253">
      <formula>AND(OR(H323="△",H323="×"),K323&lt;1,K323&lt;&gt;"")</formula>
    </cfRule>
  </conditionalFormatting>
  <conditionalFormatting sqref="P327">
    <cfRule type="expression" dxfId="2812" priority="3249">
      <formula>AND(OR(H327="△",H327="×"),K327&lt;1,K327&lt;&gt;"")</formula>
    </cfRule>
  </conditionalFormatting>
  <conditionalFormatting sqref="O327">
    <cfRule type="expression" dxfId="2811" priority="3250">
      <formula>AND(OR(H327="△",H327="×"),K327&lt;1,K327&lt;&gt;"")</formula>
    </cfRule>
  </conditionalFormatting>
  <conditionalFormatting sqref="P316">
    <cfRule type="expression" dxfId="2810" priority="3246">
      <formula>AND(OR(H316="△",H316="×"),K316&lt;1,K316&lt;&gt;"")</formula>
    </cfRule>
  </conditionalFormatting>
  <conditionalFormatting sqref="O316">
    <cfRule type="expression" dxfId="2809" priority="3247">
      <formula>AND(OR(H316="△",H316="×"),K316&lt;1,K316&lt;&gt;"")</formula>
    </cfRule>
  </conditionalFormatting>
  <conditionalFormatting sqref="P325">
    <cfRule type="expression" dxfId="2808" priority="3243">
      <formula>AND(OR(H325="△",H325="×"),K325&lt;1,K325&lt;&gt;"")</formula>
    </cfRule>
  </conditionalFormatting>
  <conditionalFormatting sqref="O325">
    <cfRule type="expression" dxfId="2807" priority="3244">
      <formula>AND(OR(H325="△",H325="×"),K325&lt;1,K325&lt;&gt;"")</formula>
    </cfRule>
  </conditionalFormatting>
  <conditionalFormatting sqref="P324">
    <cfRule type="expression" dxfId="2806" priority="3240">
      <formula>AND(OR(H324="△",H324="×"),K324&lt;1,K324&lt;&gt;"")</formula>
    </cfRule>
  </conditionalFormatting>
  <conditionalFormatting sqref="O324">
    <cfRule type="expression" dxfId="2805" priority="3241">
      <formula>AND(OR(H324="△",H324="×"),K324&lt;1,K324&lt;&gt;"")</formula>
    </cfRule>
  </conditionalFormatting>
  <conditionalFormatting sqref="P347">
    <cfRule type="expression" dxfId="2804" priority="3237">
      <formula>AND(OR(H347="△",H347="×"),K347&lt;1,K347&lt;&gt;"")</formula>
    </cfRule>
  </conditionalFormatting>
  <conditionalFormatting sqref="O347">
    <cfRule type="expression" dxfId="2803" priority="3238">
      <formula>AND(OR(H347="△",H347="×"),K347&lt;1,K347&lt;&gt;"")</formula>
    </cfRule>
  </conditionalFormatting>
  <conditionalFormatting sqref="P319">
    <cfRule type="expression" dxfId="2802" priority="3234">
      <formula>AND(OR(H319="△",H319="×"),K319&lt;1,K319&lt;&gt;"")</formula>
    </cfRule>
  </conditionalFormatting>
  <conditionalFormatting sqref="O319">
    <cfRule type="expression" dxfId="2801" priority="3235">
      <formula>AND(OR(H319="△",H319="×"),K319&lt;1,K319&lt;&gt;"")</formula>
    </cfRule>
  </conditionalFormatting>
  <conditionalFormatting sqref="P1514:P1533">
    <cfRule type="expression" dxfId="2800" priority="3231">
      <formula>AND(OR(H1514="△",H1514="×"),K1514&lt;1,K1514&lt;&gt;"")</formula>
    </cfRule>
  </conditionalFormatting>
  <conditionalFormatting sqref="O1514:O1533">
    <cfRule type="expression" dxfId="2799" priority="3232">
      <formula>AND(OR(H1514="△",H1514="×"),K1514&lt;1,K1514&lt;&gt;"")</formula>
    </cfRule>
  </conditionalFormatting>
  <conditionalFormatting sqref="P1433">
    <cfRule type="expression" dxfId="2798" priority="3219">
      <formula>AND(OR(H1433="△",H1433="×"),K1433&lt;1,K1433&lt;&gt;"")</formula>
    </cfRule>
  </conditionalFormatting>
  <conditionalFormatting sqref="O1433">
    <cfRule type="expression" dxfId="2797" priority="3220">
      <formula>AND(OR(H1433="△",H1433="×"),K1433&lt;1,K1433&lt;&gt;"")</formula>
    </cfRule>
  </conditionalFormatting>
  <conditionalFormatting sqref="P1427">
    <cfRule type="expression" dxfId="2796" priority="3222">
      <formula>AND(OR(H1427="△",H1427="×"),K1427&lt;1,K1427&lt;&gt;"")</formula>
    </cfRule>
  </conditionalFormatting>
  <conditionalFormatting sqref="O1427">
    <cfRule type="expression" dxfId="2795" priority="3223">
      <formula>AND(OR(H1427="△",H1427="×"),K1427&lt;1,K1427&lt;&gt;"")</formula>
    </cfRule>
  </conditionalFormatting>
  <conditionalFormatting sqref="P1453">
    <cfRule type="expression" dxfId="2794" priority="3225">
      <formula>AND(OR(H1453="△",H1453="×"),K1453&lt;1,K1453&lt;&gt;"")</formula>
    </cfRule>
  </conditionalFormatting>
  <conditionalFormatting sqref="O1453">
    <cfRule type="expression" dxfId="2793" priority="3226">
      <formula>AND(OR(H1453="△",H1453="×"),K1453&lt;1,K1453&lt;&gt;"")</formula>
    </cfRule>
  </conditionalFormatting>
  <conditionalFormatting sqref="P1422:P1426 P1428:P1432 P1434:P1452 P1454:P1455">
    <cfRule type="expression" dxfId="2792" priority="3228">
      <formula>AND(OR(H1422="△",H1422="×"),K1422&lt;1,K1422&lt;&gt;"")</formula>
    </cfRule>
  </conditionalFormatting>
  <conditionalFormatting sqref="O1422:O1426 O1428:O1432 O1434:O1452 O1454:O1455">
    <cfRule type="expression" dxfId="2791" priority="3229">
      <formula>AND(OR(H1422="△",H1422="×"),K1422&lt;1,K1422&lt;&gt;"")</formula>
    </cfRule>
  </conditionalFormatting>
  <conditionalFormatting sqref="P1457 P1465 P1483 P1487:P1488 P1502 P1468 P1477:P1480 P1496 P1459:P1461 P1505 P1508 P1492 P1513">
    <cfRule type="expression" dxfId="2790" priority="3215">
      <formula>AND(OR(H1457="△",H1457="×"),K1457&lt;1,K1457&lt;&gt;"")</formula>
    </cfRule>
  </conditionalFormatting>
  <conditionalFormatting sqref="O1457 O1465 O1483 O1487:O1488 O1502 O1468 O1477:O1480 O1496 O1459:O1461 O1505 O1508 O1492 O1513">
    <cfRule type="expression" dxfId="2789" priority="3216">
      <formula>AND(OR(H1457="△",H1457="×"),K1457&lt;1,K1457&lt;&gt;"")</formula>
    </cfRule>
  </conditionalFormatting>
  <conditionalFormatting sqref="P1499">
    <cfRule type="expression" dxfId="2788" priority="3212">
      <formula>AND(OR(H1499="△",H1499="×"),K1499&lt;1,K1499&lt;&gt;"")</formula>
    </cfRule>
  </conditionalFormatting>
  <conditionalFormatting sqref="O1499">
    <cfRule type="expression" dxfId="2787" priority="3213">
      <formula>AND(OR(H1499="△",H1499="×"),K1499&lt;1,K1499&lt;&gt;"")</formula>
    </cfRule>
  </conditionalFormatting>
  <conditionalFormatting sqref="P1463">
    <cfRule type="expression" dxfId="2786" priority="3209">
      <formula>AND(OR(H1463="△",H1463="×"),K1463&lt;1,K1463&lt;&gt;"")</formula>
    </cfRule>
  </conditionalFormatting>
  <conditionalFormatting sqref="O1463">
    <cfRule type="expression" dxfId="2785" priority="3210">
      <formula>AND(OR(H1463="△",H1463="×"),K1463&lt;1,K1463&lt;&gt;"")</formula>
    </cfRule>
  </conditionalFormatting>
  <conditionalFormatting sqref="P1481">
    <cfRule type="expression" dxfId="2784" priority="3206">
      <formula>AND(OR(H1481="△",H1481="×"),K1481&lt;1,K1481&lt;&gt;"")</formula>
    </cfRule>
  </conditionalFormatting>
  <conditionalFormatting sqref="O1481">
    <cfRule type="expression" dxfId="2783" priority="3207">
      <formula>AND(OR(H1481="△",H1481="×"),K1481&lt;1,K1481&lt;&gt;"")</formula>
    </cfRule>
  </conditionalFormatting>
  <conditionalFormatting sqref="P1464">
    <cfRule type="expression" dxfId="2782" priority="3203">
      <formula>AND(OR(H1464="△",H1464="×"),K1464&lt;1,K1464&lt;&gt;"")</formula>
    </cfRule>
  </conditionalFormatting>
  <conditionalFormatting sqref="O1464">
    <cfRule type="expression" dxfId="2781" priority="3204">
      <formula>AND(OR(H1464="△",H1464="×"),K1464&lt;1,K1464&lt;&gt;"")</formula>
    </cfRule>
  </conditionalFormatting>
  <conditionalFormatting sqref="P1485">
    <cfRule type="expression" dxfId="2780" priority="3200">
      <formula>AND(OR(H1485="△",H1485="×"),K1485&lt;1,K1485&lt;&gt;"")</formula>
    </cfRule>
  </conditionalFormatting>
  <conditionalFormatting sqref="O1485">
    <cfRule type="expression" dxfId="2779" priority="3201">
      <formula>AND(OR(H1485="△",H1485="×"),K1485&lt;1,K1485&lt;&gt;"")</formula>
    </cfRule>
  </conditionalFormatting>
  <conditionalFormatting sqref="P1497">
    <cfRule type="expression" dxfId="2778" priority="3197">
      <formula>AND(OR(H1497="△",H1497="×"),K1497&lt;1,K1497&lt;&gt;"")</formula>
    </cfRule>
  </conditionalFormatting>
  <conditionalFormatting sqref="O1497">
    <cfRule type="expression" dxfId="2777" priority="3198">
      <formula>AND(OR(H1497="△",H1497="×"),K1497&lt;1,K1497&lt;&gt;"")</formula>
    </cfRule>
  </conditionalFormatting>
  <conditionalFormatting sqref="P1493">
    <cfRule type="expression" dxfId="2776" priority="3193">
      <formula>AND(OR(H1493="△",H1493="×"),K1493&lt;1,K1493&lt;&gt;"")</formula>
    </cfRule>
  </conditionalFormatting>
  <conditionalFormatting sqref="O1493">
    <cfRule type="expression" dxfId="2775" priority="3194">
      <formula>AND(OR(H1493="△",H1493="×"),K1493&lt;1,K1493&lt;&gt;"")</formula>
    </cfRule>
  </conditionalFormatting>
  <conditionalFormatting sqref="P1469">
    <cfRule type="expression" dxfId="2774" priority="3190">
      <formula>AND(OR(H1469="△",H1469="×"),K1469&lt;1,K1469&lt;&gt;"")</formula>
    </cfRule>
  </conditionalFormatting>
  <conditionalFormatting sqref="O1469">
    <cfRule type="expression" dxfId="2773" priority="3191">
      <formula>AND(OR(H1469="△",H1469="×"),K1469&lt;1,K1469&lt;&gt;"")</formula>
    </cfRule>
  </conditionalFormatting>
  <conditionalFormatting sqref="P1501">
    <cfRule type="expression" dxfId="2772" priority="3186">
      <formula>AND(OR(H1501="△",H1501="×"),K1501&lt;1,K1501&lt;&gt;"")</formula>
    </cfRule>
  </conditionalFormatting>
  <conditionalFormatting sqref="O1501">
    <cfRule type="expression" dxfId="2771" priority="3187">
      <formula>AND(OR(H1501="△",H1501="×"),K1501&lt;1,K1501&lt;&gt;"")</formula>
    </cfRule>
  </conditionalFormatting>
  <conditionalFormatting sqref="P1486">
    <cfRule type="expression" dxfId="2770" priority="3183">
      <formula>AND(OR(H1486="△",H1486="×"),K1486&lt;1,K1486&lt;&gt;"")</formula>
    </cfRule>
  </conditionalFormatting>
  <conditionalFormatting sqref="O1486">
    <cfRule type="expression" dxfId="2769" priority="3184">
      <formula>AND(OR(H1486="△",H1486="×"),K1486&lt;1,K1486&lt;&gt;"")</formula>
    </cfRule>
  </conditionalFormatting>
  <conditionalFormatting sqref="P1484">
    <cfRule type="expression" dxfId="2768" priority="3180">
      <formula>AND(OR(H1484="△",H1484="×"),K1484&lt;1,K1484&lt;&gt;"")</formula>
    </cfRule>
  </conditionalFormatting>
  <conditionalFormatting sqref="O1484">
    <cfRule type="expression" dxfId="2767" priority="3181">
      <formula>AND(OR(H1484="△",H1484="×"),K1484&lt;1,K1484&lt;&gt;"")</formula>
    </cfRule>
  </conditionalFormatting>
  <conditionalFormatting sqref="P1482">
    <cfRule type="expression" dxfId="2766" priority="3177">
      <formula>AND(OR(H1482="△",H1482="×"),K1482&lt;1,K1482&lt;&gt;"")</formula>
    </cfRule>
  </conditionalFormatting>
  <conditionalFormatting sqref="O1482">
    <cfRule type="expression" dxfId="2765" priority="3178">
      <formula>AND(OR(H1482="△",H1482="×"),K1482&lt;1,K1482&lt;&gt;"")</formula>
    </cfRule>
  </conditionalFormatting>
  <conditionalFormatting sqref="P1467">
    <cfRule type="expression" dxfId="2764" priority="3174">
      <formula>AND(OR(H1467="△",H1467="×"),K1467&lt;1,K1467&lt;&gt;"")</formula>
    </cfRule>
  </conditionalFormatting>
  <conditionalFormatting sqref="O1467">
    <cfRule type="expression" dxfId="2763" priority="3175">
      <formula>AND(OR(H1467="△",H1467="×"),K1467&lt;1,K1467&lt;&gt;"")</formula>
    </cfRule>
  </conditionalFormatting>
  <conditionalFormatting sqref="P1510">
    <cfRule type="expression" dxfId="2762" priority="3171">
      <formula>AND(OR(H1510="△",H1510="×"),K1510&lt;1,K1510&lt;&gt;"")</formula>
    </cfRule>
  </conditionalFormatting>
  <conditionalFormatting sqref="O1510">
    <cfRule type="expression" dxfId="2761" priority="3172">
      <formula>AND(OR(H1510="△",H1510="×"),K1510&lt;1,K1510&lt;&gt;"")</formula>
    </cfRule>
  </conditionalFormatting>
  <conditionalFormatting sqref="P1475">
    <cfRule type="expression" dxfId="2760" priority="3168">
      <formula>AND(OR(H1475="△",H1475="×"),K1475&lt;1,K1475&lt;&gt;"")</formula>
    </cfRule>
  </conditionalFormatting>
  <conditionalFormatting sqref="O1475">
    <cfRule type="expression" dxfId="2759" priority="3169">
      <formula>AND(OR(H1475="△",H1475="×"),K1475&lt;1,K1475&lt;&gt;"")</formula>
    </cfRule>
  </conditionalFormatting>
  <conditionalFormatting sqref="P1495">
    <cfRule type="expression" dxfId="2758" priority="3164">
      <formula>AND(OR(H1495="△",H1495="×"),K1495&lt;1,K1495&lt;&gt;"")</formula>
    </cfRule>
  </conditionalFormatting>
  <conditionalFormatting sqref="O1495">
    <cfRule type="expression" dxfId="2757" priority="3165">
      <formula>AND(OR(H1495="△",H1495="×"),K1495&lt;1,K1495&lt;&gt;"")</formula>
    </cfRule>
  </conditionalFormatting>
  <conditionalFormatting sqref="P1458">
    <cfRule type="expression" dxfId="2756" priority="3161">
      <formula>AND(OR(H1458="△",H1458="×"),K1458&lt;1,K1458&lt;&gt;"")</formula>
    </cfRule>
  </conditionalFormatting>
  <conditionalFormatting sqref="O1458">
    <cfRule type="expression" dxfId="2755" priority="3162">
      <formula>AND(OR(H1458="△",H1458="×"),K1458&lt;1,K1458&lt;&gt;"")</formula>
    </cfRule>
  </conditionalFormatting>
  <conditionalFormatting sqref="P1472">
    <cfRule type="expression" dxfId="2754" priority="3158">
      <formula>AND(OR(H1472="△",H1472="×"),K1472&lt;1,K1472&lt;&gt;"")</formula>
    </cfRule>
  </conditionalFormatting>
  <conditionalFormatting sqref="O1472">
    <cfRule type="expression" dxfId="2753" priority="3159">
      <formula>AND(OR(H1472="△",H1472="×"),K1472&lt;1,K1472&lt;&gt;"")</formula>
    </cfRule>
  </conditionalFormatting>
  <conditionalFormatting sqref="P1456">
    <cfRule type="expression" dxfId="2752" priority="3155">
      <formula>AND(OR(H1456="△",H1456="×"),K1456&lt;1,K1456&lt;&gt;"")</formula>
    </cfRule>
  </conditionalFormatting>
  <conditionalFormatting sqref="O1456">
    <cfRule type="expression" dxfId="2751" priority="3156">
      <formula>AND(OR(H1456="△",H1456="×"),K1456&lt;1,K1456&lt;&gt;"")</formula>
    </cfRule>
  </conditionalFormatting>
  <conditionalFormatting sqref="P1504">
    <cfRule type="expression" dxfId="2750" priority="3152">
      <formula>AND(OR(H1504="△",H1504="×"),K1504&lt;1,K1504&lt;&gt;"")</formula>
    </cfRule>
  </conditionalFormatting>
  <conditionalFormatting sqref="O1504">
    <cfRule type="expression" dxfId="2749" priority="3153">
      <formula>AND(OR(H1504="△",H1504="×"),K1504&lt;1,K1504&lt;&gt;"")</formula>
    </cfRule>
  </conditionalFormatting>
  <conditionalFormatting sqref="P1470">
    <cfRule type="expression" dxfId="2748" priority="3149">
      <formula>AND(OR(H1470="△",H1470="×"),K1470&lt;1,K1470&lt;&gt;"")</formula>
    </cfRule>
  </conditionalFormatting>
  <conditionalFormatting sqref="O1470">
    <cfRule type="expression" dxfId="2747" priority="3150">
      <formula>AND(OR(H1470="△",H1470="×"),K1470&lt;1,K1470&lt;&gt;"")</formula>
    </cfRule>
  </conditionalFormatting>
  <conditionalFormatting sqref="P1506">
    <cfRule type="expression" dxfId="2746" priority="3146">
      <formula>AND(OR(H1506="△",H1506="×"),K1506&lt;1,K1506&lt;&gt;"")</formula>
    </cfRule>
  </conditionalFormatting>
  <conditionalFormatting sqref="O1506">
    <cfRule type="expression" dxfId="2745" priority="3147">
      <formula>AND(OR(H1506="△",H1506="×"),K1506&lt;1,K1506&lt;&gt;"")</formula>
    </cfRule>
  </conditionalFormatting>
  <conditionalFormatting sqref="P1471">
    <cfRule type="expression" dxfId="2744" priority="3143">
      <formula>AND(OR(H1471="△",H1471="×"),K1471&lt;1,K1471&lt;&gt;"")</formula>
    </cfRule>
  </conditionalFormatting>
  <conditionalFormatting sqref="O1471">
    <cfRule type="expression" dxfId="2743" priority="3144">
      <formula>AND(OR(H1471="△",H1471="×"),K1471&lt;1,K1471&lt;&gt;"")</formula>
    </cfRule>
  </conditionalFormatting>
  <conditionalFormatting sqref="P1494">
    <cfRule type="expression" dxfId="2742" priority="3139">
      <formula>AND(OR(H1494="△",H1494="×"),K1494&lt;1,K1494&lt;&gt;"")</formula>
    </cfRule>
  </conditionalFormatting>
  <conditionalFormatting sqref="O1494">
    <cfRule type="expression" dxfId="2741" priority="3140">
      <formula>AND(OR(H1494="△",H1494="×"),K1494&lt;1,K1494&lt;&gt;"")</formula>
    </cfRule>
  </conditionalFormatting>
  <conditionalFormatting sqref="P1466">
    <cfRule type="expression" dxfId="2740" priority="3136">
      <formula>AND(OR(H1466="△",H1466="×"),K1466&lt;1,K1466&lt;&gt;"")</formula>
    </cfRule>
  </conditionalFormatting>
  <conditionalFormatting sqref="O1466">
    <cfRule type="expression" dxfId="2739" priority="3137">
      <formula>AND(OR(H1466="△",H1466="×"),K1466&lt;1,K1466&lt;&gt;"")</formula>
    </cfRule>
  </conditionalFormatting>
  <conditionalFormatting sqref="P1462">
    <cfRule type="expression" dxfId="2738" priority="3133">
      <formula>AND(OR(H1462="△",H1462="×"),K1462&lt;1,K1462&lt;&gt;"")</formula>
    </cfRule>
  </conditionalFormatting>
  <conditionalFormatting sqref="O1462">
    <cfRule type="expression" dxfId="2737" priority="3134">
      <formula>AND(OR(H1462="△",H1462="×"),K1462&lt;1,K1462&lt;&gt;"")</formula>
    </cfRule>
  </conditionalFormatting>
  <conditionalFormatting sqref="P1503">
    <cfRule type="expression" dxfId="2736" priority="3130">
      <formula>AND(OR(H1503="△",H1503="×"),K1503&lt;1,K1503&lt;&gt;"")</formula>
    </cfRule>
  </conditionalFormatting>
  <conditionalFormatting sqref="O1503">
    <cfRule type="expression" dxfId="2735" priority="3131">
      <formula>AND(OR(H1503="△",H1503="×"),K1503&lt;1,K1503&lt;&gt;"")</formula>
    </cfRule>
  </conditionalFormatting>
  <conditionalFormatting sqref="P1509">
    <cfRule type="expression" dxfId="2734" priority="3127">
      <formula>AND(OR(H1509="△",H1509="×"),K1509&lt;1,K1509&lt;&gt;"")</formula>
    </cfRule>
  </conditionalFormatting>
  <conditionalFormatting sqref="O1509">
    <cfRule type="expression" dxfId="2733" priority="3128">
      <formula>AND(OR(H1509="△",H1509="×"),K1509&lt;1,K1509&lt;&gt;"")</formula>
    </cfRule>
  </conditionalFormatting>
  <conditionalFormatting sqref="P1498">
    <cfRule type="expression" dxfId="2732" priority="3123">
      <formula>AND(OR(H1498="△",H1498="×"),K1498&lt;1,K1498&lt;&gt;"")</formula>
    </cfRule>
  </conditionalFormatting>
  <conditionalFormatting sqref="O1498">
    <cfRule type="expression" dxfId="2731" priority="3124">
      <formula>AND(OR(H1498="△",H1498="×"),K1498&lt;1,K1498&lt;&gt;"")</formula>
    </cfRule>
  </conditionalFormatting>
  <conditionalFormatting sqref="P1476">
    <cfRule type="expression" dxfId="2730" priority="3120">
      <formula>AND(OR(H1476="△",H1476="×"),K1476&lt;1,K1476&lt;&gt;"")</formula>
    </cfRule>
  </conditionalFormatting>
  <conditionalFormatting sqref="O1476">
    <cfRule type="expression" dxfId="2729" priority="3121">
      <formula>AND(OR(H1476="△",H1476="×"),K1476&lt;1,K1476&lt;&gt;"")</formula>
    </cfRule>
  </conditionalFormatting>
  <conditionalFormatting sqref="P1500">
    <cfRule type="expression" dxfId="2728" priority="3116">
      <formula>AND(OR(H1500="△",H1500="×"),K1500&lt;1,K1500&lt;&gt;"")</formula>
    </cfRule>
  </conditionalFormatting>
  <conditionalFormatting sqref="O1500">
    <cfRule type="expression" dxfId="2727" priority="3117">
      <formula>AND(OR(H1500="△",H1500="×"),K1500&lt;1,K1500&lt;&gt;"")</formula>
    </cfRule>
  </conditionalFormatting>
  <conditionalFormatting sqref="P1491">
    <cfRule type="expression" dxfId="2726" priority="3112">
      <formula>AND(OR(H1491="△",H1491="×"),K1491&lt;1,K1491&lt;&gt;"")</formula>
    </cfRule>
  </conditionalFormatting>
  <conditionalFormatting sqref="O1491">
    <cfRule type="expression" dxfId="2725" priority="3113">
      <formula>AND(OR(H1491="△",H1491="×"),K1491&lt;1,K1491&lt;&gt;"")</formula>
    </cfRule>
  </conditionalFormatting>
  <conditionalFormatting sqref="P1490">
    <cfRule type="expression" dxfId="2724" priority="3108">
      <formula>AND(OR(H1490="△",H1490="×"),K1490&lt;1,K1490&lt;&gt;"")</formula>
    </cfRule>
  </conditionalFormatting>
  <conditionalFormatting sqref="O1490">
    <cfRule type="expression" dxfId="2723" priority="3109">
      <formula>AND(OR(H1490="△",H1490="×"),K1490&lt;1,K1490&lt;&gt;"")</formula>
    </cfRule>
  </conditionalFormatting>
  <conditionalFormatting sqref="P1507">
    <cfRule type="expression" dxfId="2722" priority="3104">
      <formula>AND(OR(H1507="△",H1507="×"),K1507&lt;1,K1507&lt;&gt;"")</formula>
    </cfRule>
  </conditionalFormatting>
  <conditionalFormatting sqref="O1507">
    <cfRule type="expression" dxfId="2721" priority="3105">
      <formula>AND(OR(H1507="△",H1507="×"),K1507&lt;1,K1507&lt;&gt;"")</formula>
    </cfRule>
  </conditionalFormatting>
  <conditionalFormatting sqref="P1474">
    <cfRule type="expression" dxfId="2720" priority="3100">
      <formula>AND(OR(H1474="△",H1474="×"),K1474&lt;1,K1474&lt;&gt;"")</formula>
    </cfRule>
  </conditionalFormatting>
  <conditionalFormatting sqref="O1474">
    <cfRule type="expression" dxfId="2719" priority="3101">
      <formula>AND(OR(H1474="△",H1474="×"),K1474&lt;1,K1474&lt;&gt;"")</formula>
    </cfRule>
  </conditionalFormatting>
  <conditionalFormatting sqref="P1512">
    <cfRule type="expression" dxfId="2718" priority="3096">
      <formula>AND(OR(H1512="△",H1512="×"),K1512&lt;1,K1512&lt;&gt;"")</formula>
    </cfRule>
  </conditionalFormatting>
  <conditionalFormatting sqref="O1512">
    <cfRule type="expression" dxfId="2717" priority="3097">
      <formula>AND(OR(H1512="△",H1512="×"),K1512&lt;1,K1512&lt;&gt;"")</formula>
    </cfRule>
  </conditionalFormatting>
  <conditionalFormatting sqref="P1489">
    <cfRule type="expression" dxfId="2716" priority="3092">
      <formula>AND(OR(H1489="△",H1489="×"),K1489&lt;1,K1489&lt;&gt;"")</formula>
    </cfRule>
  </conditionalFormatting>
  <conditionalFormatting sqref="O1489">
    <cfRule type="expression" dxfId="2715" priority="3093">
      <formula>AND(OR(H1489="△",H1489="×"),K1489&lt;1,K1489&lt;&gt;"")</formula>
    </cfRule>
  </conditionalFormatting>
  <conditionalFormatting sqref="P1511">
    <cfRule type="expression" dxfId="2714" priority="3088">
      <formula>AND(OR(H1511="△",H1511="×"),K1511&lt;1,K1511&lt;&gt;"")</formula>
    </cfRule>
  </conditionalFormatting>
  <conditionalFormatting sqref="O1511">
    <cfRule type="expression" dxfId="2713" priority="3089">
      <formula>AND(OR(H1511="△",H1511="×"),K1511&lt;1,K1511&lt;&gt;"")</formula>
    </cfRule>
  </conditionalFormatting>
  <conditionalFormatting sqref="P1473">
    <cfRule type="expression" dxfId="2712" priority="3084">
      <formula>AND(OR(H1473="△",H1473="×"),K1473&lt;1,K1473&lt;&gt;"")</formula>
    </cfRule>
  </conditionalFormatting>
  <conditionalFormatting sqref="O1473">
    <cfRule type="expression" dxfId="2711" priority="3085">
      <formula>AND(OR(H1473="△",H1473="×"),K1473&lt;1,K1473&lt;&gt;"")</formula>
    </cfRule>
  </conditionalFormatting>
  <conditionalFormatting sqref="P1081:P1105">
    <cfRule type="expression" dxfId="2710" priority="3081">
      <formula>AND(OR(H1081="△",H1081="×"),K1081&lt;1,K1081&lt;&gt;"")</formula>
    </cfRule>
  </conditionalFormatting>
  <conditionalFormatting sqref="O1081:O1105">
    <cfRule type="expression" dxfId="2709" priority="3082">
      <formula>AND(OR(H1081="△",H1081="×"),K1081&lt;1,K1081&lt;&gt;"")</formula>
    </cfRule>
  </conditionalFormatting>
  <conditionalFormatting sqref="P629:P630 P655:P666 P634 P646:P647 P636:P637 P639:P644 P684:P685 P650:P652 P681:P682 P673:P674 P632 P677:P679 P687:P690 P668:P671">
    <cfRule type="expression" dxfId="2708" priority="3078">
      <formula>AND(OR(H629="△",H629="×"),K629&lt;1,K629&lt;&gt;"")</formula>
    </cfRule>
  </conditionalFormatting>
  <conditionalFormatting sqref="O629:O630 O655:O666 O634 O646:O647 O636:O637 O639:O644 O684:O685 O650:O652 O681:O682 O673:O674 O632 O677:O679 O687:O690 O668:O671">
    <cfRule type="expression" dxfId="2707" priority="3079">
      <formula>AND(OR(H629="△",H629="×"),K629&lt;1,K629&lt;&gt;"")</formula>
    </cfRule>
  </conditionalFormatting>
  <conditionalFormatting sqref="P654">
    <cfRule type="expression" dxfId="2706" priority="3075">
      <formula>AND(OR(H654="△",H654="×"),K654&lt;1,K654&lt;&gt;"")</formula>
    </cfRule>
  </conditionalFormatting>
  <conditionalFormatting sqref="O654">
    <cfRule type="expression" dxfId="2705" priority="3076">
      <formula>AND(OR(H654="△",H654="×"),K654&lt;1,K654&lt;&gt;"")</formula>
    </cfRule>
  </conditionalFormatting>
  <conditionalFormatting sqref="P633">
    <cfRule type="expression" dxfId="2704" priority="3072">
      <formula>AND(OR(H633="△",H633="×"),K633&lt;1,K633&lt;&gt;"")</formula>
    </cfRule>
  </conditionalFormatting>
  <conditionalFormatting sqref="O633">
    <cfRule type="expression" dxfId="2703" priority="3073">
      <formula>AND(OR(H633="△",H633="×"),K633&lt;1,K633&lt;&gt;"")</formula>
    </cfRule>
  </conditionalFormatting>
  <conditionalFormatting sqref="P645">
    <cfRule type="expression" dxfId="2702" priority="3069">
      <formula>AND(OR(H645="△",H645="×"),K645&lt;1,K645&lt;&gt;"")</formula>
    </cfRule>
  </conditionalFormatting>
  <conditionalFormatting sqref="O645">
    <cfRule type="expression" dxfId="2701" priority="3070">
      <formula>AND(OR(H645="△",H645="×"),K645&lt;1,K645&lt;&gt;"")</formula>
    </cfRule>
  </conditionalFormatting>
  <conditionalFormatting sqref="P635">
    <cfRule type="expression" dxfId="2700" priority="3066">
      <formula>AND(OR(H635="△",H635="×"),K635&lt;1,K635&lt;&gt;"")</formula>
    </cfRule>
  </conditionalFormatting>
  <conditionalFormatting sqref="O635">
    <cfRule type="expression" dxfId="2699" priority="3067">
      <formula>AND(OR(H635="△",H635="×"),K635&lt;1,K635&lt;&gt;"")</formula>
    </cfRule>
  </conditionalFormatting>
  <conditionalFormatting sqref="P638">
    <cfRule type="expression" dxfId="2698" priority="3063">
      <formula>AND(OR(H638="△",H638="×"),K638&lt;1,K638&lt;&gt;"")</formula>
    </cfRule>
  </conditionalFormatting>
  <conditionalFormatting sqref="O638">
    <cfRule type="expression" dxfId="2697" priority="3064">
      <formula>AND(OR(H638="△",H638="×"),K638&lt;1,K638&lt;&gt;"")</formula>
    </cfRule>
  </conditionalFormatting>
  <conditionalFormatting sqref="P683">
    <cfRule type="expression" dxfId="2696" priority="3060">
      <formula>AND(OR(H683="△",H683="×"),K683&lt;1,K683&lt;&gt;"")</formula>
    </cfRule>
  </conditionalFormatting>
  <conditionalFormatting sqref="O683">
    <cfRule type="expression" dxfId="2695" priority="3061">
      <formula>AND(OR(H683="△",H683="×"),K683&lt;1,K683&lt;&gt;"")</formula>
    </cfRule>
  </conditionalFormatting>
  <conditionalFormatting sqref="P653">
    <cfRule type="expression" dxfId="2694" priority="3057">
      <formula>AND(OR(H653="△",H653="×"),K653&lt;1,K653&lt;&gt;"")</formula>
    </cfRule>
  </conditionalFormatting>
  <conditionalFormatting sqref="O653">
    <cfRule type="expression" dxfId="2693" priority="3058">
      <formula>AND(OR(H653="△",H653="×"),K653&lt;1,K653&lt;&gt;"")</formula>
    </cfRule>
  </conditionalFormatting>
  <conditionalFormatting sqref="P648">
    <cfRule type="expression" dxfId="2692" priority="3054">
      <formula>AND(OR(H648="△",H648="×"),K648&lt;1,K648&lt;&gt;"")</formula>
    </cfRule>
  </conditionalFormatting>
  <conditionalFormatting sqref="O648">
    <cfRule type="expression" dxfId="2691" priority="3055">
      <formula>AND(OR(H648="△",H648="×"),K648&lt;1,K648&lt;&gt;"")</formula>
    </cfRule>
  </conditionalFormatting>
  <conditionalFormatting sqref="P680">
    <cfRule type="expression" dxfId="2690" priority="3051">
      <formula>AND(OR(H680="△",H680="×"),K680&lt;1,K680&lt;&gt;"")</formula>
    </cfRule>
  </conditionalFormatting>
  <conditionalFormatting sqref="O680">
    <cfRule type="expression" dxfId="2689" priority="3052">
      <formula>AND(OR(H680="△",H680="×"),K680&lt;1,K680&lt;&gt;"")</formula>
    </cfRule>
  </conditionalFormatting>
  <conditionalFormatting sqref="P672">
    <cfRule type="expression" dxfId="2688" priority="3048">
      <formula>AND(OR(H672="△",H672="×"),K672&lt;1,K672&lt;&gt;"")</formula>
    </cfRule>
  </conditionalFormatting>
  <conditionalFormatting sqref="O672">
    <cfRule type="expression" dxfId="2687" priority="3049">
      <formula>AND(OR(H672="△",H672="×"),K672&lt;1,K672&lt;&gt;"")</formula>
    </cfRule>
  </conditionalFormatting>
  <conditionalFormatting sqref="P631">
    <cfRule type="expression" dxfId="2686" priority="3045">
      <formula>AND(OR(H631="△",H631="×"),K631&lt;1,K631&lt;&gt;"")</formula>
    </cfRule>
  </conditionalFormatting>
  <conditionalFormatting sqref="O631">
    <cfRule type="expression" dxfId="2685" priority="3046">
      <formula>AND(OR(H631="△",H631="×"),K631&lt;1,K631&lt;&gt;"")</formula>
    </cfRule>
  </conditionalFormatting>
  <conditionalFormatting sqref="P686">
    <cfRule type="expression" dxfId="2684" priority="3042">
      <formula>AND(OR(H686="△",H686="×"),K686&lt;1,K686&lt;&gt;"")</formula>
    </cfRule>
  </conditionalFormatting>
  <conditionalFormatting sqref="O686">
    <cfRule type="expression" dxfId="2683" priority="3043">
      <formula>AND(OR(H686="△",H686="×"),K686&lt;1,K686&lt;&gt;"")</formula>
    </cfRule>
  </conditionalFormatting>
  <conditionalFormatting sqref="P676">
    <cfRule type="expression" dxfId="2682" priority="3039">
      <formula>AND(OR(H676="△",H676="×"),K676&lt;1,K676&lt;&gt;"")</formula>
    </cfRule>
  </conditionalFormatting>
  <conditionalFormatting sqref="O676">
    <cfRule type="expression" dxfId="2681" priority="3040">
      <formula>AND(OR(H676="△",H676="×"),K676&lt;1,K676&lt;&gt;"")</formula>
    </cfRule>
  </conditionalFormatting>
  <conditionalFormatting sqref="P675">
    <cfRule type="expression" dxfId="2680" priority="3036">
      <formula>AND(OR(H675="△",H675="×"),K675&lt;1,K675&lt;&gt;"")</formula>
    </cfRule>
  </conditionalFormatting>
  <conditionalFormatting sqref="O675">
    <cfRule type="expression" dxfId="2679" priority="3037">
      <formula>AND(OR(H675="△",H675="×"),K675&lt;1,K675&lt;&gt;"")</formula>
    </cfRule>
  </conditionalFormatting>
  <conditionalFormatting sqref="P667">
    <cfRule type="expression" dxfId="2678" priority="3033">
      <formula>AND(OR(H667="△",H667="×"),K667&lt;1,K667&lt;&gt;"")</formula>
    </cfRule>
  </conditionalFormatting>
  <conditionalFormatting sqref="O667">
    <cfRule type="expression" dxfId="2677" priority="3034">
      <formula>AND(OR(H667="△",H667="×"),K667&lt;1,K667&lt;&gt;"")</formula>
    </cfRule>
  </conditionalFormatting>
  <conditionalFormatting sqref="P649">
    <cfRule type="expression" dxfId="2676" priority="3030">
      <formula>AND(OR(H649="△",H649="×"),K649&lt;1,K649&lt;&gt;"")</formula>
    </cfRule>
  </conditionalFormatting>
  <conditionalFormatting sqref="O649">
    <cfRule type="expression" dxfId="2675" priority="3031">
      <formula>AND(OR(H649="△",H649="×"),K649&lt;1,K649&lt;&gt;"")</formula>
    </cfRule>
  </conditionalFormatting>
  <conditionalFormatting sqref="P825">
    <cfRule type="expression" dxfId="2674" priority="3029">
      <formula>AND(OR(H825="△",H825="×"),K825&lt;1,K825&lt;&gt;"")</formula>
    </cfRule>
  </conditionalFormatting>
  <conditionalFormatting sqref="O825">
    <cfRule type="expression" dxfId="2673" priority="3875">
      <formula>AND(OR(H825="△",H825="×"),K825&lt;1,K825&lt;&gt;"")</formula>
    </cfRule>
  </conditionalFormatting>
  <conditionalFormatting sqref="P45:P183">
    <cfRule type="expression" dxfId="2672" priority="3026">
      <formula>AND(OR(H45="△",H45="×"),K45&lt;1,K45&lt;&gt;"")</formula>
    </cfRule>
  </conditionalFormatting>
  <conditionalFormatting sqref="O45:O183">
    <cfRule type="expression" dxfId="2671" priority="3027">
      <formula>AND(OR(H45="△",H45="×"),K45&lt;1,K45&lt;&gt;"")</formula>
    </cfRule>
  </conditionalFormatting>
  <conditionalFormatting sqref="P7:P44">
    <cfRule type="expression" dxfId="2670" priority="3023">
      <formula>AND(OR(H7="△",H7="×"),K7&lt;1,K7&lt;&gt;"")</formula>
    </cfRule>
  </conditionalFormatting>
  <conditionalFormatting sqref="O7:O44">
    <cfRule type="expression" dxfId="2669" priority="3024">
      <formula>AND(OR(H7="△",H7="×"),K7&lt;1,K7&lt;&gt;"")</formula>
    </cfRule>
  </conditionalFormatting>
  <conditionalFormatting sqref="P6">
    <cfRule type="expression" dxfId="2668" priority="3020">
      <formula>AND(OR(H6="△",H6="×"),K6&lt;1,K6&lt;&gt;"")</formula>
    </cfRule>
  </conditionalFormatting>
  <conditionalFormatting sqref="O6">
    <cfRule type="expression" dxfId="2667" priority="3021">
      <formula>AND(OR(H6="△",H6="×"),K6&lt;1,K6&lt;&gt;"")</formula>
    </cfRule>
  </conditionalFormatting>
  <conditionalFormatting sqref="P1700">
    <cfRule type="expression" dxfId="2666" priority="3017">
      <formula>AND(OR(H1700="△",H1700="×"),K1700&lt;1,K1700&lt;&gt;"")</formula>
    </cfRule>
  </conditionalFormatting>
  <conditionalFormatting sqref="O1700">
    <cfRule type="expression" dxfId="2665" priority="3018">
      <formula>AND(OR(H1700="△",H1700="×"),K1700&lt;1,K1700&lt;&gt;"")</formula>
    </cfRule>
  </conditionalFormatting>
  <conditionalFormatting sqref="P1711">
    <cfRule type="expression" dxfId="2664" priority="3014">
      <formula>AND(OR(H1711="△",H1711="×"),K1711&lt;1,K1711&lt;&gt;"")</formula>
    </cfRule>
  </conditionalFormatting>
  <conditionalFormatting sqref="O1711">
    <cfRule type="expression" dxfId="2663" priority="3015">
      <formula>AND(OR(H1711="△",H1711="×"),K1711&lt;1,K1711&lt;&gt;"")</formula>
    </cfRule>
  </conditionalFormatting>
  <conditionalFormatting sqref="P1690">
    <cfRule type="expression" dxfId="2662" priority="3011">
      <formula>AND(OR(H1690="△",H1690="×"),K1690&lt;1,K1690&lt;&gt;"")</formula>
    </cfRule>
  </conditionalFormatting>
  <conditionalFormatting sqref="O1690">
    <cfRule type="expression" dxfId="2661" priority="3012">
      <formula>AND(OR(H1690="△",H1690="×"),K1690&lt;1,K1690&lt;&gt;"")</formula>
    </cfRule>
  </conditionalFormatting>
  <conditionalFormatting sqref="P1724">
    <cfRule type="expression" dxfId="2660" priority="3008">
      <formula>AND(OR(H1724="△",H1724="×"),K1724&lt;1,K1724&lt;&gt;"")</formula>
    </cfRule>
  </conditionalFormatting>
  <conditionalFormatting sqref="O1724">
    <cfRule type="expression" dxfId="2659" priority="3009">
      <formula>AND(OR(H1724="△",H1724="×"),K1724&lt;1,K1724&lt;&gt;"")</formula>
    </cfRule>
  </conditionalFormatting>
  <conditionalFormatting sqref="P1686">
    <cfRule type="expression" dxfId="2658" priority="3005">
      <formula>AND(OR(H1686="△",H1686="×"),K1686&lt;1,K1686&lt;&gt;"")</formula>
    </cfRule>
  </conditionalFormatting>
  <conditionalFormatting sqref="O1686">
    <cfRule type="expression" dxfId="2657" priority="3006">
      <formula>AND(OR(H1686="△",H1686="×"),K1686&lt;1,K1686&lt;&gt;"")</formula>
    </cfRule>
  </conditionalFormatting>
  <conditionalFormatting sqref="P1688">
    <cfRule type="expression" dxfId="2656" priority="3002">
      <formula>AND(OR(H1688="△",H1688="×"),K1688&lt;1,K1688&lt;&gt;"")</formula>
    </cfRule>
  </conditionalFormatting>
  <conditionalFormatting sqref="O1688">
    <cfRule type="expression" dxfId="2655" priority="3003">
      <formula>AND(OR(H1688="△",H1688="×"),K1688&lt;1,K1688&lt;&gt;"")</formula>
    </cfRule>
  </conditionalFormatting>
  <conditionalFormatting sqref="P1705">
    <cfRule type="expression" dxfId="2654" priority="2999">
      <formula>AND(OR(H1705="△",H1705="×"),K1705&lt;1,K1705&lt;&gt;"")</formula>
    </cfRule>
  </conditionalFormatting>
  <conditionalFormatting sqref="O1705">
    <cfRule type="expression" dxfId="2653" priority="3000">
      <formula>AND(OR(H1705="△",H1705="×"),K1705&lt;1,K1705&lt;&gt;"")</formula>
    </cfRule>
  </conditionalFormatting>
  <conditionalFormatting sqref="P1697">
    <cfRule type="expression" dxfId="2652" priority="2996">
      <formula>AND(OR(H1697="△",H1697="×"),K1697&lt;1,K1697&lt;&gt;"")</formula>
    </cfRule>
  </conditionalFormatting>
  <conditionalFormatting sqref="O1697">
    <cfRule type="expression" dxfId="2651" priority="2997">
      <formula>AND(OR(H1697="△",H1697="×"),K1697&lt;1,K1697&lt;&gt;"")</formula>
    </cfRule>
  </conditionalFormatting>
  <conditionalFormatting sqref="P1699">
    <cfRule type="expression" dxfId="2650" priority="2993">
      <formula>AND(OR(H1699="△",H1699="×"),K1699&lt;1,K1699&lt;&gt;"")</formula>
    </cfRule>
  </conditionalFormatting>
  <conditionalFormatting sqref="O1699">
    <cfRule type="expression" dxfId="2649" priority="2994">
      <formula>AND(OR(H1699="△",H1699="×"),K1699&lt;1,K1699&lt;&gt;"")</formula>
    </cfRule>
  </conditionalFormatting>
  <conditionalFormatting sqref="P1693">
    <cfRule type="expression" dxfId="2648" priority="2990">
      <formula>AND(OR(H1693="△",H1693="×"),K1693&lt;1,K1693&lt;&gt;"")</formula>
    </cfRule>
  </conditionalFormatting>
  <conditionalFormatting sqref="O1693">
    <cfRule type="expression" dxfId="2647" priority="2991">
      <formula>AND(OR(H1693="△",H1693="×"),K1693&lt;1,K1693&lt;&gt;"")</formula>
    </cfRule>
  </conditionalFormatting>
  <conditionalFormatting sqref="P1696">
    <cfRule type="expression" dxfId="2646" priority="2987">
      <formula>AND(OR(H1696="△",H1696="×"),K1696&lt;1,K1696&lt;&gt;"")</formula>
    </cfRule>
  </conditionalFormatting>
  <conditionalFormatting sqref="O1696">
    <cfRule type="expression" dxfId="2645" priority="2988">
      <formula>AND(OR(H1696="△",H1696="×"),K1696&lt;1,K1696&lt;&gt;"")</formula>
    </cfRule>
  </conditionalFormatting>
  <conditionalFormatting sqref="P1695">
    <cfRule type="expression" dxfId="2644" priority="2984">
      <formula>AND(OR(H1695="△",H1695="×"),K1695&lt;1,K1695&lt;&gt;"")</formula>
    </cfRule>
  </conditionalFormatting>
  <conditionalFormatting sqref="O1695">
    <cfRule type="expression" dxfId="2643" priority="2985">
      <formula>AND(OR(H1695="△",H1695="×"),K1695&lt;1,K1695&lt;&gt;"")</formula>
    </cfRule>
  </conditionalFormatting>
  <conditionalFormatting sqref="P1703">
    <cfRule type="expression" dxfId="2642" priority="2981">
      <formula>AND(OR(H1703="△",H1703="×"),K1703&lt;1,K1703&lt;&gt;"")</formula>
    </cfRule>
  </conditionalFormatting>
  <conditionalFormatting sqref="O1703">
    <cfRule type="expression" dxfId="2641" priority="2982">
      <formula>AND(OR(H1703="△",H1703="×"),K1703&lt;1,K1703&lt;&gt;"")</formula>
    </cfRule>
  </conditionalFormatting>
  <conditionalFormatting sqref="P1726:P1730">
    <cfRule type="expression" dxfId="2640" priority="2978">
      <formula>AND(OR(H1726="△",H1726="×"),K1726&lt;1,K1726&lt;&gt;"")</formula>
    </cfRule>
  </conditionalFormatting>
  <conditionalFormatting sqref="O1726:O1730">
    <cfRule type="expression" dxfId="2639" priority="2979">
      <formula>AND(OR(H1726="△",H1726="×"),K1726&lt;1,K1726&lt;&gt;"")</formula>
    </cfRule>
  </conditionalFormatting>
  <conditionalFormatting sqref="P1719">
    <cfRule type="expression" dxfId="2638" priority="2975">
      <formula>AND(OR(H1719="△",H1719="×"),K1719&lt;1,K1719&lt;&gt;"")</formula>
    </cfRule>
  </conditionalFormatting>
  <conditionalFormatting sqref="O1719">
    <cfRule type="expression" dxfId="2637" priority="2976">
      <formula>AND(OR(H1719="△",H1719="×"),K1719&lt;1,K1719&lt;&gt;"")</formula>
    </cfRule>
  </conditionalFormatting>
  <conditionalFormatting sqref="P1702">
    <cfRule type="expression" dxfId="2636" priority="2972">
      <formula>AND(OR(H1702="△",H1702="×"),K1702&lt;1,K1702&lt;&gt;"")</formula>
    </cfRule>
  </conditionalFormatting>
  <conditionalFormatting sqref="O1702">
    <cfRule type="expression" dxfId="2635" priority="2973">
      <formula>AND(OR(H1702="△",H1702="×"),K1702&lt;1,K1702&lt;&gt;"")</formula>
    </cfRule>
  </conditionalFormatting>
  <conditionalFormatting sqref="P1687">
    <cfRule type="expression" dxfId="2634" priority="2969">
      <formula>AND(OR(H1687="△",H1687="×"),K1687&lt;1,K1687&lt;&gt;"")</formula>
    </cfRule>
  </conditionalFormatting>
  <conditionalFormatting sqref="O1687">
    <cfRule type="expression" dxfId="2633" priority="2970">
      <formula>AND(OR(H1687="△",H1687="×"),K1687&lt;1,K1687&lt;&gt;"")</formula>
    </cfRule>
  </conditionalFormatting>
  <conditionalFormatting sqref="P1692">
    <cfRule type="expression" dxfId="2632" priority="2966">
      <formula>AND(OR(H1692="△",H1692="×"),K1692&lt;1,K1692&lt;&gt;"")</formula>
    </cfRule>
  </conditionalFormatting>
  <conditionalFormatting sqref="O1692">
    <cfRule type="expression" dxfId="2631" priority="2967">
      <formula>AND(OR(H1692="△",H1692="×"),K1692&lt;1,K1692&lt;&gt;"")</formula>
    </cfRule>
  </conditionalFormatting>
  <conditionalFormatting sqref="P1712">
    <cfRule type="expression" dxfId="2630" priority="2963">
      <formula>AND(OR(H1712="△",H1712="×"),K1712&lt;1,K1712&lt;&gt;"")</formula>
    </cfRule>
  </conditionalFormatting>
  <conditionalFormatting sqref="O1712">
    <cfRule type="expression" dxfId="2629" priority="2964">
      <formula>AND(OR(H1712="△",H1712="×"),K1712&lt;1,K1712&lt;&gt;"")</formula>
    </cfRule>
  </conditionalFormatting>
  <conditionalFormatting sqref="P1714">
    <cfRule type="expression" dxfId="2628" priority="2960">
      <formula>AND(OR(H1714="△",H1714="×"),K1714&lt;1,K1714&lt;&gt;"")</formula>
    </cfRule>
  </conditionalFormatting>
  <conditionalFormatting sqref="O1714">
    <cfRule type="expression" dxfId="2627" priority="2961">
      <formula>AND(OR(H1714="△",H1714="×"),K1714&lt;1,K1714&lt;&gt;"")</formula>
    </cfRule>
  </conditionalFormatting>
  <conditionalFormatting sqref="P1691">
    <cfRule type="expression" dxfId="2626" priority="2957">
      <formula>AND(OR(H1691="△",H1691="×"),K1691&lt;1,K1691&lt;&gt;"")</formula>
    </cfRule>
  </conditionalFormatting>
  <conditionalFormatting sqref="O1691">
    <cfRule type="expression" dxfId="2625" priority="2958">
      <formula>AND(OR(H1691="△",H1691="×"),K1691&lt;1,K1691&lt;&gt;"")</formula>
    </cfRule>
  </conditionalFormatting>
  <conditionalFormatting sqref="P1721">
    <cfRule type="expression" dxfId="2624" priority="2954">
      <formula>AND(OR(H1721="△",H1721="×"),K1721&lt;1,K1721&lt;&gt;"")</formula>
    </cfRule>
  </conditionalFormatting>
  <conditionalFormatting sqref="O1721">
    <cfRule type="expression" dxfId="2623" priority="2955">
      <formula>AND(OR(H1721="△",H1721="×"),K1721&lt;1,K1721&lt;&gt;"")</formula>
    </cfRule>
  </conditionalFormatting>
  <conditionalFormatting sqref="P1717">
    <cfRule type="expression" dxfId="2622" priority="2951">
      <formula>AND(OR(H1717="△",H1717="×"),K1717&lt;1,K1717&lt;&gt;"")</formula>
    </cfRule>
  </conditionalFormatting>
  <conditionalFormatting sqref="O1717">
    <cfRule type="expression" dxfId="2621" priority="2952">
      <formula>AND(OR(H1717="△",H1717="×"),K1717&lt;1,K1717&lt;&gt;"")</formula>
    </cfRule>
  </conditionalFormatting>
  <conditionalFormatting sqref="P1694">
    <cfRule type="expression" dxfId="2620" priority="2948">
      <formula>AND(OR(H1694="△",H1694="×"),K1694&lt;1,K1694&lt;&gt;"")</formula>
    </cfRule>
  </conditionalFormatting>
  <conditionalFormatting sqref="O1694">
    <cfRule type="expression" dxfId="2619" priority="2949">
      <formula>AND(OR(H1694="△",H1694="×"),K1694&lt;1,K1694&lt;&gt;"")</formula>
    </cfRule>
  </conditionalFormatting>
  <conditionalFormatting sqref="P1707">
    <cfRule type="expression" dxfId="2618" priority="2945">
      <formula>AND(OR(H1707="△",H1707="×"),K1707&lt;1,K1707&lt;&gt;"")</formula>
    </cfRule>
  </conditionalFormatting>
  <conditionalFormatting sqref="O1707">
    <cfRule type="expression" dxfId="2617" priority="2946">
      <formula>AND(OR(H1707="△",H1707="×"),K1707&lt;1,K1707&lt;&gt;"")</formula>
    </cfRule>
  </conditionalFormatting>
  <conditionalFormatting sqref="P1709">
    <cfRule type="expression" dxfId="2616" priority="2942">
      <formula>AND(OR(H1709="△",H1709="×"),K1709&lt;1,K1709&lt;&gt;"")</formula>
    </cfRule>
  </conditionalFormatting>
  <conditionalFormatting sqref="O1709">
    <cfRule type="expression" dxfId="2615" priority="2943">
      <formula>AND(OR(H1709="△",H1709="×"),K1709&lt;1,K1709&lt;&gt;"")</formula>
    </cfRule>
  </conditionalFormatting>
  <conditionalFormatting sqref="P1698">
    <cfRule type="expression" dxfId="2614" priority="2939">
      <formula>AND(OR(H1698="△",H1698="×"),K1698&lt;1,K1698&lt;&gt;"")</formula>
    </cfRule>
  </conditionalFormatting>
  <conditionalFormatting sqref="O1698">
    <cfRule type="expression" dxfId="2613" priority="2940">
      <formula>AND(OR(H1698="△",H1698="×"),K1698&lt;1,K1698&lt;&gt;"")</formula>
    </cfRule>
  </conditionalFormatting>
  <conditionalFormatting sqref="P1725">
    <cfRule type="expression" dxfId="2612" priority="2936">
      <formula>AND(OR(H1725="△",H1725="×"),K1725&lt;1,K1725&lt;&gt;"")</formula>
    </cfRule>
  </conditionalFormatting>
  <conditionalFormatting sqref="O1725">
    <cfRule type="expression" dxfId="2611" priority="2937">
      <formula>AND(OR(H1725="△",H1725="×"),K1725&lt;1,K1725&lt;&gt;"")</formula>
    </cfRule>
  </conditionalFormatting>
  <conditionalFormatting sqref="P1706">
    <cfRule type="expression" dxfId="2610" priority="2933">
      <formula>AND(OR(H1706="△",H1706="×"),K1706&lt;1,K1706&lt;&gt;"")</formula>
    </cfRule>
  </conditionalFormatting>
  <conditionalFormatting sqref="O1706">
    <cfRule type="expression" dxfId="2609" priority="2934">
      <formula>AND(OR(H1706="△",H1706="×"),K1706&lt;1,K1706&lt;&gt;"")</formula>
    </cfRule>
  </conditionalFormatting>
  <conditionalFormatting sqref="P1701">
    <cfRule type="expression" dxfId="2608" priority="2930">
      <formula>AND(OR(H1701="△",H1701="×"),K1701&lt;1,K1701&lt;&gt;"")</formula>
    </cfRule>
  </conditionalFormatting>
  <conditionalFormatting sqref="O1701">
    <cfRule type="expression" dxfId="2607" priority="2931">
      <formula>AND(OR(H1701="△",H1701="×"),K1701&lt;1,K1701&lt;&gt;"")</formula>
    </cfRule>
  </conditionalFormatting>
  <conditionalFormatting sqref="P1704">
    <cfRule type="expression" dxfId="2606" priority="2927">
      <formula>AND(OR(H1704="△",H1704="×"),K1704&lt;1,K1704&lt;&gt;"")</formula>
    </cfRule>
  </conditionalFormatting>
  <conditionalFormatting sqref="O1704">
    <cfRule type="expression" dxfId="2605" priority="2928">
      <formula>AND(OR(H1704="△",H1704="×"),K1704&lt;1,K1704&lt;&gt;"")</formula>
    </cfRule>
  </conditionalFormatting>
  <conditionalFormatting sqref="P1689">
    <cfRule type="expression" dxfId="2604" priority="2924">
      <formula>AND(OR(H1689="△",H1689="×"),K1689&lt;1,K1689&lt;&gt;"")</formula>
    </cfRule>
  </conditionalFormatting>
  <conditionalFormatting sqref="O1689">
    <cfRule type="expression" dxfId="2603" priority="2925">
      <formula>AND(OR(H1689="△",H1689="×"),K1689&lt;1,K1689&lt;&gt;"")</formula>
    </cfRule>
  </conditionalFormatting>
  <conditionalFormatting sqref="P1713">
    <cfRule type="expression" dxfId="2602" priority="2921">
      <formula>AND(OR(H1713="△",H1713="×"),K1713&lt;1,K1713&lt;&gt;"")</formula>
    </cfRule>
  </conditionalFormatting>
  <conditionalFormatting sqref="O1713">
    <cfRule type="expression" dxfId="2601" priority="2922">
      <formula>AND(OR(H1713="△",H1713="×"),K1713&lt;1,K1713&lt;&gt;"")</formula>
    </cfRule>
  </conditionalFormatting>
  <conditionalFormatting sqref="P1708">
    <cfRule type="expression" dxfId="2600" priority="2918">
      <formula>AND(OR(H1708="△",H1708="×"),K1708&lt;1,K1708&lt;&gt;"")</formula>
    </cfRule>
  </conditionalFormatting>
  <conditionalFormatting sqref="O1708">
    <cfRule type="expression" dxfId="2599" priority="2919">
      <formula>AND(OR(H1708="△",H1708="×"),K1708&lt;1,K1708&lt;&gt;"")</formula>
    </cfRule>
  </conditionalFormatting>
  <conditionalFormatting sqref="P1715">
    <cfRule type="expression" dxfId="2598" priority="2915">
      <formula>AND(OR(H1715="△",H1715="×"),K1715&lt;1,K1715&lt;&gt;"")</formula>
    </cfRule>
  </conditionalFormatting>
  <conditionalFormatting sqref="O1715">
    <cfRule type="expression" dxfId="2597" priority="2916">
      <formula>AND(OR(H1715="△",H1715="×"),K1715&lt;1,K1715&lt;&gt;"")</formula>
    </cfRule>
  </conditionalFormatting>
  <conditionalFormatting sqref="P1722">
    <cfRule type="expression" dxfId="2596" priority="2912">
      <formula>AND(OR(H1722="△",H1722="×"),K1722&lt;1,K1722&lt;&gt;"")</formula>
    </cfRule>
  </conditionalFormatting>
  <conditionalFormatting sqref="O1722">
    <cfRule type="expression" dxfId="2595" priority="2913">
      <formula>AND(OR(H1722="△",H1722="×"),K1722&lt;1,K1722&lt;&gt;"")</formula>
    </cfRule>
  </conditionalFormatting>
  <conditionalFormatting sqref="P1710">
    <cfRule type="expression" dxfId="2594" priority="2909">
      <formula>AND(OR(H1710="△",H1710="×"),K1710&lt;1,K1710&lt;&gt;"")</formula>
    </cfRule>
  </conditionalFormatting>
  <conditionalFormatting sqref="O1710">
    <cfRule type="expression" dxfId="2593" priority="2910">
      <formula>AND(OR(H1710="△",H1710="×"),K1710&lt;1,K1710&lt;&gt;"")</formula>
    </cfRule>
  </conditionalFormatting>
  <conditionalFormatting sqref="P1716">
    <cfRule type="expression" dxfId="2592" priority="2906">
      <formula>AND(OR(H1716="△",H1716="×"),K1716&lt;1,K1716&lt;&gt;"")</formula>
    </cfRule>
  </conditionalFormatting>
  <conditionalFormatting sqref="O1716">
    <cfRule type="expression" dxfId="2591" priority="2907">
      <formula>AND(OR(H1716="△",H1716="×"),K1716&lt;1,K1716&lt;&gt;"")</formula>
    </cfRule>
  </conditionalFormatting>
  <conditionalFormatting sqref="P1723">
    <cfRule type="expression" dxfId="2590" priority="2903">
      <formula>AND(OR(H1723="△",H1723="×"),K1723&lt;1,K1723&lt;&gt;"")</formula>
    </cfRule>
  </conditionalFormatting>
  <conditionalFormatting sqref="O1723">
    <cfRule type="expression" dxfId="2589" priority="2904">
      <formula>AND(OR(H1723="△",H1723="×"),K1723&lt;1,K1723&lt;&gt;"")</formula>
    </cfRule>
  </conditionalFormatting>
  <conditionalFormatting sqref="P1718">
    <cfRule type="expression" dxfId="2588" priority="2900">
      <formula>AND(OR(H1718="△",H1718="×"),K1718&lt;1,K1718&lt;&gt;"")</formula>
    </cfRule>
  </conditionalFormatting>
  <conditionalFormatting sqref="O1718">
    <cfRule type="expression" dxfId="2587" priority="2901">
      <formula>AND(OR(H1718="△",H1718="×"),K1718&lt;1,K1718&lt;&gt;"")</formula>
    </cfRule>
  </conditionalFormatting>
  <conditionalFormatting sqref="P1720">
    <cfRule type="expression" dxfId="2586" priority="2897">
      <formula>AND(OR(H1720="△",H1720="×"),K1720&lt;1,K1720&lt;&gt;"")</formula>
    </cfRule>
  </conditionalFormatting>
  <conditionalFormatting sqref="O1720">
    <cfRule type="expression" dxfId="2585" priority="2898">
      <formula>AND(OR(H1720="△",H1720="×"),K1720&lt;1,K1720&lt;&gt;"")</formula>
    </cfRule>
  </conditionalFormatting>
  <conditionalFormatting sqref="P980:P985 P987:P1032">
    <cfRule type="expression" dxfId="2584" priority="2894">
      <formula>AND(OR(H980="△",H980="×"),K980&lt;1,K980&lt;&gt;"")</formula>
    </cfRule>
  </conditionalFormatting>
  <conditionalFormatting sqref="O980:O985 O987:O1032">
    <cfRule type="expression" dxfId="2583" priority="2895">
      <formula>AND(OR(H980="△",H980="×"),K980&lt;1,K980&lt;&gt;"")</formula>
    </cfRule>
  </conditionalFormatting>
  <conditionalFormatting sqref="P986">
    <cfRule type="expression" dxfId="2582" priority="2891">
      <formula>AND(OR(H986="△",H986="×"),K986&lt;1,K986&lt;&gt;"")</formula>
    </cfRule>
  </conditionalFormatting>
  <conditionalFormatting sqref="O986">
    <cfRule type="expression" dxfId="2581" priority="2892">
      <formula>AND(OR(H986="△",H986="×"),K986&lt;1,K986&lt;&gt;"")</formula>
    </cfRule>
  </conditionalFormatting>
  <conditionalFormatting sqref="P1062 P1076">
    <cfRule type="expression" dxfId="2580" priority="2888">
      <formula>AND(OR(H1062="△",H1062="×"),K1062&lt;1,K1062&lt;&gt;"")</formula>
    </cfRule>
  </conditionalFormatting>
  <conditionalFormatting sqref="O1062 O1076">
    <cfRule type="expression" dxfId="2579" priority="2889">
      <formula>AND(OR(H1062="△",H1062="×"),K1062&lt;1,K1062&lt;&gt;"")</formula>
    </cfRule>
  </conditionalFormatting>
  <conditionalFormatting sqref="P1064">
    <cfRule type="expression" dxfId="2578" priority="2885">
      <formula>AND(OR(H1064="△",H1064="×"),K1064&lt;1,K1064&lt;&gt;"")</formula>
    </cfRule>
  </conditionalFormatting>
  <conditionalFormatting sqref="O1064">
    <cfRule type="expression" dxfId="2577" priority="2886">
      <formula>AND(OR(H1064="△",H1064="×"),K1064&lt;1,K1064&lt;&gt;"")</formula>
    </cfRule>
  </conditionalFormatting>
  <conditionalFormatting sqref="P1065">
    <cfRule type="expression" dxfId="2576" priority="2882">
      <formula>AND(OR(H1065="△",H1065="×"),K1065&lt;1,K1065&lt;&gt;"")</formula>
    </cfRule>
  </conditionalFormatting>
  <conditionalFormatting sqref="O1065">
    <cfRule type="expression" dxfId="2575" priority="2883">
      <formula>AND(OR(H1065="△",H1065="×"),K1065&lt;1,K1065&lt;&gt;"")</formula>
    </cfRule>
  </conditionalFormatting>
  <conditionalFormatting sqref="P1066">
    <cfRule type="expression" dxfId="2574" priority="2879">
      <formula>AND(OR(H1066="△",H1066="×"),K1066&lt;1,K1066&lt;&gt;"")</formula>
    </cfRule>
  </conditionalFormatting>
  <conditionalFormatting sqref="O1066">
    <cfRule type="expression" dxfId="2573" priority="2880">
      <formula>AND(OR(H1066="△",H1066="×"),K1066&lt;1,K1066&lt;&gt;"")</formula>
    </cfRule>
  </conditionalFormatting>
  <conditionalFormatting sqref="P1067">
    <cfRule type="expression" dxfId="2572" priority="2876">
      <formula>AND(OR(H1067="△",H1067="×"),K1067&lt;1,K1067&lt;&gt;"")</formula>
    </cfRule>
  </conditionalFormatting>
  <conditionalFormatting sqref="O1067">
    <cfRule type="expression" dxfId="2571" priority="2877">
      <formula>AND(OR(H1067="△",H1067="×"),K1067&lt;1,K1067&lt;&gt;"")</formula>
    </cfRule>
  </conditionalFormatting>
  <conditionalFormatting sqref="P1068">
    <cfRule type="expression" dxfId="2570" priority="2873">
      <formula>AND(OR(H1068="△",H1068="×"),K1068&lt;1,K1068&lt;&gt;"")</formula>
    </cfRule>
  </conditionalFormatting>
  <conditionalFormatting sqref="O1068">
    <cfRule type="expression" dxfId="2569" priority="2874">
      <formula>AND(OR(H1068="△",H1068="×"),K1068&lt;1,K1068&lt;&gt;"")</formula>
    </cfRule>
  </conditionalFormatting>
  <conditionalFormatting sqref="P1069">
    <cfRule type="expression" dxfId="2568" priority="2870">
      <formula>AND(OR(H1069="△",H1069="×"),K1069&lt;1,K1069&lt;&gt;"")</formula>
    </cfRule>
  </conditionalFormatting>
  <conditionalFormatting sqref="O1069">
    <cfRule type="expression" dxfId="2567" priority="2871">
      <formula>AND(OR(H1069="△",H1069="×"),K1069&lt;1,K1069&lt;&gt;"")</formula>
    </cfRule>
  </conditionalFormatting>
  <conditionalFormatting sqref="P1071">
    <cfRule type="expression" dxfId="2566" priority="2867">
      <formula>AND(OR(H1071="△",H1071="×"),K1071&lt;1,K1071&lt;&gt;"")</formula>
    </cfRule>
  </conditionalFormatting>
  <conditionalFormatting sqref="O1071">
    <cfRule type="expression" dxfId="2565" priority="2868">
      <formula>AND(OR(H1071="△",H1071="×"),K1071&lt;1,K1071&lt;&gt;"")</formula>
    </cfRule>
  </conditionalFormatting>
  <conditionalFormatting sqref="P1072">
    <cfRule type="expression" dxfId="2564" priority="2864">
      <formula>AND(OR(H1072="△",H1072="×"),K1072&lt;1,K1072&lt;&gt;"")</formula>
    </cfRule>
  </conditionalFormatting>
  <conditionalFormatting sqref="O1072">
    <cfRule type="expression" dxfId="2563" priority="2865">
      <formula>AND(OR(H1072="△",H1072="×"),K1072&lt;1,K1072&lt;&gt;"")</formula>
    </cfRule>
  </conditionalFormatting>
  <conditionalFormatting sqref="P1074">
    <cfRule type="expression" dxfId="2562" priority="2861">
      <formula>AND(OR(H1074="△",H1074="×"),K1074&lt;1,K1074&lt;&gt;"")</formula>
    </cfRule>
  </conditionalFormatting>
  <conditionalFormatting sqref="O1074">
    <cfRule type="expression" dxfId="2561" priority="2862">
      <formula>AND(OR(H1074="△",H1074="×"),K1074&lt;1,K1074&lt;&gt;"")</formula>
    </cfRule>
  </conditionalFormatting>
  <conditionalFormatting sqref="P1073">
    <cfRule type="expression" dxfId="2560" priority="2858">
      <formula>AND(OR(H1073="△",H1073="×"),K1073&lt;1,K1073&lt;&gt;"")</formula>
    </cfRule>
  </conditionalFormatting>
  <conditionalFormatting sqref="O1073">
    <cfRule type="expression" dxfId="2559" priority="2859">
      <formula>AND(OR(H1073="△",H1073="×"),K1073&lt;1,K1073&lt;&gt;"")</formula>
    </cfRule>
  </conditionalFormatting>
  <conditionalFormatting sqref="P1075">
    <cfRule type="expression" dxfId="2558" priority="2855">
      <formula>AND(OR(H1075="△",H1075="×"),K1075&lt;1,K1075&lt;&gt;"")</formula>
    </cfRule>
  </conditionalFormatting>
  <conditionalFormatting sqref="O1075">
    <cfRule type="expression" dxfId="2557" priority="2856">
      <formula>AND(OR(H1075="△",H1075="×"),K1075&lt;1,K1075&lt;&gt;"")</formula>
    </cfRule>
  </conditionalFormatting>
  <conditionalFormatting sqref="P1078">
    <cfRule type="expression" dxfId="2556" priority="2852">
      <formula>AND(OR(H1078="△",H1078="×"),K1078&lt;1,K1078&lt;&gt;"")</formula>
    </cfRule>
  </conditionalFormatting>
  <conditionalFormatting sqref="O1078">
    <cfRule type="expression" dxfId="2555" priority="2853">
      <formula>AND(OR(H1078="△",H1078="×"),K1078&lt;1,K1078&lt;&gt;"")</formula>
    </cfRule>
  </conditionalFormatting>
  <conditionalFormatting sqref="P1079">
    <cfRule type="expression" dxfId="2554" priority="2849">
      <formula>AND(OR(H1079="△",H1079="×"),K1079&lt;1,K1079&lt;&gt;"")</formula>
    </cfRule>
  </conditionalFormatting>
  <conditionalFormatting sqref="O1079">
    <cfRule type="expression" dxfId="2553" priority="2850">
      <formula>AND(OR(H1079="△",H1079="×"),K1079&lt;1,K1079&lt;&gt;"")</formula>
    </cfRule>
  </conditionalFormatting>
  <conditionalFormatting sqref="P1063">
    <cfRule type="expression" dxfId="2552" priority="2846">
      <formula>AND(OR(H1063="△",H1063="×"),K1063&lt;1,K1063&lt;&gt;"")</formula>
    </cfRule>
  </conditionalFormatting>
  <conditionalFormatting sqref="O1063">
    <cfRule type="expression" dxfId="2551" priority="2847">
      <formula>AND(OR(H1063="△",H1063="×"),K1063&lt;1,K1063&lt;&gt;"")</formula>
    </cfRule>
  </conditionalFormatting>
  <conditionalFormatting sqref="P1077">
    <cfRule type="expression" dxfId="2550" priority="2843">
      <formula>AND(OR(H1077="△",H1077="×"),K1077&lt;1,K1077&lt;&gt;"")</formula>
    </cfRule>
  </conditionalFormatting>
  <conditionalFormatting sqref="O1077">
    <cfRule type="expression" dxfId="2549" priority="2844">
      <formula>AND(OR(H1077="△",H1077="×"),K1077&lt;1,K1077&lt;&gt;"")</formula>
    </cfRule>
  </conditionalFormatting>
  <conditionalFormatting sqref="P1070">
    <cfRule type="expression" dxfId="2548" priority="2840">
      <formula>AND(OR(H1070="△",H1070="×"),K1070&lt;1,K1070&lt;&gt;"")</formula>
    </cfRule>
  </conditionalFormatting>
  <conditionalFormatting sqref="O1070">
    <cfRule type="expression" dxfId="2547" priority="2841">
      <formula>AND(OR(H1070="△",H1070="×"),K1070&lt;1,K1070&lt;&gt;"")</formula>
    </cfRule>
  </conditionalFormatting>
  <conditionalFormatting sqref="P1080">
    <cfRule type="expression" dxfId="2546" priority="2837">
      <formula>AND(OR(H1080="△",H1080="×"),K1080&lt;1,K1080&lt;&gt;"")</formula>
    </cfRule>
  </conditionalFormatting>
  <conditionalFormatting sqref="O1080">
    <cfRule type="expression" dxfId="2545" priority="2838">
      <formula>AND(OR(H1080="△",H1080="×"),K1080&lt;1,K1080&lt;&gt;"")</formula>
    </cfRule>
  </conditionalFormatting>
  <conditionalFormatting sqref="P908">
    <cfRule type="expression" dxfId="2544" priority="2834">
      <formula>AND(OR(H908="△",H908="×"),K908&lt;1,K908&lt;&gt;"")</formula>
    </cfRule>
  </conditionalFormatting>
  <conditionalFormatting sqref="O908">
    <cfRule type="expression" dxfId="2543" priority="2835">
      <formula>AND(OR(H908="△",H908="×"),K908&lt;1,K908&lt;&gt;"")</formula>
    </cfRule>
  </conditionalFormatting>
  <conditionalFormatting sqref="P923">
    <cfRule type="expression" dxfId="2542" priority="2831">
      <formula>AND(OR(H923="△",H923="×"),K923&lt;1,K923&lt;&gt;"")</formula>
    </cfRule>
  </conditionalFormatting>
  <conditionalFormatting sqref="O923">
    <cfRule type="expression" dxfId="2541" priority="2832">
      <formula>AND(OR(H923="△",H923="×"),K923&lt;1,K923&lt;&gt;"")</formula>
    </cfRule>
  </conditionalFormatting>
  <conditionalFormatting sqref="P257:P290">
    <cfRule type="expression" dxfId="2540" priority="2828">
      <formula>AND(OR(H257="△",H257="×"),K257&lt;1,K257&lt;&gt;"")</formula>
    </cfRule>
  </conditionalFormatting>
  <conditionalFormatting sqref="O257:O290">
    <cfRule type="expression" dxfId="2539" priority="2829">
      <formula>AND(OR(H257="△",H257="×"),K257&lt;1,K257&lt;&gt;"")</formula>
    </cfRule>
  </conditionalFormatting>
  <conditionalFormatting sqref="P1322:P1323 P1331:P1334">
    <cfRule type="expression" dxfId="2538" priority="2825">
      <formula>AND(OR(H1322="△",H1322="×"),K1322&lt;1,K1322&lt;&gt;"")</formula>
    </cfRule>
  </conditionalFormatting>
  <conditionalFormatting sqref="O1322:O1323 O1331:O1334">
    <cfRule type="expression" dxfId="2537" priority="2826">
      <formula>AND(OR(H1322="△",H1322="×"),K1322&lt;1,K1322&lt;&gt;"")</formula>
    </cfRule>
  </conditionalFormatting>
  <conditionalFormatting sqref="P1335">
    <cfRule type="expression" dxfId="2536" priority="2822">
      <formula>AND(OR(H1335="△",H1335="×"),K1335&lt;1,K1335&lt;&gt;"")</formula>
    </cfRule>
  </conditionalFormatting>
  <conditionalFormatting sqref="O1335">
    <cfRule type="expression" dxfId="2535" priority="2823">
      <formula>AND(OR(H1335="△",H1335="×"),K1335&lt;1,K1335&lt;&gt;"")</formula>
    </cfRule>
  </conditionalFormatting>
  <conditionalFormatting sqref="P1320">
    <cfRule type="expression" dxfId="2534" priority="2819">
      <formula>AND(OR(H1320="△",H1320="×"),K1320&lt;1,K1320&lt;&gt;"")</formula>
    </cfRule>
  </conditionalFormatting>
  <conditionalFormatting sqref="O1320">
    <cfRule type="expression" dxfId="2533" priority="2820">
      <formula>AND(OR(H1320="△",H1320="×"),K1320&lt;1,K1320&lt;&gt;"")</formula>
    </cfRule>
  </conditionalFormatting>
  <conditionalFormatting sqref="P1336">
    <cfRule type="expression" dxfId="2532" priority="2816">
      <formula>AND(OR(H1336="△",H1336="×"),K1336&lt;1,K1336&lt;&gt;"")</formula>
    </cfRule>
  </conditionalFormatting>
  <conditionalFormatting sqref="O1336">
    <cfRule type="expression" dxfId="2531" priority="2817">
      <formula>AND(OR(H1336="△",H1336="×"),K1336&lt;1,K1336&lt;&gt;"")</formula>
    </cfRule>
  </conditionalFormatting>
  <conditionalFormatting sqref="P1326">
    <cfRule type="expression" dxfId="2530" priority="2813">
      <formula>AND(OR(H1326="△",H1326="×"),K1326&lt;1,K1326&lt;&gt;"")</formula>
    </cfRule>
  </conditionalFormatting>
  <conditionalFormatting sqref="O1326">
    <cfRule type="expression" dxfId="2529" priority="2814">
      <formula>AND(OR(H1326="△",H1326="×"),K1326&lt;1,K1326&lt;&gt;"")</formula>
    </cfRule>
  </conditionalFormatting>
  <conditionalFormatting sqref="P1341">
    <cfRule type="expression" dxfId="2528" priority="2810">
      <formula>AND(OR(H1341="△",H1341="×"),K1341&lt;1,K1341&lt;&gt;"")</formula>
    </cfRule>
  </conditionalFormatting>
  <conditionalFormatting sqref="O1341">
    <cfRule type="expression" dxfId="2527" priority="2811">
      <formula>AND(OR(H1341="△",H1341="×"),K1341&lt;1,K1341&lt;&gt;"")</formula>
    </cfRule>
  </conditionalFormatting>
  <conditionalFormatting sqref="P1339">
    <cfRule type="expression" dxfId="2526" priority="2807">
      <formula>AND(OR(H1339="△",H1339="×"),K1339&lt;1,K1339&lt;&gt;"")</formula>
    </cfRule>
  </conditionalFormatting>
  <conditionalFormatting sqref="O1339">
    <cfRule type="expression" dxfId="2525" priority="2808">
      <formula>AND(OR(H1339="△",H1339="×"),K1339&lt;1,K1339&lt;&gt;"")</formula>
    </cfRule>
  </conditionalFormatting>
  <conditionalFormatting sqref="P1328">
    <cfRule type="expression" dxfId="2524" priority="2804">
      <formula>AND(OR(H1328="△",H1328="×"),K1328&lt;1,K1328&lt;&gt;"")</formula>
    </cfRule>
  </conditionalFormatting>
  <conditionalFormatting sqref="O1328">
    <cfRule type="expression" dxfId="2523" priority="2805">
      <formula>AND(OR(H1328="△",H1328="×"),K1328&lt;1,K1328&lt;&gt;"")</formula>
    </cfRule>
  </conditionalFormatting>
  <conditionalFormatting sqref="P1330">
    <cfRule type="expression" dxfId="2522" priority="2801">
      <formula>AND(OR(H1330="△",H1330="×"),K1330&lt;1,K1330&lt;&gt;"")</formula>
    </cfRule>
  </conditionalFormatting>
  <conditionalFormatting sqref="O1330">
    <cfRule type="expression" dxfId="2521" priority="2802">
      <formula>AND(OR(H1330="△",H1330="×"),K1330&lt;1,K1330&lt;&gt;"")</formula>
    </cfRule>
  </conditionalFormatting>
  <conditionalFormatting sqref="P1338">
    <cfRule type="expression" dxfId="2520" priority="2798">
      <formula>AND(OR(H1338="△",H1338="×"),K1338&lt;1,K1338&lt;&gt;"")</formula>
    </cfRule>
  </conditionalFormatting>
  <conditionalFormatting sqref="O1338">
    <cfRule type="expression" dxfId="2519" priority="2799">
      <formula>AND(OR(H1338="△",H1338="×"),K1338&lt;1,K1338&lt;&gt;"")</formula>
    </cfRule>
  </conditionalFormatting>
  <conditionalFormatting sqref="P1340">
    <cfRule type="expression" dxfId="2518" priority="2795">
      <formula>AND(OR(H1340="△",H1340="×"),K1340&lt;1,K1340&lt;&gt;"")</formula>
    </cfRule>
  </conditionalFormatting>
  <conditionalFormatting sqref="O1340">
    <cfRule type="expression" dxfId="2517" priority="2796">
      <formula>AND(OR(H1340="△",H1340="×"),K1340&lt;1,K1340&lt;&gt;"")</formula>
    </cfRule>
  </conditionalFormatting>
  <conditionalFormatting sqref="P1325">
    <cfRule type="expression" dxfId="2516" priority="2792">
      <formula>AND(OR(H1325="△",H1325="×"),K1325&lt;1,K1325&lt;&gt;"")</formula>
    </cfRule>
  </conditionalFormatting>
  <conditionalFormatting sqref="O1325">
    <cfRule type="expression" dxfId="2515" priority="2793">
      <formula>AND(OR(H1325="△",H1325="×"),K1325&lt;1,K1325&lt;&gt;"")</formula>
    </cfRule>
  </conditionalFormatting>
  <conditionalFormatting sqref="P1329">
    <cfRule type="expression" dxfId="2514" priority="2789">
      <formula>AND(OR(H1329="△",H1329="×"),K1329&lt;1,K1329&lt;&gt;"")</formula>
    </cfRule>
  </conditionalFormatting>
  <conditionalFormatting sqref="O1329">
    <cfRule type="expression" dxfId="2513" priority="2790">
      <formula>AND(OR(H1329="△",H1329="×"),K1329&lt;1,K1329&lt;&gt;"")</formula>
    </cfRule>
  </conditionalFormatting>
  <conditionalFormatting sqref="P1337">
    <cfRule type="expression" dxfId="2512" priority="2786">
      <formula>AND(OR(H1337="△",H1337="×"),K1337&lt;1,K1337&lt;&gt;"")</formula>
    </cfRule>
  </conditionalFormatting>
  <conditionalFormatting sqref="O1337">
    <cfRule type="expression" dxfId="2511" priority="2787">
      <formula>AND(OR(H1337="△",H1337="×"),K1337&lt;1,K1337&lt;&gt;"")</formula>
    </cfRule>
  </conditionalFormatting>
  <conditionalFormatting sqref="P1321">
    <cfRule type="expression" dxfId="2510" priority="2783">
      <formula>AND(OR(H1321="△",H1321="×"),K1321&lt;1,K1321&lt;&gt;"")</formula>
    </cfRule>
  </conditionalFormatting>
  <conditionalFormatting sqref="O1321">
    <cfRule type="expression" dxfId="2509" priority="2784">
      <formula>AND(OR(H1321="△",H1321="×"),K1321&lt;1,K1321&lt;&gt;"")</formula>
    </cfRule>
  </conditionalFormatting>
  <conditionalFormatting sqref="P1324">
    <cfRule type="expression" dxfId="2508" priority="2780">
      <formula>AND(OR(H1324="△",H1324="×"),K1324&lt;1,K1324&lt;&gt;"")</formula>
    </cfRule>
  </conditionalFormatting>
  <conditionalFormatting sqref="O1324">
    <cfRule type="expression" dxfId="2507" priority="2781">
      <formula>AND(OR(H1324="△",H1324="×"),K1324&lt;1,K1324&lt;&gt;"")</formula>
    </cfRule>
  </conditionalFormatting>
  <conditionalFormatting sqref="P1327">
    <cfRule type="expression" dxfId="2506" priority="2777">
      <formula>AND(OR(H1327="△",H1327="×"),K1327&lt;1,K1327&lt;&gt;"")</formula>
    </cfRule>
  </conditionalFormatting>
  <conditionalFormatting sqref="O1327">
    <cfRule type="expression" dxfId="2505" priority="2778">
      <formula>AND(OR(H1327="△",H1327="×"),K1327&lt;1,K1327&lt;&gt;"")</formula>
    </cfRule>
  </conditionalFormatting>
  <conditionalFormatting sqref="P1169">
    <cfRule type="expression" dxfId="2504" priority="2774">
      <formula>AND(OR(H1169="△",H1169="×"),K1169&lt;1,K1169&lt;&gt;"")</formula>
    </cfRule>
  </conditionalFormatting>
  <conditionalFormatting sqref="O1169">
    <cfRule type="expression" dxfId="2503" priority="2775">
      <formula>AND(OR(H1169="△",H1169="×"),K1169&lt;1,K1169&lt;&gt;"")</formula>
    </cfRule>
  </conditionalFormatting>
  <conditionalFormatting sqref="P1164">
    <cfRule type="expression" dxfId="2502" priority="2771">
      <formula>AND(OR(H1164="△",H1164="×"),K1164&lt;1,K1164&lt;&gt;"")</formula>
    </cfRule>
  </conditionalFormatting>
  <conditionalFormatting sqref="O1164">
    <cfRule type="expression" dxfId="2501" priority="2772">
      <formula>AND(OR(H1164="△",H1164="×"),K1164&lt;1,K1164&lt;&gt;"")</formula>
    </cfRule>
  </conditionalFormatting>
  <conditionalFormatting sqref="P1183">
    <cfRule type="expression" dxfId="2500" priority="2768">
      <formula>AND(OR(H1183="△",H1183="×"),K1183&lt;1,K1183&lt;&gt;"")</formula>
    </cfRule>
  </conditionalFormatting>
  <conditionalFormatting sqref="O1183">
    <cfRule type="expression" dxfId="2499" priority="2769">
      <formula>AND(OR(H1183="△",H1183="×"),K1183&lt;1,K1183&lt;&gt;"")</formula>
    </cfRule>
  </conditionalFormatting>
  <conditionalFormatting sqref="P1178">
    <cfRule type="expression" dxfId="2498" priority="2765">
      <formula>AND(OR(H1178="△",H1178="×"),K1178&lt;1,K1178&lt;&gt;"")</formula>
    </cfRule>
  </conditionalFormatting>
  <conditionalFormatting sqref="O1178">
    <cfRule type="expression" dxfId="2497" priority="2766">
      <formula>AND(OR(H1178="△",H1178="×"),K1178&lt;1,K1178&lt;&gt;"")</formula>
    </cfRule>
  </conditionalFormatting>
  <conditionalFormatting sqref="P1149">
    <cfRule type="expression" dxfId="2496" priority="2762">
      <formula>AND(OR(H1149="△",H1149="×"),K1149&lt;1,K1149&lt;&gt;"")</formula>
    </cfRule>
  </conditionalFormatting>
  <conditionalFormatting sqref="O1149">
    <cfRule type="expression" dxfId="2495" priority="2763">
      <formula>AND(OR(H1149="△",H1149="×"),K1149&lt;1,K1149&lt;&gt;"")</formula>
    </cfRule>
  </conditionalFormatting>
  <conditionalFormatting sqref="P1150">
    <cfRule type="expression" dxfId="2494" priority="2759">
      <formula>AND(OR(H1150="△",H1150="×"),K1150&lt;1,K1150&lt;&gt;"")</formula>
    </cfRule>
  </conditionalFormatting>
  <conditionalFormatting sqref="O1150">
    <cfRule type="expression" dxfId="2493" priority="2760">
      <formula>AND(OR(H1150="△",H1150="×"),K1150&lt;1,K1150&lt;&gt;"")</formula>
    </cfRule>
  </conditionalFormatting>
  <conditionalFormatting sqref="P1179">
    <cfRule type="expression" dxfId="2492" priority="2756">
      <formula>AND(OR(H1179="△",H1179="×"),K1179&lt;1,K1179&lt;&gt;"")</formula>
    </cfRule>
  </conditionalFormatting>
  <conditionalFormatting sqref="O1179">
    <cfRule type="expression" dxfId="2491" priority="2757">
      <formula>AND(OR(H1179="△",H1179="×"),K1179&lt;1,K1179&lt;&gt;"")</formula>
    </cfRule>
  </conditionalFormatting>
  <conditionalFormatting sqref="P1175">
    <cfRule type="expression" dxfId="2490" priority="2753">
      <formula>AND(OR(H1175="△",H1175="×"),K1175&lt;1,K1175&lt;&gt;"")</formula>
    </cfRule>
  </conditionalFormatting>
  <conditionalFormatting sqref="O1175">
    <cfRule type="expression" dxfId="2489" priority="2754">
      <formula>AND(OR(H1175="△",H1175="×"),K1175&lt;1,K1175&lt;&gt;"")</formula>
    </cfRule>
  </conditionalFormatting>
  <conditionalFormatting sqref="P1155">
    <cfRule type="expression" dxfId="2488" priority="2750">
      <formula>AND(OR(H1155="△",H1155="×"),K1155&lt;1,K1155&lt;&gt;"")</formula>
    </cfRule>
  </conditionalFormatting>
  <conditionalFormatting sqref="O1155">
    <cfRule type="expression" dxfId="2487" priority="2751">
      <formula>AND(OR(H1155="△",H1155="×"),K1155&lt;1,K1155&lt;&gt;"")</formula>
    </cfRule>
  </conditionalFormatting>
  <conditionalFormatting sqref="P1172">
    <cfRule type="expression" dxfId="2486" priority="2747">
      <formula>AND(OR(H1172="△",H1172="×"),K1172&lt;1,K1172&lt;&gt;"")</formula>
    </cfRule>
  </conditionalFormatting>
  <conditionalFormatting sqref="O1172">
    <cfRule type="expression" dxfId="2485" priority="2748">
      <formula>AND(OR(H1172="△",H1172="×"),K1172&lt;1,K1172&lt;&gt;"")</formula>
    </cfRule>
  </conditionalFormatting>
  <conditionalFormatting sqref="P1156">
    <cfRule type="expression" dxfId="2484" priority="2744">
      <formula>AND(OR(H1156="△",H1156="×"),K1156&lt;1,K1156&lt;&gt;"")</formula>
    </cfRule>
  </conditionalFormatting>
  <conditionalFormatting sqref="O1156">
    <cfRule type="expression" dxfId="2483" priority="2745">
      <formula>AND(OR(H1156="△",H1156="×"),K1156&lt;1,K1156&lt;&gt;"")</formula>
    </cfRule>
  </conditionalFormatting>
  <conditionalFormatting sqref="P1152">
    <cfRule type="expression" dxfId="2482" priority="2741">
      <formula>AND(OR(H1152="△",H1152="×"),K1152&lt;1,K1152&lt;&gt;"")</formula>
    </cfRule>
  </conditionalFormatting>
  <conditionalFormatting sqref="O1152">
    <cfRule type="expression" dxfId="2481" priority="2742">
      <formula>AND(OR(H1152="△",H1152="×"),K1152&lt;1,K1152&lt;&gt;"")</formula>
    </cfRule>
  </conditionalFormatting>
  <conditionalFormatting sqref="P1170">
    <cfRule type="expression" dxfId="2480" priority="2738">
      <formula>AND(OR(H1170="△",H1170="×"),K1170&lt;1,K1170&lt;&gt;"")</formula>
    </cfRule>
  </conditionalFormatting>
  <conditionalFormatting sqref="O1170">
    <cfRule type="expression" dxfId="2479" priority="2739">
      <formula>AND(OR(H1170="△",H1170="×"),K1170&lt;1,K1170&lt;&gt;"")</formula>
    </cfRule>
  </conditionalFormatting>
  <conditionalFormatting sqref="P1177">
    <cfRule type="expression" dxfId="2478" priority="2735">
      <formula>AND(OR(H1177="△",H1177="×"),K1177&lt;1,K1177&lt;&gt;"")</formula>
    </cfRule>
  </conditionalFormatting>
  <conditionalFormatting sqref="O1177">
    <cfRule type="expression" dxfId="2477" priority="2736">
      <formula>AND(OR(H1177="△",H1177="×"),K1177&lt;1,K1177&lt;&gt;"")</formula>
    </cfRule>
  </conditionalFormatting>
  <conditionalFormatting sqref="P1181">
    <cfRule type="expression" dxfId="2476" priority="2732">
      <formula>AND(OR(H1181="△",H1181="×"),K1181&lt;1,K1181&lt;&gt;"")</formula>
    </cfRule>
  </conditionalFormatting>
  <conditionalFormatting sqref="O1181">
    <cfRule type="expression" dxfId="2475" priority="2733">
      <formula>AND(OR(H1181="△",H1181="×"),K1181&lt;1,K1181&lt;&gt;"")</formula>
    </cfRule>
  </conditionalFormatting>
  <conditionalFormatting sqref="P1167">
    <cfRule type="expression" dxfId="2474" priority="2729">
      <formula>AND(OR(H1167="△",H1167="×"),K1167&lt;1,K1167&lt;&gt;"")</formula>
    </cfRule>
  </conditionalFormatting>
  <conditionalFormatting sqref="O1167">
    <cfRule type="expression" dxfId="2473" priority="2730">
      <formula>AND(OR(H1167="△",H1167="×"),K1167&lt;1,K1167&lt;&gt;"")</formula>
    </cfRule>
  </conditionalFormatting>
  <conditionalFormatting sqref="P1173">
    <cfRule type="expression" dxfId="2472" priority="2726">
      <formula>AND(OR(H1173="△",H1173="×"),K1173&lt;1,K1173&lt;&gt;"")</formula>
    </cfRule>
  </conditionalFormatting>
  <conditionalFormatting sqref="O1173">
    <cfRule type="expression" dxfId="2471" priority="2727">
      <formula>AND(OR(H1173="△",H1173="×"),K1173&lt;1,K1173&lt;&gt;"")</formula>
    </cfRule>
  </conditionalFormatting>
  <conditionalFormatting sqref="P1153">
    <cfRule type="expression" dxfId="2470" priority="2723">
      <formula>AND(OR(H1153="△",H1153="×"),K1153&lt;1,K1153&lt;&gt;"")</formula>
    </cfRule>
  </conditionalFormatting>
  <conditionalFormatting sqref="O1153">
    <cfRule type="expression" dxfId="2469" priority="2724">
      <formula>AND(OR(H1153="△",H1153="×"),K1153&lt;1,K1153&lt;&gt;"")</formula>
    </cfRule>
  </conditionalFormatting>
  <conditionalFormatting sqref="P1162">
    <cfRule type="expression" dxfId="2468" priority="2720">
      <formula>AND(OR(H1162="△",H1162="×"),K1162&lt;1,K1162&lt;&gt;"")</formula>
    </cfRule>
  </conditionalFormatting>
  <conditionalFormatting sqref="O1162">
    <cfRule type="expression" dxfId="2467" priority="2721">
      <formula>AND(OR(H1162="△",H1162="×"),K1162&lt;1,K1162&lt;&gt;"")</formula>
    </cfRule>
  </conditionalFormatting>
  <conditionalFormatting sqref="P1163">
    <cfRule type="expression" dxfId="2466" priority="2717">
      <formula>AND(OR(H1163="△",H1163="×"),K1163&lt;1,K1163&lt;&gt;"")</formula>
    </cfRule>
  </conditionalFormatting>
  <conditionalFormatting sqref="O1163">
    <cfRule type="expression" dxfId="2465" priority="2718">
      <formula>AND(OR(H1163="△",H1163="×"),K1163&lt;1,K1163&lt;&gt;"")</formula>
    </cfRule>
  </conditionalFormatting>
  <conditionalFormatting sqref="P1157">
    <cfRule type="expression" dxfId="2464" priority="2714">
      <formula>AND(OR(H1157="△",H1157="×"),K1157&lt;1,K1157&lt;&gt;"")</formula>
    </cfRule>
  </conditionalFormatting>
  <conditionalFormatting sqref="O1157">
    <cfRule type="expression" dxfId="2463" priority="2715">
      <formula>AND(OR(H1157="△",H1157="×"),K1157&lt;1,K1157&lt;&gt;"")</formula>
    </cfRule>
  </conditionalFormatting>
  <conditionalFormatting sqref="P1171">
    <cfRule type="expression" dxfId="2462" priority="2711">
      <formula>AND(OR(H1171="△",H1171="×"),K1171&lt;1,K1171&lt;&gt;"")</formula>
    </cfRule>
  </conditionalFormatting>
  <conditionalFormatting sqref="O1171">
    <cfRule type="expression" dxfId="2461" priority="2712">
      <formula>AND(OR(H1171="△",H1171="×"),K1171&lt;1,K1171&lt;&gt;"")</formula>
    </cfRule>
  </conditionalFormatting>
  <conditionalFormatting sqref="P1174">
    <cfRule type="expression" dxfId="2460" priority="2708">
      <formula>AND(OR(H1174="△",H1174="×"),K1174&lt;1,K1174&lt;&gt;"")</formula>
    </cfRule>
  </conditionalFormatting>
  <conditionalFormatting sqref="O1174">
    <cfRule type="expression" dxfId="2459" priority="2709">
      <formula>AND(OR(H1174="△",H1174="×"),K1174&lt;1,K1174&lt;&gt;"")</formula>
    </cfRule>
  </conditionalFormatting>
  <conditionalFormatting sqref="P1159">
    <cfRule type="expression" dxfId="2458" priority="2705">
      <formula>AND(OR(H1159="△",H1159="×"),K1159&lt;1,K1159&lt;&gt;"")</formula>
    </cfRule>
  </conditionalFormatting>
  <conditionalFormatting sqref="O1159">
    <cfRule type="expression" dxfId="2457" priority="2706">
      <formula>AND(OR(H1159="△",H1159="×"),K1159&lt;1,K1159&lt;&gt;"")</formula>
    </cfRule>
  </conditionalFormatting>
  <conditionalFormatting sqref="P1166">
    <cfRule type="expression" dxfId="2456" priority="2702">
      <formula>AND(OR(H1166="△",H1166="×"),K1166&lt;1,K1166&lt;&gt;"")</formula>
    </cfRule>
  </conditionalFormatting>
  <conditionalFormatting sqref="O1166">
    <cfRule type="expression" dxfId="2455" priority="2703">
      <formula>AND(OR(H1166="△",H1166="×"),K1166&lt;1,K1166&lt;&gt;"")</formula>
    </cfRule>
  </conditionalFormatting>
  <conditionalFormatting sqref="P1184">
    <cfRule type="expression" dxfId="2454" priority="2699">
      <formula>AND(OR(H1184="△",H1184="×"),K1184&lt;1,K1184&lt;&gt;"")</formula>
    </cfRule>
  </conditionalFormatting>
  <conditionalFormatting sqref="O1184">
    <cfRule type="expression" dxfId="2453" priority="2700">
      <formula>AND(OR(H1184="△",H1184="×"),K1184&lt;1,K1184&lt;&gt;"")</formula>
    </cfRule>
  </conditionalFormatting>
  <conditionalFormatting sqref="P1161">
    <cfRule type="expression" dxfId="2452" priority="2696">
      <formula>AND(OR(H1161="△",H1161="×"),K1161&lt;1,K1161&lt;&gt;"")</formula>
    </cfRule>
  </conditionalFormatting>
  <conditionalFormatting sqref="O1161">
    <cfRule type="expression" dxfId="2451" priority="2697">
      <formula>AND(OR(H1161="△",H1161="×"),K1161&lt;1,K1161&lt;&gt;"")</formula>
    </cfRule>
  </conditionalFormatting>
  <conditionalFormatting sqref="P1182">
    <cfRule type="expression" dxfId="2450" priority="2693">
      <formula>AND(OR(H1182="△",H1182="×"),K1182&lt;1,K1182&lt;&gt;"")</formula>
    </cfRule>
  </conditionalFormatting>
  <conditionalFormatting sqref="O1182">
    <cfRule type="expression" dxfId="2449" priority="2694">
      <formula>AND(OR(H1182="△",H1182="×"),K1182&lt;1,K1182&lt;&gt;"")</formula>
    </cfRule>
  </conditionalFormatting>
  <conditionalFormatting sqref="P1151">
    <cfRule type="expression" dxfId="2448" priority="2690">
      <formula>AND(OR(H1151="△",H1151="×"),K1151&lt;1,K1151&lt;&gt;"")</formula>
    </cfRule>
  </conditionalFormatting>
  <conditionalFormatting sqref="O1151">
    <cfRule type="expression" dxfId="2447" priority="2691">
      <formula>AND(OR(H1151="△",H1151="×"),K1151&lt;1,K1151&lt;&gt;"")</formula>
    </cfRule>
  </conditionalFormatting>
  <conditionalFormatting sqref="P1180">
    <cfRule type="expression" dxfId="2446" priority="2687">
      <formula>AND(OR(H1180="△",H1180="×"),K1180&lt;1,K1180&lt;&gt;"")</formula>
    </cfRule>
  </conditionalFormatting>
  <conditionalFormatting sqref="O1180">
    <cfRule type="expression" dxfId="2445" priority="2688">
      <formula>AND(OR(H1180="△",H1180="×"),K1180&lt;1,K1180&lt;&gt;"")</formula>
    </cfRule>
  </conditionalFormatting>
  <conditionalFormatting sqref="P1158">
    <cfRule type="expression" dxfId="2444" priority="2684">
      <formula>AND(OR(H1158="△",H1158="×"),K1158&lt;1,K1158&lt;&gt;"")</formula>
    </cfRule>
  </conditionalFormatting>
  <conditionalFormatting sqref="O1158">
    <cfRule type="expression" dxfId="2443" priority="2685">
      <formula>AND(OR(H1158="△",H1158="×"),K1158&lt;1,K1158&lt;&gt;"")</formula>
    </cfRule>
  </conditionalFormatting>
  <conditionalFormatting sqref="P1186">
    <cfRule type="expression" dxfId="2442" priority="2681">
      <formula>AND(OR(H1186="△",H1186="×"),K1186&lt;1,K1186&lt;&gt;"")</formula>
    </cfRule>
  </conditionalFormatting>
  <conditionalFormatting sqref="O1186">
    <cfRule type="expression" dxfId="2441" priority="2682">
      <formula>AND(OR(H1186="△",H1186="×"),K1186&lt;1,K1186&lt;&gt;"")</formula>
    </cfRule>
  </conditionalFormatting>
  <conditionalFormatting sqref="P1176">
    <cfRule type="expression" dxfId="2440" priority="2678">
      <formula>AND(OR(H1176="△",H1176="×"),K1176&lt;1,K1176&lt;&gt;"")</formula>
    </cfRule>
  </conditionalFormatting>
  <conditionalFormatting sqref="O1176">
    <cfRule type="expression" dxfId="2439" priority="2679">
      <formula>AND(OR(H1176="△",H1176="×"),K1176&lt;1,K1176&lt;&gt;"")</formula>
    </cfRule>
  </conditionalFormatting>
  <conditionalFormatting sqref="P1165">
    <cfRule type="expression" dxfId="2438" priority="2675">
      <formula>AND(OR(H1165="△",H1165="×"),K1165&lt;1,K1165&lt;&gt;"")</formula>
    </cfRule>
  </conditionalFormatting>
  <conditionalFormatting sqref="O1165">
    <cfRule type="expression" dxfId="2437" priority="2676">
      <formula>AND(OR(H1165="△",H1165="×"),K1165&lt;1,K1165&lt;&gt;"")</formula>
    </cfRule>
  </conditionalFormatting>
  <conditionalFormatting sqref="P1147">
    <cfRule type="expression" dxfId="2436" priority="2672">
      <formula>AND(OR(H1147="△",H1147="×"),K1147&lt;1,K1147&lt;&gt;"")</formula>
    </cfRule>
  </conditionalFormatting>
  <conditionalFormatting sqref="O1147">
    <cfRule type="expression" dxfId="2435" priority="2673">
      <formula>AND(OR(H1147="△",H1147="×"),K1147&lt;1,K1147&lt;&gt;"")</formula>
    </cfRule>
  </conditionalFormatting>
  <conditionalFormatting sqref="P1168">
    <cfRule type="expression" dxfId="2434" priority="2669">
      <formula>AND(OR(H1168="△",H1168="×"),K1168&lt;1,K1168&lt;&gt;"")</formula>
    </cfRule>
  </conditionalFormatting>
  <conditionalFormatting sqref="O1168">
    <cfRule type="expression" dxfId="2433" priority="2670">
      <formula>AND(OR(H1168="△",H1168="×"),K1168&lt;1,K1168&lt;&gt;"")</formula>
    </cfRule>
  </conditionalFormatting>
  <conditionalFormatting sqref="P1160">
    <cfRule type="expression" dxfId="2432" priority="2666">
      <formula>AND(OR(H1160="△",H1160="×"),K1160&lt;1,K1160&lt;&gt;"")</formula>
    </cfRule>
  </conditionalFormatting>
  <conditionalFormatting sqref="O1160">
    <cfRule type="expression" dxfId="2431" priority="2667">
      <formula>AND(OR(H1160="△",H1160="×"),K1160&lt;1,K1160&lt;&gt;"")</formula>
    </cfRule>
  </conditionalFormatting>
  <conditionalFormatting sqref="P1154">
    <cfRule type="expression" dxfId="2430" priority="2663">
      <formula>AND(OR(H1154="△",H1154="×"),K1154&lt;1,K1154&lt;&gt;"")</formula>
    </cfRule>
  </conditionalFormatting>
  <conditionalFormatting sqref="O1154">
    <cfRule type="expression" dxfId="2429" priority="2664">
      <formula>AND(OR(H1154="△",H1154="×"),K1154&lt;1,K1154&lt;&gt;"")</formula>
    </cfRule>
  </conditionalFormatting>
  <conditionalFormatting sqref="P1148">
    <cfRule type="expression" dxfId="2428" priority="2660">
      <formula>AND(OR(H1148="△",H1148="×"),K1148&lt;1,K1148&lt;&gt;"")</formula>
    </cfRule>
  </conditionalFormatting>
  <conditionalFormatting sqref="O1148">
    <cfRule type="expression" dxfId="2427" priority="2661">
      <formula>AND(OR(H1148="△",H1148="×"),K1148&lt;1,K1148&lt;&gt;"")</formula>
    </cfRule>
  </conditionalFormatting>
  <conditionalFormatting sqref="P1185">
    <cfRule type="expression" dxfId="2426" priority="2657">
      <formula>AND(OR(H1185="△",H1185="×"),K1185&lt;1,K1185&lt;&gt;"")</formula>
    </cfRule>
  </conditionalFormatting>
  <conditionalFormatting sqref="O1185">
    <cfRule type="expression" dxfId="2425" priority="2658">
      <formula>AND(OR(H1185="△",H1185="×"),K1185&lt;1,K1185&lt;&gt;"")</formula>
    </cfRule>
  </conditionalFormatting>
  <conditionalFormatting sqref="P1403 P1412:P1413 P1418:P1420">
    <cfRule type="expression" dxfId="2424" priority="2654">
      <formula>AND(OR(H1403="△",H1403="×"),K1403&lt;1,K1403&lt;&gt;"")</formula>
    </cfRule>
  </conditionalFormatting>
  <conditionalFormatting sqref="O1403 O1412:O1413 O1418:O1420">
    <cfRule type="expression" dxfId="2423" priority="2655">
      <formula>AND(OR(H1403="△",H1403="×"),K1403&lt;1,K1403&lt;&gt;"")</formula>
    </cfRule>
  </conditionalFormatting>
  <conditionalFormatting sqref="P1402">
    <cfRule type="expression" dxfId="2422" priority="2651">
      <formula>AND(OR(H1402="△",H1402="×"),K1402&lt;1,K1402&lt;&gt;"")</formula>
    </cfRule>
  </conditionalFormatting>
  <conditionalFormatting sqref="O1402">
    <cfRule type="expression" dxfId="2421" priority="2652">
      <formula>AND(OR(H1402="△",H1402="×"),K1402&lt;1,K1402&lt;&gt;"")</formula>
    </cfRule>
  </conditionalFormatting>
  <conditionalFormatting sqref="P1404">
    <cfRule type="expression" dxfId="2420" priority="2648">
      <formula>AND(OR(H1404="△",H1404="×"),K1404&lt;1,K1404&lt;&gt;"")</formula>
    </cfRule>
  </conditionalFormatting>
  <conditionalFormatting sqref="O1404">
    <cfRule type="expression" dxfId="2419" priority="2649">
      <formula>AND(OR(H1404="△",H1404="×"),K1404&lt;1,K1404&lt;&gt;"")</formula>
    </cfRule>
  </conditionalFormatting>
  <conditionalFormatting sqref="P1405">
    <cfRule type="expression" dxfId="2418" priority="2645">
      <formula>AND(OR(H1405="△",H1405="×"),K1405&lt;1,K1405&lt;&gt;"")</formula>
    </cfRule>
  </conditionalFormatting>
  <conditionalFormatting sqref="O1405">
    <cfRule type="expression" dxfId="2417" priority="2646">
      <formula>AND(OR(H1405="△",H1405="×"),K1405&lt;1,K1405&lt;&gt;"")</formula>
    </cfRule>
  </conditionalFormatting>
  <conditionalFormatting sqref="P1406">
    <cfRule type="expression" dxfId="2416" priority="2642">
      <formula>AND(OR(H1406="△",H1406="×"),K1406&lt;1,K1406&lt;&gt;"")</formula>
    </cfRule>
  </conditionalFormatting>
  <conditionalFormatting sqref="O1406">
    <cfRule type="expression" dxfId="2415" priority="2643">
      <formula>AND(OR(H1406="△",H1406="×"),K1406&lt;1,K1406&lt;&gt;"")</formula>
    </cfRule>
  </conditionalFormatting>
  <conditionalFormatting sqref="P1407">
    <cfRule type="expression" dxfId="2414" priority="2639">
      <formula>AND(OR(H1407="△",H1407="×"),K1407&lt;1,K1407&lt;&gt;"")</formula>
    </cfRule>
  </conditionalFormatting>
  <conditionalFormatting sqref="O1407">
    <cfRule type="expression" dxfId="2413" priority="2640">
      <formula>AND(OR(H1407="△",H1407="×"),K1407&lt;1,K1407&lt;&gt;"")</formula>
    </cfRule>
  </conditionalFormatting>
  <conditionalFormatting sqref="P1408">
    <cfRule type="expression" dxfId="2412" priority="2636">
      <formula>AND(OR(H1408="△",H1408="×"),K1408&lt;1,K1408&lt;&gt;"")</formula>
    </cfRule>
  </conditionalFormatting>
  <conditionalFormatting sqref="O1408">
    <cfRule type="expression" dxfId="2411" priority="2637">
      <formula>AND(OR(H1408="△",H1408="×"),K1408&lt;1,K1408&lt;&gt;"")</formula>
    </cfRule>
  </conditionalFormatting>
  <conditionalFormatting sqref="P1409">
    <cfRule type="expression" dxfId="2410" priority="2633">
      <formula>AND(OR(H1409="△",H1409="×"),K1409&lt;1,K1409&lt;&gt;"")</formula>
    </cfRule>
  </conditionalFormatting>
  <conditionalFormatting sqref="O1409">
    <cfRule type="expression" dxfId="2409" priority="2634">
      <formula>AND(OR(H1409="△",H1409="×"),K1409&lt;1,K1409&lt;&gt;"")</formula>
    </cfRule>
  </conditionalFormatting>
  <conditionalFormatting sqref="P1410">
    <cfRule type="expression" dxfId="2408" priority="2630">
      <formula>AND(OR(H1410="△",H1410="×"),K1410&lt;1,K1410&lt;&gt;"")</formula>
    </cfRule>
  </conditionalFormatting>
  <conditionalFormatting sqref="O1410">
    <cfRule type="expression" dxfId="2407" priority="2631">
      <formula>AND(OR(H1410="△",H1410="×"),K1410&lt;1,K1410&lt;&gt;"")</formula>
    </cfRule>
  </conditionalFormatting>
  <conditionalFormatting sqref="P1411">
    <cfRule type="expression" dxfId="2406" priority="2627">
      <formula>AND(OR(H1411="△",H1411="×"),K1411&lt;1,K1411&lt;&gt;"")</formula>
    </cfRule>
  </conditionalFormatting>
  <conditionalFormatting sqref="O1411">
    <cfRule type="expression" dxfId="2405" priority="2628">
      <formula>AND(OR(H1411="△",H1411="×"),K1411&lt;1,K1411&lt;&gt;"")</formula>
    </cfRule>
  </conditionalFormatting>
  <conditionalFormatting sqref="P1414">
    <cfRule type="expression" dxfId="2404" priority="2624">
      <formula>AND(OR(H1414="△",H1414="×"),K1414&lt;1,K1414&lt;&gt;"")</formula>
    </cfRule>
  </conditionalFormatting>
  <conditionalFormatting sqref="O1414">
    <cfRule type="expression" dxfId="2403" priority="2625">
      <formula>AND(OR(H1414="△",H1414="×"),K1414&lt;1,K1414&lt;&gt;"")</formula>
    </cfRule>
  </conditionalFormatting>
  <conditionalFormatting sqref="P1415">
    <cfRule type="expression" dxfId="2402" priority="2621">
      <formula>AND(OR(H1415="△",H1415="×"),K1415&lt;1,K1415&lt;&gt;"")</formula>
    </cfRule>
  </conditionalFormatting>
  <conditionalFormatting sqref="O1415">
    <cfRule type="expression" dxfId="2401" priority="2622">
      <formula>AND(OR(H1415="△",H1415="×"),K1415&lt;1,K1415&lt;&gt;"")</formula>
    </cfRule>
  </conditionalFormatting>
  <conditionalFormatting sqref="P1416">
    <cfRule type="expression" dxfId="2400" priority="2618">
      <formula>AND(OR(H1416="△",H1416="×"),K1416&lt;1,K1416&lt;&gt;"")</formula>
    </cfRule>
  </conditionalFormatting>
  <conditionalFormatting sqref="O1416">
    <cfRule type="expression" dxfId="2399" priority="2619">
      <formula>AND(OR(H1416="△",H1416="×"),K1416&lt;1,K1416&lt;&gt;"")</formula>
    </cfRule>
  </conditionalFormatting>
  <conditionalFormatting sqref="P1417">
    <cfRule type="expression" dxfId="2398" priority="2615">
      <formula>AND(OR(H1417="△",H1417="×"),K1417&lt;1,K1417&lt;&gt;"")</formula>
    </cfRule>
  </conditionalFormatting>
  <conditionalFormatting sqref="O1417">
    <cfRule type="expression" dxfId="2397" priority="2616">
      <formula>AND(OR(H1417="△",H1417="×"),K1417&lt;1,K1417&lt;&gt;"")</formula>
    </cfRule>
  </conditionalFormatting>
  <conditionalFormatting sqref="P1421">
    <cfRule type="expression" dxfId="2396" priority="2612">
      <formula>AND(OR(H1421="△",H1421="×"),K1421&lt;1,K1421&lt;&gt;"")</formula>
    </cfRule>
  </conditionalFormatting>
  <conditionalFormatting sqref="O1421">
    <cfRule type="expression" dxfId="2395" priority="2613">
      <formula>AND(OR(H1421="△",H1421="×"),K1421&lt;1,K1421&lt;&gt;"")</formula>
    </cfRule>
  </conditionalFormatting>
  <conditionalFormatting sqref="P351:P352 P367 P370 P373 P375 P377 P384 P387 P391:P409">
    <cfRule type="expression" dxfId="2394" priority="2609">
      <formula>AND(OR(H351="△",H351="×"),K351&lt;1,K351&lt;&gt;"")</formula>
    </cfRule>
  </conditionalFormatting>
  <conditionalFormatting sqref="O351:O352 O367 O370 O373 O375 O377 O384 O387 O391:O409">
    <cfRule type="expression" dxfId="2393" priority="2610">
      <formula>AND(OR(H351="△",H351="×"),K351&lt;1,K351&lt;&gt;"")</formula>
    </cfRule>
  </conditionalFormatting>
  <conditionalFormatting sqref="P353">
    <cfRule type="expression" dxfId="2392" priority="2606">
      <formula>AND(OR(H353="△",H353="×"),K353&lt;1,K353&lt;&gt;"")</formula>
    </cfRule>
  </conditionalFormatting>
  <conditionalFormatting sqref="O353">
    <cfRule type="expression" dxfId="2391" priority="2607">
      <formula>AND(OR(H353="△",H353="×"),K353&lt;1,K353&lt;&gt;"")</formula>
    </cfRule>
  </conditionalFormatting>
  <conditionalFormatting sqref="P354">
    <cfRule type="expression" dxfId="2390" priority="2603">
      <formula>AND(OR(H354="△",H354="×"),K354&lt;1,K354&lt;&gt;"")</formula>
    </cfRule>
  </conditionalFormatting>
  <conditionalFormatting sqref="O354">
    <cfRule type="expression" dxfId="2389" priority="2604">
      <formula>AND(OR(H354="△",H354="×"),K354&lt;1,K354&lt;&gt;"")</formula>
    </cfRule>
  </conditionalFormatting>
  <conditionalFormatting sqref="P355">
    <cfRule type="expression" dxfId="2388" priority="2600">
      <formula>AND(OR(H355="△",H355="×"),K355&lt;1,K355&lt;&gt;"")</formula>
    </cfRule>
  </conditionalFormatting>
  <conditionalFormatting sqref="O355">
    <cfRule type="expression" dxfId="2387" priority="2601">
      <formula>AND(OR(H355="△",H355="×"),K355&lt;1,K355&lt;&gt;"")</formula>
    </cfRule>
  </conditionalFormatting>
  <conditionalFormatting sqref="P356">
    <cfRule type="expression" dxfId="2386" priority="2597">
      <formula>AND(OR(H356="△",H356="×"),K356&lt;1,K356&lt;&gt;"")</formula>
    </cfRule>
  </conditionalFormatting>
  <conditionalFormatting sqref="O356">
    <cfRule type="expression" dxfId="2385" priority="2598">
      <formula>AND(OR(H356="△",H356="×"),K356&lt;1,K356&lt;&gt;"")</formula>
    </cfRule>
  </conditionalFormatting>
  <conditionalFormatting sqref="P357">
    <cfRule type="expression" dxfId="2384" priority="2594">
      <formula>AND(OR(H357="△",H357="×"),K357&lt;1,K357&lt;&gt;"")</formula>
    </cfRule>
  </conditionalFormatting>
  <conditionalFormatting sqref="O357">
    <cfRule type="expression" dxfId="2383" priority="2595">
      <formula>AND(OR(H357="△",H357="×"),K357&lt;1,K357&lt;&gt;"")</formula>
    </cfRule>
  </conditionalFormatting>
  <conditionalFormatting sqref="P358">
    <cfRule type="expression" dxfId="2382" priority="2591">
      <formula>AND(OR(H358="△",H358="×"),K358&lt;1,K358&lt;&gt;"")</formula>
    </cfRule>
  </conditionalFormatting>
  <conditionalFormatting sqref="O358">
    <cfRule type="expression" dxfId="2381" priority="2592">
      <formula>AND(OR(H358="△",H358="×"),K358&lt;1,K358&lt;&gt;"")</formula>
    </cfRule>
  </conditionalFormatting>
  <conditionalFormatting sqref="P359">
    <cfRule type="expression" dxfId="2380" priority="2588">
      <formula>AND(OR(H359="△",H359="×"),K359&lt;1,K359&lt;&gt;"")</formula>
    </cfRule>
  </conditionalFormatting>
  <conditionalFormatting sqref="O359">
    <cfRule type="expression" dxfId="2379" priority="2589">
      <formula>AND(OR(H359="△",H359="×"),K359&lt;1,K359&lt;&gt;"")</formula>
    </cfRule>
  </conditionalFormatting>
  <conditionalFormatting sqref="P360">
    <cfRule type="expression" dxfId="2378" priority="2585">
      <formula>AND(OR(H360="△",H360="×"),K360&lt;1,K360&lt;&gt;"")</formula>
    </cfRule>
  </conditionalFormatting>
  <conditionalFormatting sqref="O360">
    <cfRule type="expression" dxfId="2377" priority="2586">
      <formula>AND(OR(H360="△",H360="×"),K360&lt;1,K360&lt;&gt;"")</formula>
    </cfRule>
  </conditionalFormatting>
  <conditionalFormatting sqref="P361">
    <cfRule type="expression" dxfId="2376" priority="2582">
      <formula>AND(OR(H361="△",H361="×"),K361&lt;1,K361&lt;&gt;"")</formula>
    </cfRule>
  </conditionalFormatting>
  <conditionalFormatting sqref="O361">
    <cfRule type="expression" dxfId="2375" priority="2583">
      <formula>AND(OR(H361="△",H361="×"),K361&lt;1,K361&lt;&gt;"")</formula>
    </cfRule>
  </conditionalFormatting>
  <conditionalFormatting sqref="P362">
    <cfRule type="expression" dxfId="2374" priority="2579">
      <formula>AND(OR(H362="△",H362="×"),K362&lt;1,K362&lt;&gt;"")</formula>
    </cfRule>
  </conditionalFormatting>
  <conditionalFormatting sqref="O362">
    <cfRule type="expression" dxfId="2373" priority="2580">
      <formula>AND(OR(H362="△",H362="×"),K362&lt;1,K362&lt;&gt;"")</formula>
    </cfRule>
  </conditionalFormatting>
  <conditionalFormatting sqref="P363">
    <cfRule type="expression" dxfId="2372" priority="2576">
      <formula>AND(OR(H363="△",H363="×"),K363&lt;1,K363&lt;&gt;"")</formula>
    </cfRule>
  </conditionalFormatting>
  <conditionalFormatting sqref="O363">
    <cfRule type="expression" dxfId="2371" priority="2577">
      <formula>AND(OR(H363="△",H363="×"),K363&lt;1,K363&lt;&gt;"")</formula>
    </cfRule>
  </conditionalFormatting>
  <conditionalFormatting sqref="P364">
    <cfRule type="expression" dxfId="2370" priority="2573">
      <formula>AND(OR(H364="△",H364="×"),K364&lt;1,K364&lt;&gt;"")</formula>
    </cfRule>
  </conditionalFormatting>
  <conditionalFormatting sqref="O364">
    <cfRule type="expression" dxfId="2369" priority="2574">
      <formula>AND(OR(H364="△",H364="×"),K364&lt;1,K364&lt;&gt;"")</formula>
    </cfRule>
  </conditionalFormatting>
  <conditionalFormatting sqref="P365">
    <cfRule type="expression" dxfId="2368" priority="2570">
      <formula>AND(OR(H365="△",H365="×"),K365&lt;1,K365&lt;&gt;"")</formula>
    </cfRule>
  </conditionalFormatting>
  <conditionalFormatting sqref="O365">
    <cfRule type="expression" dxfId="2367" priority="2571">
      <formula>AND(OR(H365="△",H365="×"),K365&lt;1,K365&lt;&gt;"")</formula>
    </cfRule>
  </conditionalFormatting>
  <conditionalFormatting sqref="P366">
    <cfRule type="expression" dxfId="2366" priority="2567">
      <formula>AND(OR(H366="△",H366="×"),K366&lt;1,K366&lt;&gt;"")</formula>
    </cfRule>
  </conditionalFormatting>
  <conditionalFormatting sqref="O366">
    <cfRule type="expression" dxfId="2365" priority="2568">
      <formula>AND(OR(H366="△",H366="×"),K366&lt;1,K366&lt;&gt;"")</formula>
    </cfRule>
  </conditionalFormatting>
  <conditionalFormatting sqref="P368">
    <cfRule type="expression" dxfId="2364" priority="2564">
      <formula>AND(OR(H368="△",H368="×"),K368&lt;1,K368&lt;&gt;"")</formula>
    </cfRule>
  </conditionalFormatting>
  <conditionalFormatting sqref="O368">
    <cfRule type="expression" dxfId="2363" priority="2565">
      <formula>AND(OR(H368="△",H368="×"),K368&lt;1,K368&lt;&gt;"")</formula>
    </cfRule>
  </conditionalFormatting>
  <conditionalFormatting sqref="P369">
    <cfRule type="expression" dxfId="2362" priority="2561">
      <formula>AND(OR(H369="△",H369="×"),K369&lt;1,K369&lt;&gt;"")</formula>
    </cfRule>
  </conditionalFormatting>
  <conditionalFormatting sqref="O369">
    <cfRule type="expression" dxfId="2361" priority="2562">
      <formula>AND(OR(H369="△",H369="×"),K369&lt;1,K369&lt;&gt;"")</formula>
    </cfRule>
  </conditionalFormatting>
  <conditionalFormatting sqref="P371">
    <cfRule type="expression" dxfId="2360" priority="2558">
      <formula>AND(OR(H371="△",H371="×"),K371&lt;1,K371&lt;&gt;"")</formula>
    </cfRule>
  </conditionalFormatting>
  <conditionalFormatting sqref="O371">
    <cfRule type="expression" dxfId="2359" priority="2559">
      <formula>AND(OR(H371="△",H371="×"),K371&lt;1,K371&lt;&gt;"")</formula>
    </cfRule>
  </conditionalFormatting>
  <conditionalFormatting sqref="P372">
    <cfRule type="expression" dxfId="2358" priority="2555">
      <formula>AND(OR(H372="△",H372="×"),K372&lt;1,K372&lt;&gt;"")</formula>
    </cfRule>
  </conditionalFormatting>
  <conditionalFormatting sqref="O372">
    <cfRule type="expression" dxfId="2357" priority="2556">
      <formula>AND(OR(H372="△",H372="×"),K372&lt;1,K372&lt;&gt;"")</formula>
    </cfRule>
  </conditionalFormatting>
  <conditionalFormatting sqref="P374">
    <cfRule type="expression" dxfId="2356" priority="2552">
      <formula>AND(OR(H374="△",H374="×"),K374&lt;1,K374&lt;&gt;"")</formula>
    </cfRule>
  </conditionalFormatting>
  <conditionalFormatting sqref="O374">
    <cfRule type="expression" dxfId="2355" priority="2553">
      <formula>AND(OR(H374="△",H374="×"),K374&lt;1,K374&lt;&gt;"")</formula>
    </cfRule>
  </conditionalFormatting>
  <conditionalFormatting sqref="P376">
    <cfRule type="expression" dxfId="2354" priority="2549">
      <formula>AND(OR(H376="△",H376="×"),K376&lt;1,K376&lt;&gt;"")</formula>
    </cfRule>
  </conditionalFormatting>
  <conditionalFormatting sqref="O376">
    <cfRule type="expression" dxfId="2353" priority="2550">
      <formula>AND(OR(H376="△",H376="×"),K376&lt;1,K376&lt;&gt;"")</formula>
    </cfRule>
  </conditionalFormatting>
  <conditionalFormatting sqref="P378">
    <cfRule type="expression" dxfId="2352" priority="2546">
      <formula>AND(OR(H378="△",H378="×"),K378&lt;1,K378&lt;&gt;"")</formula>
    </cfRule>
  </conditionalFormatting>
  <conditionalFormatting sqref="O378">
    <cfRule type="expression" dxfId="2351" priority="2547">
      <formula>AND(OR(H378="△",H378="×"),K378&lt;1,K378&lt;&gt;"")</formula>
    </cfRule>
  </conditionalFormatting>
  <conditionalFormatting sqref="P379">
    <cfRule type="expression" dxfId="2350" priority="2543">
      <formula>AND(OR(H379="△",H379="×"),K379&lt;1,K379&lt;&gt;"")</formula>
    </cfRule>
  </conditionalFormatting>
  <conditionalFormatting sqref="O379">
    <cfRule type="expression" dxfId="2349" priority="2544">
      <formula>AND(OR(H379="△",H379="×"),K379&lt;1,K379&lt;&gt;"")</formula>
    </cfRule>
  </conditionalFormatting>
  <conditionalFormatting sqref="P381">
    <cfRule type="expression" dxfId="2348" priority="2540">
      <formula>AND(OR(H381="△",H381="×"),K381&lt;1,K381&lt;&gt;"")</formula>
    </cfRule>
  </conditionalFormatting>
  <conditionalFormatting sqref="O381">
    <cfRule type="expression" dxfId="2347" priority="2541">
      <formula>AND(OR(H381="△",H381="×"),K381&lt;1,K381&lt;&gt;"")</formula>
    </cfRule>
  </conditionalFormatting>
  <conditionalFormatting sqref="P382">
    <cfRule type="expression" dxfId="2346" priority="2537">
      <formula>AND(OR(H382="△",H382="×"),K382&lt;1,K382&lt;&gt;"")</formula>
    </cfRule>
  </conditionalFormatting>
  <conditionalFormatting sqref="O382">
    <cfRule type="expression" dxfId="2345" priority="2538">
      <formula>AND(OR(H382="△",H382="×"),K382&lt;1,K382&lt;&gt;"")</formula>
    </cfRule>
  </conditionalFormatting>
  <conditionalFormatting sqref="P383">
    <cfRule type="expression" dxfId="2344" priority="2534">
      <formula>AND(OR(H383="△",H383="×"),K383&lt;1,K383&lt;&gt;"")</formula>
    </cfRule>
  </conditionalFormatting>
  <conditionalFormatting sqref="O383">
    <cfRule type="expression" dxfId="2343" priority="2535">
      <formula>AND(OR(H383="△",H383="×"),K383&lt;1,K383&lt;&gt;"")</formula>
    </cfRule>
  </conditionalFormatting>
  <conditionalFormatting sqref="P385">
    <cfRule type="expression" dxfId="2342" priority="2531">
      <formula>AND(OR(H385="△",H385="×"),K385&lt;1,K385&lt;&gt;"")</formula>
    </cfRule>
  </conditionalFormatting>
  <conditionalFormatting sqref="O385">
    <cfRule type="expression" dxfId="2341" priority="2532">
      <formula>AND(OR(H385="△",H385="×"),K385&lt;1,K385&lt;&gt;"")</formula>
    </cfRule>
  </conditionalFormatting>
  <conditionalFormatting sqref="P386">
    <cfRule type="expression" dxfId="2340" priority="2528">
      <formula>AND(OR(H386="△",H386="×"),K386&lt;1,K386&lt;&gt;"")</formula>
    </cfRule>
  </conditionalFormatting>
  <conditionalFormatting sqref="O386">
    <cfRule type="expression" dxfId="2339" priority="2529">
      <formula>AND(OR(H386="△",H386="×"),K386&lt;1,K386&lt;&gt;"")</formula>
    </cfRule>
  </conditionalFormatting>
  <conditionalFormatting sqref="P388">
    <cfRule type="expression" dxfId="2338" priority="2525">
      <formula>AND(OR(H388="△",H388="×"),K388&lt;1,K388&lt;&gt;"")</formula>
    </cfRule>
  </conditionalFormatting>
  <conditionalFormatting sqref="O388">
    <cfRule type="expression" dxfId="2337" priority="2526">
      <formula>AND(OR(H388="△",H388="×"),K388&lt;1,K388&lt;&gt;"")</formula>
    </cfRule>
  </conditionalFormatting>
  <conditionalFormatting sqref="P389">
    <cfRule type="expression" dxfId="2336" priority="2522">
      <formula>AND(OR(H389="△",H389="×"),K389&lt;1,K389&lt;&gt;"")</formula>
    </cfRule>
  </conditionalFormatting>
  <conditionalFormatting sqref="O389">
    <cfRule type="expression" dxfId="2335" priority="2523">
      <formula>AND(OR(H389="△",H389="×"),K389&lt;1,K389&lt;&gt;"")</formula>
    </cfRule>
  </conditionalFormatting>
  <conditionalFormatting sqref="P390">
    <cfRule type="expression" dxfId="2334" priority="2519">
      <formula>AND(OR(H390="△",H390="×"),K390&lt;1,K390&lt;&gt;"")</formula>
    </cfRule>
  </conditionalFormatting>
  <conditionalFormatting sqref="O390">
    <cfRule type="expression" dxfId="2333" priority="2520">
      <formula>AND(OR(H390="△",H390="×"),K390&lt;1,K390&lt;&gt;"")</formula>
    </cfRule>
  </conditionalFormatting>
  <conditionalFormatting sqref="P380">
    <cfRule type="expression" dxfId="2332" priority="2516">
      <formula>AND(OR(H380="△",H380="×"),K380&lt;1,K380&lt;&gt;"")</formula>
    </cfRule>
  </conditionalFormatting>
  <conditionalFormatting sqref="O380">
    <cfRule type="expression" dxfId="2331" priority="2517">
      <formula>AND(OR(H380="△",H380="×"),K380&lt;1,K380&lt;&gt;"")</formula>
    </cfRule>
  </conditionalFormatting>
  <conditionalFormatting sqref="P579 P594:P595 P598 P605:P606 P611 P616:P617 P619:P620 P625 P627:P628">
    <cfRule type="expression" dxfId="2330" priority="2513">
      <formula>AND(OR(H579="△",H579="×"),K579&lt;1,K579&lt;&gt;"")</formula>
    </cfRule>
  </conditionalFormatting>
  <conditionalFormatting sqref="O579 O594:O595 O598 O605:O606 O611 O616:O617 O619:O620 O625 O627:O628">
    <cfRule type="expression" dxfId="2329" priority="2514">
      <formula>AND(OR(H579="△",H579="×"),K579&lt;1,K579&lt;&gt;"")</formula>
    </cfRule>
  </conditionalFormatting>
  <conditionalFormatting sqref="P576">
    <cfRule type="expression" dxfId="2328" priority="2510">
      <formula>AND(OR(H576="△",H576="×"),K576&lt;1,K576&lt;&gt;"")</formula>
    </cfRule>
  </conditionalFormatting>
  <conditionalFormatting sqref="O576">
    <cfRule type="expression" dxfId="2327" priority="2511">
      <formula>AND(OR(H576="△",H576="×"),K576&lt;1,K576&lt;&gt;"")</formula>
    </cfRule>
  </conditionalFormatting>
  <conditionalFormatting sqref="P577">
    <cfRule type="expression" dxfId="2326" priority="2507">
      <formula>AND(OR(H577="△",H577="×"),K577&lt;1,K577&lt;&gt;"")</formula>
    </cfRule>
  </conditionalFormatting>
  <conditionalFormatting sqref="O577">
    <cfRule type="expression" dxfId="2325" priority="2508">
      <formula>AND(OR(H577="△",H577="×"),K577&lt;1,K577&lt;&gt;"")</formula>
    </cfRule>
  </conditionalFormatting>
  <conditionalFormatting sqref="P578">
    <cfRule type="expression" dxfId="2324" priority="2504">
      <formula>AND(OR(H578="△",H578="×"),K578&lt;1,K578&lt;&gt;"")</formula>
    </cfRule>
  </conditionalFormatting>
  <conditionalFormatting sqref="O578">
    <cfRule type="expression" dxfId="2323" priority="2505">
      <formula>AND(OR(H578="△",H578="×"),K578&lt;1,K578&lt;&gt;"")</formula>
    </cfRule>
  </conditionalFormatting>
  <conditionalFormatting sqref="P580">
    <cfRule type="expression" dxfId="2322" priority="2501">
      <formula>AND(OR(H580="△",H580="×"),K580&lt;1,K580&lt;&gt;"")</formula>
    </cfRule>
  </conditionalFormatting>
  <conditionalFormatting sqref="O580">
    <cfRule type="expression" dxfId="2321" priority="2502">
      <formula>AND(OR(H580="△",H580="×"),K580&lt;1,K580&lt;&gt;"")</formula>
    </cfRule>
  </conditionalFormatting>
  <conditionalFormatting sqref="P582">
    <cfRule type="expression" dxfId="2320" priority="2498">
      <formula>AND(OR(H582="△",H582="×"),K582&lt;1,K582&lt;&gt;"")</formula>
    </cfRule>
  </conditionalFormatting>
  <conditionalFormatting sqref="O582">
    <cfRule type="expression" dxfId="2319" priority="2499">
      <formula>AND(OR(H582="△",H582="×"),K582&lt;1,K582&lt;&gt;"")</formula>
    </cfRule>
  </conditionalFormatting>
  <conditionalFormatting sqref="P584">
    <cfRule type="expression" dxfId="2318" priority="2495">
      <formula>AND(OR(H584="△",H584="×"),K584&lt;1,K584&lt;&gt;"")</formula>
    </cfRule>
  </conditionalFormatting>
  <conditionalFormatting sqref="O584">
    <cfRule type="expression" dxfId="2317" priority="2496">
      <formula>AND(OR(H584="△",H584="×"),K584&lt;1,K584&lt;&gt;"")</formula>
    </cfRule>
  </conditionalFormatting>
  <conditionalFormatting sqref="P585">
    <cfRule type="expression" dxfId="2316" priority="2492">
      <formula>AND(OR(H585="△",H585="×"),K585&lt;1,K585&lt;&gt;"")</formula>
    </cfRule>
  </conditionalFormatting>
  <conditionalFormatting sqref="O585">
    <cfRule type="expression" dxfId="2315" priority="2493">
      <formula>AND(OR(H585="△",H585="×"),K585&lt;1,K585&lt;&gt;"")</formula>
    </cfRule>
  </conditionalFormatting>
  <conditionalFormatting sqref="P587">
    <cfRule type="expression" dxfId="2314" priority="2489">
      <formula>AND(OR(H587="△",H587="×"),K587&lt;1,K587&lt;&gt;"")</formula>
    </cfRule>
  </conditionalFormatting>
  <conditionalFormatting sqref="O587">
    <cfRule type="expression" dxfId="2313" priority="2490">
      <formula>AND(OR(H587="△",H587="×"),K587&lt;1,K587&lt;&gt;"")</formula>
    </cfRule>
  </conditionalFormatting>
  <conditionalFormatting sqref="P589">
    <cfRule type="expression" dxfId="2312" priority="2486">
      <formula>AND(OR(H589="△",H589="×"),K589&lt;1,K589&lt;&gt;"")</formula>
    </cfRule>
  </conditionalFormatting>
  <conditionalFormatting sqref="O589">
    <cfRule type="expression" dxfId="2311" priority="2487">
      <formula>AND(OR(H589="△",H589="×"),K589&lt;1,K589&lt;&gt;"")</formula>
    </cfRule>
  </conditionalFormatting>
  <conditionalFormatting sqref="P591">
    <cfRule type="expression" dxfId="2310" priority="2483">
      <formula>AND(OR(H591="△",H591="×"),K591&lt;1,K591&lt;&gt;"")</formula>
    </cfRule>
  </conditionalFormatting>
  <conditionalFormatting sqref="O591">
    <cfRule type="expression" dxfId="2309" priority="2484">
      <formula>AND(OR(H591="△",H591="×"),K591&lt;1,K591&lt;&gt;"")</formula>
    </cfRule>
  </conditionalFormatting>
  <conditionalFormatting sqref="P592">
    <cfRule type="expression" dxfId="2308" priority="2480">
      <formula>AND(OR(H592="△",H592="×"),K592&lt;1,K592&lt;&gt;"")</formula>
    </cfRule>
  </conditionalFormatting>
  <conditionalFormatting sqref="O592">
    <cfRule type="expression" dxfId="2307" priority="2481">
      <formula>AND(OR(H592="△",H592="×"),K592&lt;1,K592&lt;&gt;"")</formula>
    </cfRule>
  </conditionalFormatting>
  <conditionalFormatting sqref="P593">
    <cfRule type="expression" dxfId="2306" priority="2477">
      <formula>AND(OR(H593="△",H593="×"),K593&lt;1,K593&lt;&gt;"")</formula>
    </cfRule>
  </conditionalFormatting>
  <conditionalFormatting sqref="O593">
    <cfRule type="expression" dxfId="2305" priority="2478">
      <formula>AND(OR(H593="△",H593="×"),K593&lt;1,K593&lt;&gt;"")</formula>
    </cfRule>
  </conditionalFormatting>
  <conditionalFormatting sqref="P596">
    <cfRule type="expression" dxfId="2304" priority="2474">
      <formula>AND(OR(H596="△",H596="×"),K596&lt;1,K596&lt;&gt;"")</formula>
    </cfRule>
  </conditionalFormatting>
  <conditionalFormatting sqref="O596">
    <cfRule type="expression" dxfId="2303" priority="2475">
      <formula>AND(OR(H596="△",H596="×"),K596&lt;1,K596&lt;&gt;"")</formula>
    </cfRule>
  </conditionalFormatting>
  <conditionalFormatting sqref="P597">
    <cfRule type="expression" dxfId="2302" priority="2471">
      <formula>AND(OR(H597="△",H597="×"),K597&lt;1,K597&lt;&gt;"")</formula>
    </cfRule>
  </conditionalFormatting>
  <conditionalFormatting sqref="O597">
    <cfRule type="expression" dxfId="2301" priority="2472">
      <formula>AND(OR(H597="△",H597="×"),K597&lt;1,K597&lt;&gt;"")</formula>
    </cfRule>
  </conditionalFormatting>
  <conditionalFormatting sqref="P599">
    <cfRule type="expression" dxfId="2300" priority="2468">
      <formula>AND(OR(H599="△",H599="×"),K599&lt;1,K599&lt;&gt;"")</formula>
    </cfRule>
  </conditionalFormatting>
  <conditionalFormatting sqref="O599">
    <cfRule type="expression" dxfId="2299" priority="2469">
      <formula>AND(OR(H599="△",H599="×"),K599&lt;1,K599&lt;&gt;"")</formula>
    </cfRule>
  </conditionalFormatting>
  <conditionalFormatting sqref="P600">
    <cfRule type="expression" dxfId="2298" priority="2465">
      <formula>AND(OR(H600="△",H600="×"),K600&lt;1,K600&lt;&gt;"")</formula>
    </cfRule>
  </conditionalFormatting>
  <conditionalFormatting sqref="O600">
    <cfRule type="expression" dxfId="2297" priority="2466">
      <formula>AND(OR(H600="△",H600="×"),K600&lt;1,K600&lt;&gt;"")</formula>
    </cfRule>
  </conditionalFormatting>
  <conditionalFormatting sqref="P601">
    <cfRule type="expression" dxfId="2296" priority="2462">
      <formula>AND(OR(H601="△",H601="×"),K601&lt;1,K601&lt;&gt;"")</formula>
    </cfRule>
  </conditionalFormatting>
  <conditionalFormatting sqref="O601">
    <cfRule type="expression" dxfId="2295" priority="2463">
      <formula>AND(OR(H601="△",H601="×"),K601&lt;1,K601&lt;&gt;"")</formula>
    </cfRule>
  </conditionalFormatting>
  <conditionalFormatting sqref="P602">
    <cfRule type="expression" dxfId="2294" priority="2459">
      <formula>AND(OR(H602="△",H602="×"),K602&lt;1,K602&lt;&gt;"")</formula>
    </cfRule>
  </conditionalFormatting>
  <conditionalFormatting sqref="O602">
    <cfRule type="expression" dxfId="2293" priority="2460">
      <formula>AND(OR(H602="△",H602="×"),K602&lt;1,K602&lt;&gt;"")</formula>
    </cfRule>
  </conditionalFormatting>
  <conditionalFormatting sqref="P603">
    <cfRule type="expression" dxfId="2292" priority="2456">
      <formula>AND(OR(H603="△",H603="×"),K603&lt;1,K603&lt;&gt;"")</formula>
    </cfRule>
  </conditionalFormatting>
  <conditionalFormatting sqref="O603">
    <cfRule type="expression" dxfId="2291" priority="2457">
      <formula>AND(OR(H603="△",H603="×"),K603&lt;1,K603&lt;&gt;"")</formula>
    </cfRule>
  </conditionalFormatting>
  <conditionalFormatting sqref="P604">
    <cfRule type="expression" dxfId="2290" priority="2453">
      <formula>AND(OR(H604="△",H604="×"),K604&lt;1,K604&lt;&gt;"")</formula>
    </cfRule>
  </conditionalFormatting>
  <conditionalFormatting sqref="O604">
    <cfRule type="expression" dxfId="2289" priority="2454">
      <formula>AND(OR(H604="△",H604="×"),K604&lt;1,K604&lt;&gt;"")</formula>
    </cfRule>
  </conditionalFormatting>
  <conditionalFormatting sqref="P608">
    <cfRule type="expression" dxfId="2288" priority="2450">
      <formula>AND(OR(H608="△",H608="×"),K608&lt;1,K608&lt;&gt;"")</formula>
    </cfRule>
  </conditionalFormatting>
  <conditionalFormatting sqref="O608">
    <cfRule type="expression" dxfId="2287" priority="2451">
      <formula>AND(OR(H608="△",H608="×"),K608&lt;1,K608&lt;&gt;"")</formula>
    </cfRule>
  </conditionalFormatting>
  <conditionalFormatting sqref="P609">
    <cfRule type="expression" dxfId="2286" priority="2447">
      <formula>AND(OR(H609="△",H609="×"),K609&lt;1,K609&lt;&gt;"")</formula>
    </cfRule>
  </conditionalFormatting>
  <conditionalFormatting sqref="O609">
    <cfRule type="expression" dxfId="2285" priority="2448">
      <formula>AND(OR(H609="△",H609="×"),K609&lt;1,K609&lt;&gt;"")</formula>
    </cfRule>
  </conditionalFormatting>
  <conditionalFormatting sqref="P612">
    <cfRule type="expression" dxfId="2284" priority="2444">
      <formula>AND(OR(H612="△",H612="×"),K612&lt;1,K612&lt;&gt;"")</formula>
    </cfRule>
  </conditionalFormatting>
  <conditionalFormatting sqref="O612">
    <cfRule type="expression" dxfId="2283" priority="2445">
      <formula>AND(OR(H612="△",H612="×"),K612&lt;1,K612&lt;&gt;"")</formula>
    </cfRule>
  </conditionalFormatting>
  <conditionalFormatting sqref="P613">
    <cfRule type="expression" dxfId="2282" priority="2441">
      <formula>AND(OR(H613="△",H613="×"),K613&lt;1,K613&lt;&gt;"")</formula>
    </cfRule>
  </conditionalFormatting>
  <conditionalFormatting sqref="O613">
    <cfRule type="expression" dxfId="2281" priority="2442">
      <formula>AND(OR(H613="△",H613="×"),K613&lt;1,K613&lt;&gt;"")</formula>
    </cfRule>
  </conditionalFormatting>
  <conditionalFormatting sqref="P615">
    <cfRule type="expression" dxfId="2280" priority="2438">
      <formula>AND(OR(H615="△",H615="×"),K615&lt;1,K615&lt;&gt;"")</formula>
    </cfRule>
  </conditionalFormatting>
  <conditionalFormatting sqref="O615">
    <cfRule type="expression" dxfId="2279" priority="2439">
      <formula>AND(OR(H615="△",H615="×"),K615&lt;1,K615&lt;&gt;"")</formula>
    </cfRule>
  </conditionalFormatting>
  <conditionalFormatting sqref="P618">
    <cfRule type="expression" dxfId="2278" priority="2435">
      <formula>AND(OR(H618="△",H618="×"),K618&lt;1,K618&lt;&gt;"")</formula>
    </cfRule>
  </conditionalFormatting>
  <conditionalFormatting sqref="O618">
    <cfRule type="expression" dxfId="2277" priority="2436">
      <formula>AND(OR(H618="△",H618="×"),K618&lt;1,K618&lt;&gt;"")</formula>
    </cfRule>
  </conditionalFormatting>
  <conditionalFormatting sqref="P621">
    <cfRule type="expression" dxfId="2276" priority="2432">
      <formula>AND(OR(H621="△",H621="×"),K621&lt;1,K621&lt;&gt;"")</formula>
    </cfRule>
  </conditionalFormatting>
  <conditionalFormatting sqref="O621">
    <cfRule type="expression" dxfId="2275" priority="2433">
      <formula>AND(OR(H621="△",H621="×"),K621&lt;1,K621&lt;&gt;"")</formula>
    </cfRule>
  </conditionalFormatting>
  <conditionalFormatting sqref="P623">
    <cfRule type="expression" dxfId="2274" priority="2429">
      <formula>AND(OR(H623="△",H623="×"),K623&lt;1,K623&lt;&gt;"")</formula>
    </cfRule>
  </conditionalFormatting>
  <conditionalFormatting sqref="O623">
    <cfRule type="expression" dxfId="2273" priority="2430">
      <formula>AND(OR(H623="△",H623="×"),K623&lt;1,K623&lt;&gt;"")</formula>
    </cfRule>
  </conditionalFormatting>
  <conditionalFormatting sqref="P626">
    <cfRule type="expression" dxfId="2272" priority="2426">
      <formula>AND(OR(H626="△",H626="×"),K626&lt;1,K626&lt;&gt;"")</formula>
    </cfRule>
  </conditionalFormatting>
  <conditionalFormatting sqref="O626">
    <cfRule type="expression" dxfId="2271" priority="2427">
      <formula>AND(OR(H626="△",H626="×"),K626&lt;1,K626&lt;&gt;"")</formula>
    </cfRule>
  </conditionalFormatting>
  <conditionalFormatting sqref="P581">
    <cfRule type="expression" dxfId="2270" priority="2423">
      <formula>AND(OR(H581="△",H581="×"),K581&lt;1,K581&lt;&gt;"")</formula>
    </cfRule>
  </conditionalFormatting>
  <conditionalFormatting sqref="O581">
    <cfRule type="expression" dxfId="2269" priority="2424">
      <formula>AND(OR(H581="△",H581="×"),K581&lt;1,K581&lt;&gt;"")</formula>
    </cfRule>
  </conditionalFormatting>
  <conditionalFormatting sqref="P624">
    <cfRule type="expression" dxfId="2268" priority="2420">
      <formula>AND(OR(H624="△",H624="×"),K624&lt;1,K624&lt;&gt;"")</formula>
    </cfRule>
  </conditionalFormatting>
  <conditionalFormatting sqref="O624">
    <cfRule type="expression" dxfId="2267" priority="2421">
      <formula>AND(OR(H624="△",H624="×"),K624&lt;1,K624&lt;&gt;"")</formula>
    </cfRule>
  </conditionalFormatting>
  <conditionalFormatting sqref="P622">
    <cfRule type="expression" dxfId="2266" priority="2417">
      <formula>AND(OR(H622="△",H622="×"),K622&lt;1,K622&lt;&gt;"")</formula>
    </cfRule>
  </conditionalFormatting>
  <conditionalFormatting sqref="O622">
    <cfRule type="expression" dxfId="2265" priority="2418">
      <formula>AND(OR(H622="△",H622="×"),K622&lt;1,K622&lt;&gt;"")</formula>
    </cfRule>
  </conditionalFormatting>
  <conditionalFormatting sqref="P590">
    <cfRule type="expression" dxfId="2264" priority="2414">
      <formula>AND(OR(H590="△",H590="×"),K590&lt;1,K590&lt;&gt;"")</formula>
    </cfRule>
  </conditionalFormatting>
  <conditionalFormatting sqref="O590">
    <cfRule type="expression" dxfId="2263" priority="2415">
      <formula>AND(OR(H590="△",H590="×"),K590&lt;1,K590&lt;&gt;"")</formula>
    </cfRule>
  </conditionalFormatting>
  <conditionalFormatting sqref="P610">
    <cfRule type="expression" dxfId="2262" priority="2411">
      <formula>AND(OR(H610="△",H610="×"),K610&lt;1,K610&lt;&gt;"")</formula>
    </cfRule>
  </conditionalFormatting>
  <conditionalFormatting sqref="O610">
    <cfRule type="expression" dxfId="2261" priority="2412">
      <formula>AND(OR(H610="△",H610="×"),K610&lt;1,K610&lt;&gt;"")</formula>
    </cfRule>
  </conditionalFormatting>
  <conditionalFormatting sqref="P607">
    <cfRule type="expression" dxfId="2260" priority="2408">
      <formula>AND(OR(H607="△",H607="×"),K607&lt;1,K607&lt;&gt;"")</formula>
    </cfRule>
  </conditionalFormatting>
  <conditionalFormatting sqref="O607">
    <cfRule type="expression" dxfId="2259" priority="2409">
      <formula>AND(OR(H607="△",H607="×"),K607&lt;1,K607&lt;&gt;"")</formula>
    </cfRule>
  </conditionalFormatting>
  <conditionalFormatting sqref="P583">
    <cfRule type="expression" dxfId="2258" priority="2405">
      <formula>AND(OR(H583="△",H583="×"),K583&lt;1,K583&lt;&gt;"")</formula>
    </cfRule>
  </conditionalFormatting>
  <conditionalFormatting sqref="O583">
    <cfRule type="expression" dxfId="2257" priority="2406">
      <formula>AND(OR(H583="△",H583="×"),K583&lt;1,K583&lt;&gt;"")</formula>
    </cfRule>
  </conditionalFormatting>
  <conditionalFormatting sqref="P614">
    <cfRule type="expression" dxfId="2256" priority="2402">
      <formula>AND(OR(H614="△",H614="×"),K614&lt;1,K614&lt;&gt;"")</formula>
    </cfRule>
  </conditionalFormatting>
  <conditionalFormatting sqref="O614">
    <cfRule type="expression" dxfId="2255" priority="2403">
      <formula>AND(OR(H614="△",H614="×"),K614&lt;1,K614&lt;&gt;"")</formula>
    </cfRule>
  </conditionalFormatting>
  <conditionalFormatting sqref="P586">
    <cfRule type="expression" dxfId="2254" priority="2399">
      <formula>AND(OR(H586="△",H586="×"),K586&lt;1,K586&lt;&gt;"")</formula>
    </cfRule>
  </conditionalFormatting>
  <conditionalFormatting sqref="O586">
    <cfRule type="expression" dxfId="2253" priority="2400">
      <formula>AND(OR(H586="△",H586="×"),K586&lt;1,K586&lt;&gt;"")</formula>
    </cfRule>
  </conditionalFormatting>
  <conditionalFormatting sqref="P588">
    <cfRule type="expression" dxfId="2252" priority="2396">
      <formula>AND(OR(H588="△",H588="×"),K588&lt;1,K588&lt;&gt;"")</formula>
    </cfRule>
  </conditionalFormatting>
  <conditionalFormatting sqref="O588">
    <cfRule type="expression" dxfId="2251" priority="2397">
      <formula>AND(OR(H588="△",H588="×"),K588&lt;1,K588&lt;&gt;"")</formula>
    </cfRule>
  </conditionalFormatting>
  <conditionalFormatting sqref="P1582">
    <cfRule type="expression" dxfId="2250" priority="2393">
      <formula>AND(OR(H1582="△",H1582="×"),K1582&lt;1,K1582&lt;&gt;"")</formula>
    </cfRule>
  </conditionalFormatting>
  <conditionalFormatting sqref="O1582">
    <cfRule type="expression" dxfId="2249" priority="2394">
      <formula>AND(OR(H1582="△",H1582="×"),K1582&lt;1,K1582&lt;&gt;"")</formula>
    </cfRule>
  </conditionalFormatting>
  <conditionalFormatting sqref="P481 P509 P488 P499:P500 P496 P506 P491:P494 P511 P513">
    <cfRule type="expression" dxfId="2248" priority="2390">
      <formula>AND(OR(H481="△",H481="×"),K481&lt;1,K481&lt;&gt;"")</formula>
    </cfRule>
  </conditionalFormatting>
  <conditionalFormatting sqref="O481 O509 O488 O499:O500 O496 O506 O491:O494 O511 O513">
    <cfRule type="expression" dxfId="2247" priority="2391">
      <formula>AND(OR(H481="△",H481="×"),K481&lt;1,K481&lt;&gt;"")</formula>
    </cfRule>
  </conditionalFormatting>
  <conditionalFormatting sqref="P479">
    <cfRule type="expression" dxfId="2246" priority="2387">
      <formula>AND(OR(H479="△",H479="×"),K479&lt;1,K479&lt;&gt;"")</formula>
    </cfRule>
  </conditionalFormatting>
  <conditionalFormatting sqref="O479">
    <cfRule type="expression" dxfId="2245" priority="2388">
      <formula>AND(OR(H479="△",H479="×"),K479&lt;1,K479&lt;&gt;"")</formula>
    </cfRule>
  </conditionalFormatting>
  <conditionalFormatting sqref="P508">
    <cfRule type="expression" dxfId="2244" priority="2384">
      <formula>AND(OR(H508="△",H508="×"),K508&lt;1,K508&lt;&gt;"")</formula>
    </cfRule>
  </conditionalFormatting>
  <conditionalFormatting sqref="O508">
    <cfRule type="expression" dxfId="2243" priority="2385">
      <formula>AND(OR(H508="△",H508="×"),K508&lt;1,K508&lt;&gt;"")</formula>
    </cfRule>
  </conditionalFormatting>
  <conditionalFormatting sqref="P483">
    <cfRule type="expression" dxfId="2242" priority="2381">
      <formula>AND(OR(H483="△",H483="×"),K483&lt;1,K483&lt;&gt;"")</formula>
    </cfRule>
  </conditionalFormatting>
  <conditionalFormatting sqref="O483">
    <cfRule type="expression" dxfId="2241" priority="2382">
      <formula>AND(OR(H483="△",H483="×"),K483&lt;1,K483&lt;&gt;"")</formula>
    </cfRule>
  </conditionalFormatting>
  <conditionalFormatting sqref="P487">
    <cfRule type="expression" dxfId="2240" priority="2378">
      <formula>AND(OR(H487="△",H487="×"),K487&lt;1,K487&lt;&gt;"")</formula>
    </cfRule>
  </conditionalFormatting>
  <conditionalFormatting sqref="O487">
    <cfRule type="expression" dxfId="2239" priority="2379">
      <formula>AND(OR(H487="△",H487="×"),K487&lt;1,K487&lt;&gt;"")</formula>
    </cfRule>
  </conditionalFormatting>
  <conditionalFormatting sqref="P484">
    <cfRule type="expression" dxfId="2238" priority="2375">
      <formula>AND(OR(H484="△",H484="×"),K484&lt;1,K484&lt;&gt;"")</formula>
    </cfRule>
  </conditionalFormatting>
  <conditionalFormatting sqref="O484">
    <cfRule type="expression" dxfId="2237" priority="2376">
      <formula>AND(OR(H484="△",H484="×"),K484&lt;1,K484&lt;&gt;"")</formula>
    </cfRule>
  </conditionalFormatting>
  <conditionalFormatting sqref="P497">
    <cfRule type="expression" dxfId="2236" priority="2372">
      <formula>AND(OR(H497="△",H497="×"),K497&lt;1,K497&lt;&gt;"")</formula>
    </cfRule>
  </conditionalFormatting>
  <conditionalFormatting sqref="O497">
    <cfRule type="expression" dxfId="2235" priority="2373">
      <formula>AND(OR(H497="△",H497="×"),K497&lt;1,K497&lt;&gt;"")</formula>
    </cfRule>
  </conditionalFormatting>
  <conditionalFormatting sqref="P495">
    <cfRule type="expression" dxfId="2234" priority="2369">
      <formula>AND(OR(H495="△",H495="×"),K495&lt;1,K495&lt;&gt;"")</formula>
    </cfRule>
  </conditionalFormatting>
  <conditionalFormatting sqref="O495">
    <cfRule type="expression" dxfId="2233" priority="2370">
      <formula>AND(OR(H495="△",H495="×"),K495&lt;1,K495&lt;&gt;"")</formula>
    </cfRule>
  </conditionalFormatting>
  <conditionalFormatting sqref="P480">
    <cfRule type="expression" dxfId="2232" priority="2366">
      <formula>AND(OR(H480="△",H480="×"),K480&lt;1,K480&lt;&gt;"")</formula>
    </cfRule>
  </conditionalFormatting>
  <conditionalFormatting sqref="O480">
    <cfRule type="expression" dxfId="2231" priority="2367">
      <formula>AND(OR(H480="△",H480="×"),K480&lt;1,K480&lt;&gt;"")</formula>
    </cfRule>
  </conditionalFormatting>
  <conditionalFormatting sqref="P507">
    <cfRule type="expression" dxfId="2230" priority="2363">
      <formula>AND(OR(H507="△",H507="×"),K507&lt;1,K507&lt;&gt;"")</formula>
    </cfRule>
  </conditionalFormatting>
  <conditionalFormatting sqref="O507">
    <cfRule type="expression" dxfId="2229" priority="2364">
      <formula>AND(OR(H507="△",H507="×"),K507&lt;1,K507&lt;&gt;"")</formula>
    </cfRule>
  </conditionalFormatting>
  <conditionalFormatting sqref="P486">
    <cfRule type="expression" dxfId="2228" priority="2360">
      <formula>AND(OR(H486="△",H486="×"),K486&lt;1,K486&lt;&gt;"")</formula>
    </cfRule>
  </conditionalFormatting>
  <conditionalFormatting sqref="O486">
    <cfRule type="expression" dxfId="2227" priority="2361">
      <formula>AND(OR(H486="△",H486="×"),K486&lt;1,K486&lt;&gt;"")</formula>
    </cfRule>
  </conditionalFormatting>
  <conditionalFormatting sqref="P502">
    <cfRule type="expression" dxfId="2226" priority="2357">
      <formula>AND(OR(H502="△",H502="×"),K502&lt;1,K502&lt;&gt;"")</formula>
    </cfRule>
  </conditionalFormatting>
  <conditionalFormatting sqref="O502">
    <cfRule type="expression" dxfId="2225" priority="2358">
      <formula>AND(OR(H502="△",H502="×"),K502&lt;1,K502&lt;&gt;"")</formula>
    </cfRule>
  </conditionalFormatting>
  <conditionalFormatting sqref="P482">
    <cfRule type="expression" dxfId="2224" priority="2354">
      <formula>AND(OR(H482="△",H482="×"),K482&lt;1,K482&lt;&gt;"")</formula>
    </cfRule>
  </conditionalFormatting>
  <conditionalFormatting sqref="O482">
    <cfRule type="expression" dxfId="2223" priority="2355">
      <formula>AND(OR(H482="△",H482="×"),K482&lt;1,K482&lt;&gt;"")</formula>
    </cfRule>
  </conditionalFormatting>
  <conditionalFormatting sqref="P498">
    <cfRule type="expression" dxfId="2222" priority="2351">
      <formula>AND(OR(H498="△",H498="×"),K498&lt;1,K498&lt;&gt;"")</formula>
    </cfRule>
  </conditionalFormatting>
  <conditionalFormatting sqref="O498">
    <cfRule type="expression" dxfId="2221" priority="2352">
      <formula>AND(OR(H498="△",H498="×"),K498&lt;1,K498&lt;&gt;"")</formula>
    </cfRule>
  </conditionalFormatting>
  <conditionalFormatting sqref="P490">
    <cfRule type="expression" dxfId="2220" priority="2348">
      <formula>AND(OR(H490="△",H490="×"),K490&lt;1,K490&lt;&gt;"")</formula>
    </cfRule>
  </conditionalFormatting>
  <conditionalFormatting sqref="O490">
    <cfRule type="expression" dxfId="2219" priority="2349">
      <formula>AND(OR(H490="△",H490="×"),K490&lt;1,K490&lt;&gt;"")</formula>
    </cfRule>
  </conditionalFormatting>
  <conditionalFormatting sqref="P489">
    <cfRule type="expression" dxfId="2218" priority="2345">
      <formula>AND(OR(H489="△",H489="×"),K489&lt;1,K489&lt;&gt;"")</formula>
    </cfRule>
  </conditionalFormatting>
  <conditionalFormatting sqref="O489">
    <cfRule type="expression" dxfId="2217" priority="2346">
      <formula>AND(OR(H489="△",H489="×"),K489&lt;1,K489&lt;&gt;"")</formula>
    </cfRule>
  </conditionalFormatting>
  <conditionalFormatting sqref="P503">
    <cfRule type="expression" dxfId="2216" priority="2342">
      <formula>AND(OR(H503="△",H503="×"),K503&lt;1,K503&lt;&gt;"")</formula>
    </cfRule>
  </conditionalFormatting>
  <conditionalFormatting sqref="O503">
    <cfRule type="expression" dxfId="2215" priority="2343">
      <formula>AND(OR(H503="△",H503="×"),K503&lt;1,K503&lt;&gt;"")</formula>
    </cfRule>
  </conditionalFormatting>
  <conditionalFormatting sqref="P510">
    <cfRule type="expression" dxfId="2214" priority="2339">
      <formula>AND(OR(H510="△",H510="×"),K510&lt;1,K510&lt;&gt;"")</formula>
    </cfRule>
  </conditionalFormatting>
  <conditionalFormatting sqref="O510">
    <cfRule type="expression" dxfId="2213" priority="2340">
      <formula>AND(OR(H510="△",H510="×"),K510&lt;1,K510&lt;&gt;"")</formula>
    </cfRule>
  </conditionalFormatting>
  <conditionalFormatting sqref="P504">
    <cfRule type="expression" dxfId="2212" priority="2336">
      <formula>AND(OR(H504="△",H504="×"),K504&lt;1,K504&lt;&gt;"")</formula>
    </cfRule>
  </conditionalFormatting>
  <conditionalFormatting sqref="O504">
    <cfRule type="expression" dxfId="2211" priority="2337">
      <formula>AND(OR(H504="△",H504="×"),K504&lt;1,K504&lt;&gt;"")</formula>
    </cfRule>
  </conditionalFormatting>
  <conditionalFormatting sqref="P505">
    <cfRule type="expression" dxfId="2210" priority="2333">
      <formula>AND(OR(H505="△",H505="×"),K505&lt;1,K505&lt;&gt;"")</formula>
    </cfRule>
  </conditionalFormatting>
  <conditionalFormatting sqref="O505">
    <cfRule type="expression" dxfId="2209" priority="2334">
      <formula>AND(OR(H505="△",H505="×"),K505&lt;1,K505&lt;&gt;"")</formula>
    </cfRule>
  </conditionalFormatting>
  <conditionalFormatting sqref="P512">
    <cfRule type="expression" dxfId="2208" priority="2330">
      <formula>AND(OR(H512="△",H512="×"),K512&lt;1,K512&lt;&gt;"")</formula>
    </cfRule>
  </conditionalFormatting>
  <conditionalFormatting sqref="O512">
    <cfRule type="expression" dxfId="2207" priority="2331">
      <formula>AND(OR(H512="△",H512="×"),K512&lt;1,K512&lt;&gt;"")</formula>
    </cfRule>
  </conditionalFormatting>
  <conditionalFormatting sqref="P501">
    <cfRule type="expression" dxfId="2206" priority="2327">
      <formula>AND(OR(H501="△",H501="×"),K501&lt;1,K501&lt;&gt;"")</formula>
    </cfRule>
  </conditionalFormatting>
  <conditionalFormatting sqref="O501">
    <cfRule type="expression" dxfId="2205" priority="2328">
      <formula>AND(OR(H501="△",H501="×"),K501&lt;1,K501&lt;&gt;"")</formula>
    </cfRule>
  </conditionalFormatting>
  <conditionalFormatting sqref="P485">
    <cfRule type="expression" dxfId="2204" priority="2324">
      <formula>AND(OR(H485="△",H485="×"),K485&lt;1,K485&lt;&gt;"")</formula>
    </cfRule>
  </conditionalFormatting>
  <conditionalFormatting sqref="O485">
    <cfRule type="expression" dxfId="2203" priority="2325">
      <formula>AND(OR(H485="△",H485="×"),K485&lt;1,K485&lt;&gt;"")</formula>
    </cfRule>
  </conditionalFormatting>
  <conditionalFormatting sqref="P1678 P1644:P1646 P1651 P1685 P1666:P1667 P1682:P1683 P1656 P1663 P1673:P1674">
    <cfRule type="expression" dxfId="2202" priority="2321">
      <formula>AND(OR(H1644="△",H1644="×"),K1644&lt;1,K1644&lt;&gt;"")</formula>
    </cfRule>
  </conditionalFormatting>
  <conditionalFormatting sqref="O1678 O1644:O1646 O1651 O1685 O1666:O1667 O1682:O1683 O1656 O1663 O1673:O1674">
    <cfRule type="expression" dxfId="2201" priority="2322">
      <formula>AND(OR(H1644="△",H1644="×"),K1644&lt;1,K1644&lt;&gt;"")</formula>
    </cfRule>
  </conditionalFormatting>
  <conditionalFormatting sqref="P1676">
    <cfRule type="expression" dxfId="2200" priority="2318">
      <formula>AND(OR(H1676="△",H1676="×"),K1676&lt;1,K1676&lt;&gt;"")</formula>
    </cfRule>
  </conditionalFormatting>
  <conditionalFormatting sqref="O1676">
    <cfRule type="expression" dxfId="2199" priority="2319">
      <formula>AND(OR(H1676="△",H1676="×"),K1676&lt;1,K1676&lt;&gt;"")</formula>
    </cfRule>
  </conditionalFormatting>
  <conditionalFormatting sqref="P1643">
    <cfRule type="expression" dxfId="2198" priority="2315">
      <formula>AND(OR(H1643="△",H1643="×"),K1643&lt;1,K1643&lt;&gt;"")</formula>
    </cfRule>
  </conditionalFormatting>
  <conditionalFormatting sqref="O1643">
    <cfRule type="expression" dxfId="2197" priority="2316">
      <formula>AND(OR(H1643="△",H1643="×"),K1643&lt;1,K1643&lt;&gt;"")</formula>
    </cfRule>
  </conditionalFormatting>
  <conditionalFormatting sqref="P1650">
    <cfRule type="expression" dxfId="2196" priority="2312">
      <formula>AND(OR(H1650="△",H1650="×"),K1650&lt;1,K1650&lt;&gt;"")</formula>
    </cfRule>
  </conditionalFormatting>
  <conditionalFormatting sqref="O1650">
    <cfRule type="expression" dxfId="2195" priority="2313">
      <formula>AND(OR(H1650="△",H1650="×"),K1650&lt;1,K1650&lt;&gt;"")</formula>
    </cfRule>
  </conditionalFormatting>
  <conditionalFormatting sqref="P1649">
    <cfRule type="expression" dxfId="2194" priority="2309">
      <formula>AND(OR(H1649="△",H1649="×"),K1649&lt;1,K1649&lt;&gt;"")</formula>
    </cfRule>
  </conditionalFormatting>
  <conditionalFormatting sqref="O1649">
    <cfRule type="expression" dxfId="2193" priority="2310">
      <formula>AND(OR(H1649="△",H1649="×"),K1649&lt;1,K1649&lt;&gt;"")</formula>
    </cfRule>
  </conditionalFormatting>
  <conditionalFormatting sqref="P1675">
    <cfRule type="expression" dxfId="2192" priority="2306">
      <formula>AND(OR(H1675="△",H1675="×"),K1675&lt;1,K1675&lt;&gt;"")</formula>
    </cfRule>
  </conditionalFormatting>
  <conditionalFormatting sqref="O1675">
    <cfRule type="expression" dxfId="2191" priority="2307">
      <formula>AND(OR(H1675="△",H1675="×"),K1675&lt;1,K1675&lt;&gt;"")</formula>
    </cfRule>
  </conditionalFormatting>
  <conditionalFormatting sqref="P1684">
    <cfRule type="expression" dxfId="2190" priority="2303">
      <formula>AND(OR(H1684="△",H1684="×"),K1684&lt;1,K1684&lt;&gt;"")</formula>
    </cfRule>
  </conditionalFormatting>
  <conditionalFormatting sqref="O1684">
    <cfRule type="expression" dxfId="2189" priority="2304">
      <formula>AND(OR(H1684="△",H1684="×"),K1684&lt;1,K1684&lt;&gt;"")</formula>
    </cfRule>
  </conditionalFormatting>
  <conditionalFormatting sqref="P1665">
    <cfRule type="expression" dxfId="2188" priority="2300">
      <formula>AND(OR(H1665="△",H1665="×"),K1665&lt;1,K1665&lt;&gt;"")</formula>
    </cfRule>
  </conditionalFormatting>
  <conditionalFormatting sqref="O1665">
    <cfRule type="expression" dxfId="2187" priority="2301">
      <formula>AND(OR(H1665="△",H1665="×"),K1665&lt;1,K1665&lt;&gt;"")</formula>
    </cfRule>
  </conditionalFormatting>
  <conditionalFormatting sqref="P1680">
    <cfRule type="expression" dxfId="2186" priority="2297">
      <formula>AND(OR(H1680="△",H1680="×"),K1680&lt;1,K1680&lt;&gt;"")</formula>
    </cfRule>
  </conditionalFormatting>
  <conditionalFormatting sqref="O1680">
    <cfRule type="expression" dxfId="2185" priority="2298">
      <formula>AND(OR(H1680="△",H1680="×"),K1680&lt;1,K1680&lt;&gt;"")</formula>
    </cfRule>
  </conditionalFormatting>
  <conditionalFormatting sqref="P1655">
    <cfRule type="expression" dxfId="2184" priority="2294">
      <formula>AND(OR(H1655="△",H1655="×"),K1655&lt;1,K1655&lt;&gt;"")</formula>
    </cfRule>
  </conditionalFormatting>
  <conditionalFormatting sqref="O1655">
    <cfRule type="expression" dxfId="2183" priority="2295">
      <formula>AND(OR(H1655="△",H1655="×"),K1655&lt;1,K1655&lt;&gt;"")</formula>
    </cfRule>
  </conditionalFormatting>
  <conditionalFormatting sqref="P1664">
    <cfRule type="expression" dxfId="2182" priority="2291">
      <formula>AND(OR(H1664="△",H1664="×"),K1664&lt;1,K1664&lt;&gt;"")</formula>
    </cfRule>
  </conditionalFormatting>
  <conditionalFormatting sqref="O1664">
    <cfRule type="expression" dxfId="2181" priority="2292">
      <formula>AND(OR(H1664="△",H1664="×"),K1664&lt;1,K1664&lt;&gt;"")</formula>
    </cfRule>
  </conditionalFormatting>
  <conditionalFormatting sqref="P1661">
    <cfRule type="expression" dxfId="2180" priority="2288">
      <formula>AND(OR(H1661="△",H1661="×"),K1661&lt;1,K1661&lt;&gt;"")</formula>
    </cfRule>
  </conditionalFormatting>
  <conditionalFormatting sqref="O1661">
    <cfRule type="expression" dxfId="2179" priority="2289">
      <formula>AND(OR(H1661="△",H1661="×"),K1661&lt;1,K1661&lt;&gt;"")</formula>
    </cfRule>
  </conditionalFormatting>
  <conditionalFormatting sqref="P1660">
    <cfRule type="expression" dxfId="2178" priority="2285">
      <formula>AND(OR(H1660="△",H1660="×"),K1660&lt;1,K1660&lt;&gt;"")</formula>
    </cfRule>
  </conditionalFormatting>
  <conditionalFormatting sqref="O1660">
    <cfRule type="expression" dxfId="2177" priority="2286">
      <formula>AND(OR(H1660="△",H1660="×"),K1660&lt;1,K1660&lt;&gt;"")</formula>
    </cfRule>
  </conditionalFormatting>
  <conditionalFormatting sqref="P1658">
    <cfRule type="expression" dxfId="2176" priority="2282">
      <formula>AND(OR(H1658="△",H1658="×"),K1658&lt;1,K1658&lt;&gt;"")</formula>
    </cfRule>
  </conditionalFormatting>
  <conditionalFormatting sqref="O1658">
    <cfRule type="expression" dxfId="2175" priority="2283">
      <formula>AND(OR(H1658="△",H1658="×"),K1658&lt;1,K1658&lt;&gt;"")</formula>
    </cfRule>
  </conditionalFormatting>
  <conditionalFormatting sqref="P1671">
    <cfRule type="expression" dxfId="2174" priority="2279">
      <formula>AND(OR(H1671="△",H1671="×"),K1671&lt;1,K1671&lt;&gt;"")</formula>
    </cfRule>
  </conditionalFormatting>
  <conditionalFormatting sqref="O1671">
    <cfRule type="expression" dxfId="2173" priority="2280">
      <formula>AND(OR(H1671="△",H1671="×"),K1671&lt;1,K1671&lt;&gt;"")</formula>
    </cfRule>
  </conditionalFormatting>
  <conditionalFormatting sqref="P1679">
    <cfRule type="expression" dxfId="2172" priority="2276">
      <formula>AND(OR(H1679="△",H1679="×"),K1679&lt;1,K1679&lt;&gt;"")</formula>
    </cfRule>
  </conditionalFormatting>
  <conditionalFormatting sqref="O1679">
    <cfRule type="expression" dxfId="2171" priority="2277">
      <formula>AND(OR(H1679="△",H1679="×"),K1679&lt;1,K1679&lt;&gt;"")</formula>
    </cfRule>
  </conditionalFormatting>
  <conditionalFormatting sqref="P1669">
    <cfRule type="expression" dxfId="2170" priority="2273">
      <formula>AND(OR(H1669="△",H1669="×"),K1669&lt;1,K1669&lt;&gt;"")</formula>
    </cfRule>
  </conditionalFormatting>
  <conditionalFormatting sqref="O1669">
    <cfRule type="expression" dxfId="2169" priority="2274">
      <formula>AND(OR(H1669="△",H1669="×"),K1669&lt;1,K1669&lt;&gt;"")</formula>
    </cfRule>
  </conditionalFormatting>
  <conditionalFormatting sqref="P1662">
    <cfRule type="expression" dxfId="2168" priority="2270">
      <formula>AND(OR(H1662="△",H1662="×"),K1662&lt;1,K1662&lt;&gt;"")</formula>
    </cfRule>
  </conditionalFormatting>
  <conditionalFormatting sqref="O1662">
    <cfRule type="expression" dxfId="2167" priority="2271">
      <formula>AND(OR(H1662="△",H1662="×"),K1662&lt;1,K1662&lt;&gt;"")</formula>
    </cfRule>
  </conditionalFormatting>
  <conditionalFormatting sqref="P1657">
    <cfRule type="expression" dxfId="2166" priority="2267">
      <formula>AND(OR(H1657="△",H1657="×"),K1657&lt;1,K1657&lt;&gt;"")</formula>
    </cfRule>
  </conditionalFormatting>
  <conditionalFormatting sqref="O1657">
    <cfRule type="expression" dxfId="2165" priority="2268">
      <formula>AND(OR(H1657="△",H1657="×"),K1657&lt;1,K1657&lt;&gt;"")</formula>
    </cfRule>
  </conditionalFormatting>
  <conditionalFormatting sqref="P1648">
    <cfRule type="expression" dxfId="2164" priority="2264">
      <formula>AND(OR(H1648="△",H1648="×"),K1648&lt;1,K1648&lt;&gt;"")</formula>
    </cfRule>
  </conditionalFormatting>
  <conditionalFormatting sqref="O1648">
    <cfRule type="expression" dxfId="2163" priority="2265">
      <formula>AND(OR(H1648="△",H1648="×"),K1648&lt;1,K1648&lt;&gt;"")</formula>
    </cfRule>
  </conditionalFormatting>
  <conditionalFormatting sqref="P1647">
    <cfRule type="expression" dxfId="2162" priority="2261">
      <formula>AND(OR(H1647="△",H1647="×"),K1647&lt;1,K1647&lt;&gt;"")</formula>
    </cfRule>
  </conditionalFormatting>
  <conditionalFormatting sqref="O1647">
    <cfRule type="expression" dxfId="2161" priority="2262">
      <formula>AND(OR(H1647="△",H1647="×"),K1647&lt;1,K1647&lt;&gt;"")</formula>
    </cfRule>
  </conditionalFormatting>
  <conditionalFormatting sqref="P1677">
    <cfRule type="expression" dxfId="2160" priority="2258">
      <formula>AND(OR(H1677="△",H1677="×"),K1677&lt;1,K1677&lt;&gt;"")</formula>
    </cfRule>
  </conditionalFormatting>
  <conditionalFormatting sqref="O1677">
    <cfRule type="expression" dxfId="2159" priority="2259">
      <formula>AND(OR(H1677="△",H1677="×"),K1677&lt;1,K1677&lt;&gt;"")</formula>
    </cfRule>
  </conditionalFormatting>
  <conditionalFormatting sqref="P1672">
    <cfRule type="expression" dxfId="2158" priority="2255">
      <formula>AND(OR(H1672="△",H1672="×"),K1672&lt;1,K1672&lt;&gt;"")</formula>
    </cfRule>
  </conditionalFormatting>
  <conditionalFormatting sqref="O1672">
    <cfRule type="expression" dxfId="2157" priority="2256">
      <formula>AND(OR(H1672="△",H1672="×"),K1672&lt;1,K1672&lt;&gt;"")</formula>
    </cfRule>
  </conditionalFormatting>
  <conditionalFormatting sqref="P1681">
    <cfRule type="expression" dxfId="2156" priority="2252">
      <formula>AND(OR(H1681="△",H1681="×"),K1681&lt;1,K1681&lt;&gt;"")</formula>
    </cfRule>
  </conditionalFormatting>
  <conditionalFormatting sqref="O1681">
    <cfRule type="expression" dxfId="2155" priority="2253">
      <formula>AND(OR(H1681="△",H1681="×"),K1681&lt;1,K1681&lt;&gt;"")</formula>
    </cfRule>
  </conditionalFormatting>
  <conditionalFormatting sqref="P1668">
    <cfRule type="expression" dxfId="2154" priority="2249">
      <formula>AND(OR(H1668="△",H1668="×"),K1668&lt;1,K1668&lt;&gt;"")</formula>
    </cfRule>
  </conditionalFormatting>
  <conditionalFormatting sqref="O1668">
    <cfRule type="expression" dxfId="2153" priority="2250">
      <formula>AND(OR(H1668="△",H1668="×"),K1668&lt;1,K1668&lt;&gt;"")</formula>
    </cfRule>
  </conditionalFormatting>
  <conditionalFormatting sqref="P1659">
    <cfRule type="expression" dxfId="2152" priority="2246">
      <formula>AND(OR(H1659="△",H1659="×"),K1659&lt;1,K1659&lt;&gt;"")</formula>
    </cfRule>
  </conditionalFormatting>
  <conditionalFormatting sqref="O1659">
    <cfRule type="expression" dxfId="2151" priority="2247">
      <formula>AND(OR(H1659="△",H1659="×"),K1659&lt;1,K1659&lt;&gt;"")</formula>
    </cfRule>
  </conditionalFormatting>
  <conditionalFormatting sqref="P1670">
    <cfRule type="expression" dxfId="2150" priority="2243">
      <formula>AND(OR(H1670="△",H1670="×"),K1670&lt;1,K1670&lt;&gt;"")</formula>
    </cfRule>
  </conditionalFormatting>
  <conditionalFormatting sqref="O1670">
    <cfRule type="expression" dxfId="2149" priority="2244">
      <formula>AND(OR(H1670="△",H1670="×"),K1670&lt;1,K1670&lt;&gt;"")</formula>
    </cfRule>
  </conditionalFormatting>
  <conditionalFormatting sqref="P1652">
    <cfRule type="expression" dxfId="2148" priority="2240">
      <formula>AND(OR(H1652="△",H1652="×"),K1652&lt;1,K1652&lt;&gt;"")</formula>
    </cfRule>
  </conditionalFormatting>
  <conditionalFormatting sqref="O1652">
    <cfRule type="expression" dxfId="2147" priority="2241">
      <formula>AND(OR(H1652="△",H1652="×"),K1652&lt;1,K1652&lt;&gt;"")</formula>
    </cfRule>
  </conditionalFormatting>
  <conditionalFormatting sqref="P1654">
    <cfRule type="expression" dxfId="2146" priority="2237">
      <formula>AND(OR(H1654="△",H1654="×"),K1654&lt;1,K1654&lt;&gt;"")</formula>
    </cfRule>
  </conditionalFormatting>
  <conditionalFormatting sqref="O1654">
    <cfRule type="expression" dxfId="2145" priority="2238">
      <formula>AND(OR(H1654="△",H1654="×"),K1654&lt;1,K1654&lt;&gt;"")</formula>
    </cfRule>
  </conditionalFormatting>
  <conditionalFormatting sqref="P1653">
    <cfRule type="expression" dxfId="2144" priority="2234">
      <formula>AND(OR(H1653="△",H1653="×"),K1653&lt;1,K1653&lt;&gt;"")</formula>
    </cfRule>
  </conditionalFormatting>
  <conditionalFormatting sqref="O1653">
    <cfRule type="expression" dxfId="2143" priority="2235">
      <formula>AND(OR(H1653="△",H1653="×"),K1653&lt;1,K1653&lt;&gt;"")</formula>
    </cfRule>
  </conditionalFormatting>
  <conditionalFormatting sqref="P772 P777">
    <cfRule type="expression" dxfId="2142" priority="2231">
      <formula>AND(OR(H772="△",H772="×"),K772&lt;1,K772&lt;&gt;"")</formula>
    </cfRule>
  </conditionalFormatting>
  <conditionalFormatting sqref="O772 O777">
    <cfRule type="expression" dxfId="2141" priority="2232">
      <formula>AND(OR(H772="△",H772="×"),K772&lt;1,K772&lt;&gt;"")</formula>
    </cfRule>
  </conditionalFormatting>
  <conditionalFormatting sqref="P768">
    <cfRule type="expression" dxfId="2140" priority="2228">
      <formula>AND(OR(H768="△",H768="×"),K768&lt;1,K768&lt;&gt;"")</formula>
    </cfRule>
  </conditionalFormatting>
  <conditionalFormatting sqref="O768">
    <cfRule type="expression" dxfId="2139" priority="2229">
      <formula>AND(OR(H768="△",H768="×"),K768&lt;1,K768&lt;&gt;"")</formula>
    </cfRule>
  </conditionalFormatting>
  <conditionalFormatting sqref="P775">
    <cfRule type="expression" dxfId="2138" priority="2225">
      <formula>AND(OR(H775="△",H775="×"),K775&lt;1,K775&lt;&gt;"")</formula>
    </cfRule>
  </conditionalFormatting>
  <conditionalFormatting sqref="O775">
    <cfRule type="expression" dxfId="2137" priority="2226">
      <formula>AND(OR(H775="△",H775="×"),K775&lt;1,K775&lt;&gt;"")</formula>
    </cfRule>
  </conditionalFormatting>
  <conditionalFormatting sqref="P780">
    <cfRule type="expression" dxfId="2136" priority="2222">
      <formula>AND(OR(H780="△",H780="×"),K780&lt;1,K780&lt;&gt;"")</formula>
    </cfRule>
  </conditionalFormatting>
  <conditionalFormatting sqref="O780">
    <cfRule type="expression" dxfId="2135" priority="2223">
      <formula>AND(OR(H780="△",H780="×"),K780&lt;1,K780&lt;&gt;"")</formula>
    </cfRule>
  </conditionalFormatting>
  <conditionalFormatting sqref="P773">
    <cfRule type="expression" dxfId="2134" priority="2219">
      <formula>AND(OR(H773="△",H773="×"),K773&lt;1,K773&lt;&gt;"")</formula>
    </cfRule>
  </conditionalFormatting>
  <conditionalFormatting sqref="O773">
    <cfRule type="expression" dxfId="2133" priority="2220">
      <formula>AND(OR(H773="△",H773="×"),K773&lt;1,K773&lt;&gt;"")</formula>
    </cfRule>
  </conditionalFormatting>
  <conditionalFormatting sqref="P774">
    <cfRule type="expression" dxfId="2132" priority="2216">
      <formula>AND(OR(H774="△",H774="×"),K774&lt;1,K774&lt;&gt;"")</formula>
    </cfRule>
  </conditionalFormatting>
  <conditionalFormatting sqref="O774">
    <cfRule type="expression" dxfId="2131" priority="2217">
      <formula>AND(OR(H774="△",H774="×"),K774&lt;1,K774&lt;&gt;"")</formula>
    </cfRule>
  </conditionalFormatting>
  <conditionalFormatting sqref="P783">
    <cfRule type="expression" dxfId="2130" priority="2213">
      <formula>AND(OR(H783="△",H783="×"),K783&lt;1,K783&lt;&gt;"")</formula>
    </cfRule>
  </conditionalFormatting>
  <conditionalFormatting sqref="O783">
    <cfRule type="expression" dxfId="2129" priority="2214">
      <formula>AND(OR(H783="△",H783="×"),K783&lt;1,K783&lt;&gt;"")</formula>
    </cfRule>
  </conditionalFormatting>
  <conditionalFormatting sqref="P778">
    <cfRule type="expression" dxfId="2128" priority="2210">
      <formula>AND(OR(H778="△",H778="×"),K778&lt;1,K778&lt;&gt;"")</formula>
    </cfRule>
  </conditionalFormatting>
  <conditionalFormatting sqref="O778">
    <cfRule type="expression" dxfId="2127" priority="2211">
      <formula>AND(OR(H778="△",H778="×"),K778&lt;1,K778&lt;&gt;"")</formula>
    </cfRule>
  </conditionalFormatting>
  <conditionalFormatting sqref="P781">
    <cfRule type="expression" dxfId="2126" priority="2208">
      <formula>AND(OR(H781="△",H781="×"),K781&lt;1,K781&lt;&gt;"")</formula>
    </cfRule>
  </conditionalFormatting>
  <conditionalFormatting sqref="O781">
    <cfRule type="expression" dxfId="2125" priority="2209">
      <formula>AND(OR(H781="△",H781="×"),K781&lt;1,K781&lt;&gt;"")</formula>
    </cfRule>
  </conditionalFormatting>
  <conditionalFormatting sqref="P776">
    <cfRule type="expression" dxfId="2124" priority="2204">
      <formula>AND(OR(H776="△",H776="×"),K776&lt;1,K776&lt;&gt;"")</formula>
    </cfRule>
  </conditionalFormatting>
  <conditionalFormatting sqref="O776">
    <cfRule type="expression" dxfId="2123" priority="2205">
      <formula>AND(OR(H776="△",H776="×"),K776&lt;1,K776&lt;&gt;"")</formula>
    </cfRule>
  </conditionalFormatting>
  <conditionalFormatting sqref="P766">
    <cfRule type="expression" dxfId="2122" priority="2201">
      <formula>AND(OR(H766="△",H766="×"),K766&lt;1,K766&lt;&gt;"")</formula>
    </cfRule>
  </conditionalFormatting>
  <conditionalFormatting sqref="O766">
    <cfRule type="expression" dxfId="2121" priority="2202">
      <formula>AND(OR(H766="△",H766="×"),K766&lt;1,K766&lt;&gt;"")</formula>
    </cfRule>
  </conditionalFormatting>
  <conditionalFormatting sqref="P769">
    <cfRule type="expression" dxfId="2120" priority="2198">
      <formula>AND(OR(H769="△",H769="×"),K769&lt;1,K769&lt;&gt;"")</formula>
    </cfRule>
  </conditionalFormatting>
  <conditionalFormatting sqref="O769">
    <cfRule type="expression" dxfId="2119" priority="2199">
      <formula>AND(OR(H769="△",H769="×"),K769&lt;1,K769&lt;&gt;"")</formula>
    </cfRule>
  </conditionalFormatting>
  <conditionalFormatting sqref="P779">
    <cfRule type="expression" dxfId="2118" priority="2195">
      <formula>AND(OR(H779="△",H779="×"),K779&lt;1,K779&lt;&gt;"")</formula>
    </cfRule>
  </conditionalFormatting>
  <conditionalFormatting sqref="O779">
    <cfRule type="expression" dxfId="2117" priority="2196">
      <formula>AND(OR(H779="△",H779="×"),K779&lt;1,K779&lt;&gt;"")</formula>
    </cfRule>
  </conditionalFormatting>
  <conditionalFormatting sqref="P765">
    <cfRule type="expression" dxfId="2116" priority="2192">
      <formula>AND(OR(H765="△",H765="×"),K765&lt;1,K765&lt;&gt;"")</formula>
    </cfRule>
  </conditionalFormatting>
  <conditionalFormatting sqref="O765">
    <cfRule type="expression" dxfId="2115" priority="2193">
      <formula>AND(OR(H765="△",H765="×"),K765&lt;1,K765&lt;&gt;"")</formula>
    </cfRule>
  </conditionalFormatting>
  <conditionalFormatting sqref="P770">
    <cfRule type="expression" dxfId="2114" priority="2189">
      <formula>AND(OR(H770="△",H770="×"),K770&lt;1,K770&lt;&gt;"")</formula>
    </cfRule>
  </conditionalFormatting>
  <conditionalFormatting sqref="O770">
    <cfRule type="expression" dxfId="2113" priority="2190">
      <formula>AND(OR(H770="△",H770="×"),K770&lt;1,K770&lt;&gt;"")</formula>
    </cfRule>
  </conditionalFormatting>
  <conditionalFormatting sqref="O771:P771">
    <cfRule type="expression" dxfId="2112" priority="2188">
      <formula>AND(OR(I771="△",I771="×"),L771&lt;1,L771&lt;&gt;"")</formula>
    </cfRule>
  </conditionalFormatting>
  <conditionalFormatting sqref="P767">
    <cfRule type="expression" dxfId="2111" priority="2185">
      <formula>AND(OR(H767="△",H767="×"),K767&lt;1,K767&lt;&gt;"")</formula>
    </cfRule>
  </conditionalFormatting>
  <conditionalFormatting sqref="O767">
    <cfRule type="expression" dxfId="2110" priority="2186">
      <formula>AND(OR(H767="△",H767="×"),K767&lt;1,K767&lt;&gt;"")</formula>
    </cfRule>
  </conditionalFormatting>
  <conditionalFormatting sqref="P782">
    <cfRule type="expression" dxfId="2109" priority="2182">
      <formula>AND(OR(H782="△",H782="×"),K782&lt;1,K782&lt;&gt;"")</formula>
    </cfRule>
  </conditionalFormatting>
  <conditionalFormatting sqref="O782">
    <cfRule type="expression" dxfId="2108" priority="2183">
      <formula>AND(OR(H782="△",H782="×"),K782&lt;1,K782&lt;&gt;"")</formula>
    </cfRule>
  </conditionalFormatting>
  <conditionalFormatting sqref="P1385:P1386 P1400 P1388:P1398">
    <cfRule type="expression" dxfId="2107" priority="2179">
      <formula>AND(OR(H1385="△",H1385="×"),K1385&lt;1,K1385&lt;&gt;"")</formula>
    </cfRule>
  </conditionalFormatting>
  <conditionalFormatting sqref="O1385:O1386 O1400 O1388:O1398">
    <cfRule type="expression" dxfId="2106" priority="2180">
      <formula>AND(OR(H1385="△",H1385="×"),K1385&lt;1,K1385&lt;&gt;"")</formula>
    </cfRule>
  </conditionalFormatting>
  <conditionalFormatting sqref="P1401">
    <cfRule type="expression" dxfId="2105" priority="2176">
      <formula>AND(OR(H1401="△",H1401="×"),K1401&lt;1,K1401&lt;&gt;"")</formula>
    </cfRule>
  </conditionalFormatting>
  <conditionalFormatting sqref="O1401">
    <cfRule type="expression" dxfId="2104" priority="2177">
      <formula>AND(OR(H1401="△",H1401="×"),K1401&lt;1,K1401&lt;&gt;"")</formula>
    </cfRule>
  </conditionalFormatting>
  <conditionalFormatting sqref="P1399">
    <cfRule type="expression" dxfId="2103" priority="2173">
      <formula>AND(OR(H1399="△",H1399="×"),K1399&lt;1,K1399&lt;&gt;"")</formula>
    </cfRule>
  </conditionalFormatting>
  <conditionalFormatting sqref="O1399">
    <cfRule type="expression" dxfId="2102" priority="2174">
      <formula>AND(OR(H1399="△",H1399="×"),K1399&lt;1,K1399&lt;&gt;"")</formula>
    </cfRule>
  </conditionalFormatting>
  <conditionalFormatting sqref="P1387">
    <cfRule type="expression" dxfId="2101" priority="2170">
      <formula>AND(OR(H1387="△",H1387="×"),K1387&lt;1,K1387&lt;&gt;"")</formula>
    </cfRule>
  </conditionalFormatting>
  <conditionalFormatting sqref="O1387">
    <cfRule type="expression" dxfId="2100" priority="2171">
      <formula>AND(OR(H1387="△",H1387="×"),K1387&lt;1,K1387&lt;&gt;"")</formula>
    </cfRule>
  </conditionalFormatting>
  <conditionalFormatting sqref="P867:P870 P879 P855 P902:P903 P859 P885 P892:P896 P852:P853 P887:P889 P872 P900">
    <cfRule type="expression" dxfId="2099" priority="2167">
      <formula>AND(OR(H852="△",H852="×"),K852&lt;1,K852&lt;&gt;"")</formula>
    </cfRule>
  </conditionalFormatting>
  <conditionalFormatting sqref="O867:O870 O879 O855 O902:O903 O859 O885 O892:O896 O852:O853 O887:O889 O872 O900">
    <cfRule type="expression" dxfId="2098" priority="2168">
      <formula>AND(OR(H852="△",H852="×"),K852&lt;1,K852&lt;&gt;"")</formula>
    </cfRule>
  </conditionalFormatting>
  <conditionalFormatting sqref="P846">
    <cfRule type="expression" dxfId="2097" priority="2164">
      <formula>AND(OR(H846="△",H846="×"),K846&lt;1,K846&lt;&gt;"")</formula>
    </cfRule>
  </conditionalFormatting>
  <conditionalFormatting sqref="O846">
    <cfRule type="expression" dxfId="2096" priority="2165">
      <formula>AND(OR(H846="△",H846="×"),K846&lt;1,K846&lt;&gt;"")</formula>
    </cfRule>
  </conditionalFormatting>
  <conditionalFormatting sqref="P836">
    <cfRule type="expression" dxfId="2095" priority="2161">
      <formula>AND(OR(H836="△",H836="×"),K836&lt;1,K836&lt;&gt;"")</formula>
    </cfRule>
  </conditionalFormatting>
  <conditionalFormatting sqref="O836">
    <cfRule type="expression" dxfId="2094" priority="2162">
      <formula>AND(OR(H836="△",H836="×"),K836&lt;1,K836&lt;&gt;"")</formula>
    </cfRule>
  </conditionalFormatting>
  <conditionalFormatting sqref="P904">
    <cfRule type="expression" dxfId="2093" priority="2158">
      <formula>AND(OR(H904="△",H904="×"),K904&lt;1,K904&lt;&gt;"")</formula>
    </cfRule>
  </conditionalFormatting>
  <conditionalFormatting sqref="O904">
    <cfRule type="expression" dxfId="2092" priority="2159">
      <formula>AND(OR(H904="△",H904="×"),K904&lt;1,K904&lt;&gt;"")</formula>
    </cfRule>
  </conditionalFormatting>
  <conditionalFormatting sqref="P873">
    <cfRule type="expression" dxfId="2091" priority="2155">
      <formula>AND(OR(H873="△",H873="×"),K873&lt;1,K873&lt;&gt;"")</formula>
    </cfRule>
  </conditionalFormatting>
  <conditionalFormatting sqref="O873">
    <cfRule type="expression" dxfId="2090" priority="2156">
      <formula>AND(OR(H873="△",H873="×"),K873&lt;1,K873&lt;&gt;"")</formula>
    </cfRule>
  </conditionalFormatting>
  <conditionalFormatting sqref="P866">
    <cfRule type="expression" dxfId="2089" priority="2152">
      <formula>AND(OR(H866="△",H866="×"),K866&lt;1,K866&lt;&gt;"")</formula>
    </cfRule>
  </conditionalFormatting>
  <conditionalFormatting sqref="O866">
    <cfRule type="expression" dxfId="2088" priority="2153">
      <formula>AND(OR(H866="△",H866="×"),K866&lt;1,K866&lt;&gt;"")</formula>
    </cfRule>
  </conditionalFormatting>
  <conditionalFormatting sqref="P877">
    <cfRule type="expression" dxfId="2087" priority="2149">
      <formula>AND(OR(H877="△",H877="×"),K877&lt;1,K877&lt;&gt;"")</formula>
    </cfRule>
  </conditionalFormatting>
  <conditionalFormatting sqref="O877">
    <cfRule type="expression" dxfId="2086" priority="2150">
      <formula>AND(OR(H877="△",H877="×"),K877&lt;1,K877&lt;&gt;"")</formula>
    </cfRule>
  </conditionalFormatting>
  <conditionalFormatting sqref="P837">
    <cfRule type="expression" dxfId="2085" priority="2146">
      <formula>AND(OR(H837="△",H837="×"),K837&lt;1,K837&lt;&gt;"")</formula>
    </cfRule>
  </conditionalFormatting>
  <conditionalFormatting sqref="O837">
    <cfRule type="expression" dxfId="2084" priority="2147">
      <formula>AND(OR(H837="△",H837="×"),K837&lt;1,K837&lt;&gt;"")</formula>
    </cfRule>
  </conditionalFormatting>
  <conditionalFormatting sqref="P860">
    <cfRule type="expression" dxfId="2083" priority="2143">
      <formula>AND(OR(H860="△",H860="×"),K860&lt;1,K860&lt;&gt;"")</formula>
    </cfRule>
  </conditionalFormatting>
  <conditionalFormatting sqref="O860">
    <cfRule type="expression" dxfId="2082" priority="2144">
      <formula>AND(OR(H860="△",H860="×"),K860&lt;1,K860&lt;&gt;"")</formula>
    </cfRule>
  </conditionalFormatting>
  <conditionalFormatting sqref="P854">
    <cfRule type="expression" dxfId="2081" priority="2140">
      <formula>AND(OR(H854="△",H854="×"),K854&lt;1,K854&lt;&gt;"")</formula>
    </cfRule>
  </conditionalFormatting>
  <conditionalFormatting sqref="O854">
    <cfRule type="expression" dxfId="2080" priority="2141">
      <formula>AND(OR(H854="△",H854="×"),K854&lt;1,K854&lt;&gt;"")</formula>
    </cfRule>
  </conditionalFormatting>
  <conditionalFormatting sqref="P897">
    <cfRule type="expression" dxfId="2079" priority="2137">
      <formula>AND(OR(H897="△",H897="×"),K897&lt;1,K897&lt;&gt;"")</formula>
    </cfRule>
  </conditionalFormatting>
  <conditionalFormatting sqref="O897">
    <cfRule type="expression" dxfId="2078" priority="2138">
      <formula>AND(OR(H897="△",H897="×"),K897&lt;1,K897&lt;&gt;"")</formula>
    </cfRule>
  </conditionalFormatting>
  <conditionalFormatting sqref="P847">
    <cfRule type="expression" dxfId="2077" priority="2134">
      <formula>AND(OR(H847="△",H847="×"),K847&lt;1,K847&lt;&gt;"")</formula>
    </cfRule>
  </conditionalFormatting>
  <conditionalFormatting sqref="O847">
    <cfRule type="expression" dxfId="2076" priority="2135">
      <formula>AND(OR(H847="△",H847="×"),K847&lt;1,K847&lt;&gt;"")</formula>
    </cfRule>
  </conditionalFormatting>
  <conditionalFormatting sqref="P835">
    <cfRule type="expression" dxfId="2075" priority="2131">
      <formula>AND(OR(H835="△",H835="×"),K835&lt;1,K835&lt;&gt;"")</formula>
    </cfRule>
  </conditionalFormatting>
  <conditionalFormatting sqref="O835">
    <cfRule type="expression" dxfId="2074" priority="2132">
      <formula>AND(OR(H835="△",H835="×"),K835&lt;1,K835&lt;&gt;"")</formula>
    </cfRule>
  </conditionalFormatting>
  <conditionalFormatting sqref="P901">
    <cfRule type="expression" dxfId="2073" priority="2128">
      <formula>AND(OR(H901="△",H901="×"),K901&lt;1,K901&lt;&gt;"")</formula>
    </cfRule>
  </conditionalFormatting>
  <conditionalFormatting sqref="O901">
    <cfRule type="expression" dxfId="2072" priority="2129">
      <formula>AND(OR(H901="△",H901="×"),K901&lt;1,K901&lt;&gt;"")</formula>
    </cfRule>
  </conditionalFormatting>
  <conditionalFormatting sqref="P834">
    <cfRule type="expression" dxfId="2071" priority="2125">
      <formula>AND(OR(H834="△",H834="×"),K834&lt;1,K834&lt;&gt;"")</formula>
    </cfRule>
  </conditionalFormatting>
  <conditionalFormatting sqref="O834">
    <cfRule type="expression" dxfId="2070" priority="2126">
      <formula>AND(OR(H834="△",H834="×"),K834&lt;1,K834&lt;&gt;"")</formula>
    </cfRule>
  </conditionalFormatting>
  <conditionalFormatting sqref="P856">
    <cfRule type="expression" dxfId="2069" priority="2122">
      <formula>AND(OR(H856="△",H856="×"),K856&lt;1,K856&lt;&gt;"")</formula>
    </cfRule>
  </conditionalFormatting>
  <conditionalFormatting sqref="O856">
    <cfRule type="expression" dxfId="2068" priority="2123">
      <formula>AND(OR(H856="△",H856="×"),K856&lt;1,K856&lt;&gt;"")</formula>
    </cfRule>
  </conditionalFormatting>
  <conditionalFormatting sqref="P848">
    <cfRule type="expression" dxfId="2067" priority="2119">
      <formula>AND(OR(H848="△",H848="×"),K848&lt;1,K848&lt;&gt;"")</formula>
    </cfRule>
  </conditionalFormatting>
  <conditionalFormatting sqref="O848">
    <cfRule type="expression" dxfId="2066" priority="2120">
      <formula>AND(OR(H848="△",H848="×"),K848&lt;1,K848&lt;&gt;"")</formula>
    </cfRule>
  </conditionalFormatting>
  <conditionalFormatting sqref="P876">
    <cfRule type="expression" dxfId="2065" priority="2116">
      <formula>AND(OR(H876="△",H876="×"),K876&lt;1,K876&lt;&gt;"")</formula>
    </cfRule>
  </conditionalFormatting>
  <conditionalFormatting sqref="O876">
    <cfRule type="expression" dxfId="2064" priority="2117">
      <formula>AND(OR(H876="△",H876="×"),K876&lt;1,K876&lt;&gt;"")</formula>
    </cfRule>
  </conditionalFormatting>
  <conditionalFormatting sqref="P884">
    <cfRule type="expression" dxfId="2063" priority="2113">
      <formula>AND(OR(H884="△",H884="×"),K884&lt;1,K884&lt;&gt;"")</formula>
    </cfRule>
  </conditionalFormatting>
  <conditionalFormatting sqref="O884">
    <cfRule type="expression" dxfId="2062" priority="2114">
      <formula>AND(OR(H884="△",H884="×"),K884&lt;1,K884&lt;&gt;"")</formula>
    </cfRule>
  </conditionalFormatting>
  <conditionalFormatting sqref="P883">
    <cfRule type="expression" dxfId="2061" priority="2110">
      <formula>AND(OR(H883="△",H883="×"),K883&lt;1,K883&lt;&gt;"")</formula>
    </cfRule>
  </conditionalFormatting>
  <conditionalFormatting sqref="O883">
    <cfRule type="expression" dxfId="2060" priority="2111">
      <formula>AND(OR(H883="△",H883="×"),K883&lt;1,K883&lt;&gt;"")</formula>
    </cfRule>
  </conditionalFormatting>
  <conditionalFormatting sqref="P861">
    <cfRule type="expression" dxfId="2059" priority="2107">
      <formula>AND(OR(H861="△",H861="×"),K861&lt;1,K861&lt;&gt;"")</formula>
    </cfRule>
  </conditionalFormatting>
  <conditionalFormatting sqref="O861">
    <cfRule type="expression" dxfId="2058" priority="2108">
      <formula>AND(OR(H861="△",H861="×"),K861&lt;1,K861&lt;&gt;"")</formula>
    </cfRule>
  </conditionalFormatting>
  <conditionalFormatting sqref="P890">
    <cfRule type="expression" dxfId="2057" priority="2104">
      <formula>AND(OR(H890="△",H890="×"),K890&lt;1,K890&lt;&gt;"")</formula>
    </cfRule>
  </conditionalFormatting>
  <conditionalFormatting sqref="O890">
    <cfRule type="expression" dxfId="2056" priority="2105">
      <formula>AND(OR(H890="△",H890="×"),K890&lt;1,K890&lt;&gt;"")</formula>
    </cfRule>
  </conditionalFormatting>
  <conditionalFormatting sqref="P865">
    <cfRule type="expression" dxfId="2055" priority="2101">
      <formula>AND(OR(H865="△",H865="×"),K865&lt;1,K865&lt;&gt;"")</formula>
    </cfRule>
  </conditionalFormatting>
  <conditionalFormatting sqref="O865">
    <cfRule type="expression" dxfId="2054" priority="2102">
      <formula>AND(OR(H865="△",H865="×"),K865&lt;1,K865&lt;&gt;"")</formula>
    </cfRule>
  </conditionalFormatting>
  <conditionalFormatting sqref="P857">
    <cfRule type="expression" dxfId="2053" priority="2098">
      <formula>AND(OR(H857="△",H857="×"),K857&lt;1,K857&lt;&gt;"")</formula>
    </cfRule>
  </conditionalFormatting>
  <conditionalFormatting sqref="O857">
    <cfRule type="expression" dxfId="2052" priority="2099">
      <formula>AND(OR(H857="△",H857="×"),K857&lt;1,K857&lt;&gt;"")</formula>
    </cfRule>
  </conditionalFormatting>
  <conditionalFormatting sqref="P845">
    <cfRule type="expression" dxfId="2051" priority="2095">
      <formula>AND(OR(H845="△",H845="×"),K845&lt;1,K845&lt;&gt;"")</formula>
    </cfRule>
  </conditionalFormatting>
  <conditionalFormatting sqref="O845">
    <cfRule type="expression" dxfId="2050" priority="2096">
      <formula>AND(OR(H845="△",H845="×"),K845&lt;1,K845&lt;&gt;"")</formula>
    </cfRule>
  </conditionalFormatting>
  <conditionalFormatting sqref="P850">
    <cfRule type="expression" dxfId="2049" priority="2092">
      <formula>AND(OR(H850="△",H850="×"),K850&lt;1,K850&lt;&gt;"")</formula>
    </cfRule>
  </conditionalFormatting>
  <conditionalFormatting sqref="O850">
    <cfRule type="expression" dxfId="2048" priority="2093">
      <formula>AND(OR(H850="△",H850="×"),K850&lt;1,K850&lt;&gt;"")</formula>
    </cfRule>
  </conditionalFormatting>
  <conditionalFormatting sqref="P849">
    <cfRule type="expression" dxfId="2047" priority="2089">
      <formula>AND(OR(H849="△",H849="×"),K849&lt;1,K849&lt;&gt;"")</formula>
    </cfRule>
  </conditionalFormatting>
  <conditionalFormatting sqref="O849">
    <cfRule type="expression" dxfId="2046" priority="2090">
      <formula>AND(OR(H849="△",H849="×"),K849&lt;1,K849&lt;&gt;"")</formula>
    </cfRule>
  </conditionalFormatting>
  <conditionalFormatting sqref="P881">
    <cfRule type="expression" dxfId="2045" priority="2086">
      <formula>AND(OR(H881="△",H881="×"),K881&lt;1,K881&lt;&gt;"")</formula>
    </cfRule>
  </conditionalFormatting>
  <conditionalFormatting sqref="O881">
    <cfRule type="expression" dxfId="2044" priority="2087">
      <formula>AND(OR(H881="△",H881="×"),K881&lt;1,K881&lt;&gt;"")</formula>
    </cfRule>
  </conditionalFormatting>
  <conditionalFormatting sqref="P874">
    <cfRule type="expression" dxfId="2043" priority="2083">
      <formula>AND(OR(H874="△",H874="×"),K874&lt;1,K874&lt;&gt;"")</formula>
    </cfRule>
  </conditionalFormatting>
  <conditionalFormatting sqref="O874">
    <cfRule type="expression" dxfId="2042" priority="2084">
      <formula>AND(OR(H874="△",H874="×"),K874&lt;1,K874&lt;&gt;"")</formula>
    </cfRule>
  </conditionalFormatting>
  <conditionalFormatting sqref="P878">
    <cfRule type="expression" dxfId="2041" priority="2080">
      <formula>AND(OR(H878="△",H878="×"),K878&lt;1,K878&lt;&gt;"")</formula>
    </cfRule>
  </conditionalFormatting>
  <conditionalFormatting sqref="O878">
    <cfRule type="expression" dxfId="2040" priority="2081">
      <formula>AND(OR(H878="△",H878="×"),K878&lt;1,K878&lt;&gt;"")</formula>
    </cfRule>
  </conditionalFormatting>
  <conditionalFormatting sqref="P851">
    <cfRule type="expression" dxfId="2039" priority="2077">
      <formula>AND(OR(H851="△",H851="×"),K851&lt;1,K851&lt;&gt;"")</formula>
    </cfRule>
  </conditionalFormatting>
  <conditionalFormatting sqref="O851">
    <cfRule type="expression" dxfId="2038" priority="2078">
      <formula>AND(OR(H851="△",H851="×"),K851&lt;1,K851&lt;&gt;"")</formula>
    </cfRule>
  </conditionalFormatting>
  <conditionalFormatting sqref="P882">
    <cfRule type="expression" dxfId="2037" priority="2074">
      <formula>AND(OR(H882="△",H882="×"),K882&lt;1,K882&lt;&gt;"")</formula>
    </cfRule>
  </conditionalFormatting>
  <conditionalFormatting sqref="O882">
    <cfRule type="expression" dxfId="2036" priority="2075">
      <formula>AND(OR(H882="△",H882="×"),K882&lt;1,K882&lt;&gt;"")</formula>
    </cfRule>
  </conditionalFormatting>
  <conditionalFormatting sqref="P829">
    <cfRule type="expression" dxfId="2035" priority="2071">
      <formula>AND(OR(H829="△",H829="×"),K829&lt;1,K829&lt;&gt;"")</formula>
    </cfRule>
  </conditionalFormatting>
  <conditionalFormatting sqref="O829">
    <cfRule type="expression" dxfId="2034" priority="2072">
      <formula>AND(OR(H829="△",H829="×"),K829&lt;1,K829&lt;&gt;"")</formula>
    </cfRule>
  </conditionalFormatting>
  <conditionalFormatting sqref="P839">
    <cfRule type="expression" dxfId="2033" priority="2068">
      <formula>AND(OR(H839="△",H839="×"),K839&lt;1,K839&lt;&gt;"")</formula>
    </cfRule>
  </conditionalFormatting>
  <conditionalFormatting sqref="O839">
    <cfRule type="expression" dxfId="2032" priority="2069">
      <formula>AND(OR(H839="△",H839="×"),K839&lt;1,K839&lt;&gt;"")</formula>
    </cfRule>
  </conditionalFormatting>
  <conditionalFormatting sqref="P863">
    <cfRule type="expression" dxfId="2031" priority="2065">
      <formula>AND(OR(H863="△",H863="×"),K863&lt;1,K863&lt;&gt;"")</formula>
    </cfRule>
  </conditionalFormatting>
  <conditionalFormatting sqref="O863">
    <cfRule type="expression" dxfId="2030" priority="2066">
      <formula>AND(OR(H863="△",H863="×"),K863&lt;1,K863&lt;&gt;"")</formula>
    </cfRule>
  </conditionalFormatting>
  <conditionalFormatting sqref="P862">
    <cfRule type="expression" dxfId="2029" priority="2062">
      <formula>AND(OR(H862="△",H862="×"),K862&lt;1,K862&lt;&gt;"")</formula>
    </cfRule>
  </conditionalFormatting>
  <conditionalFormatting sqref="O862">
    <cfRule type="expression" dxfId="2028" priority="2063">
      <formula>AND(OR(H862="△",H862="×"),K862&lt;1,K862&lt;&gt;"")</formula>
    </cfRule>
  </conditionalFormatting>
  <conditionalFormatting sqref="P875">
    <cfRule type="expression" dxfId="2027" priority="2059">
      <formula>AND(OR(H875="△",H875="×"),K875&lt;1,K875&lt;&gt;"")</formula>
    </cfRule>
  </conditionalFormatting>
  <conditionalFormatting sqref="O875">
    <cfRule type="expression" dxfId="2026" priority="2060">
      <formula>AND(OR(H875="△",H875="×"),K875&lt;1,K875&lt;&gt;"")</formula>
    </cfRule>
  </conditionalFormatting>
  <conditionalFormatting sqref="P880">
    <cfRule type="expression" dxfId="2025" priority="2056">
      <formula>AND(OR(H880="△",H880="×"),K880&lt;1,K880&lt;&gt;"")</formula>
    </cfRule>
  </conditionalFormatting>
  <conditionalFormatting sqref="O880">
    <cfRule type="expression" dxfId="2024" priority="2057">
      <formula>AND(OR(H880="△",H880="×"),K880&lt;1,K880&lt;&gt;"")</formula>
    </cfRule>
  </conditionalFormatting>
  <conditionalFormatting sqref="O886:P886">
    <cfRule type="expression" dxfId="2023" priority="2055">
      <formula>AND(OR(J886="△",J886="×"),M886&lt;1,M886&lt;&gt;"")</formula>
    </cfRule>
  </conditionalFormatting>
  <conditionalFormatting sqref="O891:P891">
    <cfRule type="expression" dxfId="2022" priority="2054">
      <formula>AND(OR(J891="△",J891="×"),M891&lt;1,M891&lt;&gt;"")</formula>
    </cfRule>
  </conditionalFormatting>
  <conditionalFormatting sqref="O830:P830">
    <cfRule type="expression" dxfId="2021" priority="2053">
      <formula>AND(OR(J830="△",J830="×"),M830&lt;1,M830&lt;&gt;"")</formula>
    </cfRule>
  </conditionalFormatting>
  <conditionalFormatting sqref="O831:P831">
    <cfRule type="expression" dxfId="2020" priority="2052">
      <formula>AND(OR(J831="△",J831="×"),M831&lt;1,M831&lt;&gt;"")</formula>
    </cfRule>
  </conditionalFormatting>
  <conditionalFormatting sqref="O828:P828">
    <cfRule type="expression" dxfId="2019" priority="2051">
      <formula>AND(OR(J828="△",J828="×"),M828&lt;1,M828&lt;&gt;"")</formula>
    </cfRule>
  </conditionalFormatting>
  <conditionalFormatting sqref="P858">
    <cfRule type="expression" dxfId="2018" priority="2048">
      <formula>AND(OR(H858="△",H858="×"),K858&lt;1,K858&lt;&gt;"")</formula>
    </cfRule>
  </conditionalFormatting>
  <conditionalFormatting sqref="O858">
    <cfRule type="expression" dxfId="2017" priority="2049">
      <formula>AND(OR(H858="△",H858="×"),K858&lt;1,K858&lt;&gt;"")</formula>
    </cfRule>
  </conditionalFormatting>
  <conditionalFormatting sqref="P871">
    <cfRule type="expression" dxfId="2016" priority="2045">
      <formula>AND(OR(H871="△",H871="×"),K871&lt;1,K871&lt;&gt;"")</formula>
    </cfRule>
  </conditionalFormatting>
  <conditionalFormatting sqref="O871">
    <cfRule type="expression" dxfId="2015" priority="2046">
      <formula>AND(OR(H871="△",H871="×"),K871&lt;1,K871&lt;&gt;"")</formula>
    </cfRule>
  </conditionalFormatting>
  <conditionalFormatting sqref="P844">
    <cfRule type="expression" dxfId="2014" priority="2042">
      <formula>AND(OR(H844="△",H844="×"),K844&lt;1,K844&lt;&gt;"")</formula>
    </cfRule>
  </conditionalFormatting>
  <conditionalFormatting sqref="O844">
    <cfRule type="expression" dxfId="2013" priority="2043">
      <formula>AND(OR(H844="△",H844="×"),K844&lt;1,K844&lt;&gt;"")</formula>
    </cfRule>
  </conditionalFormatting>
  <conditionalFormatting sqref="O842:P842">
    <cfRule type="expression" dxfId="2012" priority="2041">
      <formula>AND(OR(K842="△",K842="×"),N842&lt;1,N842&lt;&gt;"")</formula>
    </cfRule>
  </conditionalFormatting>
  <conditionalFormatting sqref="O898:P899">
    <cfRule type="expression" dxfId="2011" priority="2040">
      <formula>AND(OR(K898="△",K898="×"),N898&lt;1,N898&lt;&gt;"")</formula>
    </cfRule>
  </conditionalFormatting>
  <conditionalFormatting sqref="O833:P833">
    <cfRule type="expression" dxfId="2010" priority="2039">
      <formula>AND(OR(I833="△",I833="×"),L833&lt;1,L833&lt;&gt;"")</formula>
    </cfRule>
  </conditionalFormatting>
  <conditionalFormatting sqref="O843:P843">
    <cfRule type="expression" dxfId="2009" priority="2038">
      <formula>AND(OR(K843="△",K843="×"),N843&lt;1,N843&lt;&gt;"")</formula>
    </cfRule>
  </conditionalFormatting>
  <conditionalFormatting sqref="P840">
    <cfRule type="expression" dxfId="2008" priority="2035">
      <formula>AND(OR(H840="△",H840="×"),K840&lt;1,K840&lt;&gt;"")</formula>
    </cfRule>
  </conditionalFormatting>
  <conditionalFormatting sqref="O840">
    <cfRule type="expression" dxfId="2007" priority="2036">
      <formula>AND(OR(H840="△",H840="×"),K840&lt;1,K840&lt;&gt;"")</formula>
    </cfRule>
  </conditionalFormatting>
  <conditionalFormatting sqref="P838">
    <cfRule type="expression" dxfId="2006" priority="2032">
      <formula>AND(OR(H838="△",H838="×"),K838&lt;1,K838&lt;&gt;"")</formula>
    </cfRule>
  </conditionalFormatting>
  <conditionalFormatting sqref="O838">
    <cfRule type="expression" dxfId="2005" priority="2033">
      <formula>AND(OR(H838="△",H838="×"),K838&lt;1,K838&lt;&gt;"")</formula>
    </cfRule>
  </conditionalFormatting>
  <conditionalFormatting sqref="P864">
    <cfRule type="expression" dxfId="2004" priority="2029">
      <formula>AND(OR(H864="△",H864="×"),K864&lt;1,K864&lt;&gt;"")</formula>
    </cfRule>
  </conditionalFormatting>
  <conditionalFormatting sqref="O864">
    <cfRule type="expression" dxfId="2003" priority="2030">
      <formula>AND(OR(H864="△",H864="×"),K864&lt;1,K864&lt;&gt;"")</formula>
    </cfRule>
  </conditionalFormatting>
  <conditionalFormatting sqref="P841">
    <cfRule type="expression" dxfId="2002" priority="2026">
      <formula>AND(OR(H841="△",H841="×"),K841&lt;1,K841&lt;&gt;"")</formula>
    </cfRule>
  </conditionalFormatting>
  <conditionalFormatting sqref="O841">
    <cfRule type="expression" dxfId="2001" priority="2027">
      <formula>AND(OR(H841="△",H841="×"),K841&lt;1,K841&lt;&gt;"")</formula>
    </cfRule>
  </conditionalFormatting>
  <conditionalFormatting sqref="P832">
    <cfRule type="expression" dxfId="2000" priority="2023">
      <formula>AND(OR(H832="△",H832="×"),K832&lt;1,K832&lt;&gt;"")</formula>
    </cfRule>
  </conditionalFormatting>
  <conditionalFormatting sqref="O832">
    <cfRule type="expression" dxfId="1999" priority="2024">
      <formula>AND(OR(H832="△",H832="×"),K832&lt;1,K832&lt;&gt;"")</formula>
    </cfRule>
  </conditionalFormatting>
  <conditionalFormatting sqref="P314">
    <cfRule type="expression" dxfId="1998" priority="1987">
      <formula>AND(OR(H314="△",H314="×"),K314&lt;1,K314&lt;&gt;"")</formula>
    </cfRule>
  </conditionalFormatting>
  <conditionalFormatting sqref="O314">
    <cfRule type="expression" dxfId="1997" priority="1988">
      <formula>AND(OR(H314="△",H314="×"),K314&lt;1,K314&lt;&gt;"")</formula>
    </cfRule>
  </conditionalFormatting>
  <conditionalFormatting sqref="P305">
    <cfRule type="expression" dxfId="1996" priority="1990">
      <formula>AND(OR(H305="△",H305="×"),K305&lt;1,K305&lt;&gt;"")</formula>
    </cfRule>
  </conditionalFormatting>
  <conditionalFormatting sqref="O305">
    <cfRule type="expression" dxfId="1995" priority="1991">
      <formula>AND(OR(H305="△",H305="×"),K305&lt;1,K305&lt;&gt;"")</formula>
    </cfRule>
  </conditionalFormatting>
  <conditionalFormatting sqref="P295">
    <cfRule type="expression" dxfId="1994" priority="1993">
      <formula>AND(OR(H295="△",H295="×"),K295&lt;1,K295&lt;&gt;"")</formula>
    </cfRule>
  </conditionalFormatting>
  <conditionalFormatting sqref="O295">
    <cfRule type="expression" dxfId="1993" priority="1994">
      <formula>AND(OR(H295="△",H295="×"),K295&lt;1,K295&lt;&gt;"")</formula>
    </cfRule>
  </conditionalFormatting>
  <conditionalFormatting sqref="P298">
    <cfRule type="expression" dxfId="1992" priority="1996">
      <formula>AND(OR(H298="△",H298="×"),K298&lt;1,K298&lt;&gt;"")</formula>
    </cfRule>
  </conditionalFormatting>
  <conditionalFormatting sqref="O298">
    <cfRule type="expression" dxfId="1991" priority="1997">
      <formula>AND(OR(H298="△",H298="×"),K298&lt;1,K298&lt;&gt;"")</formula>
    </cfRule>
  </conditionalFormatting>
  <conditionalFormatting sqref="P291">
    <cfRule type="expression" dxfId="1990" priority="1999">
      <formula>AND(OR(H291="△",H291="×"),K291&lt;1,K291&lt;&gt;"")</formula>
    </cfRule>
  </conditionalFormatting>
  <conditionalFormatting sqref="O291">
    <cfRule type="expression" dxfId="1989" priority="2000">
      <formula>AND(OR(H291="△",H291="×"),K291&lt;1,K291&lt;&gt;"")</formula>
    </cfRule>
  </conditionalFormatting>
  <conditionalFormatting sqref="P296">
    <cfRule type="expression" dxfId="1988" priority="2002">
      <formula>AND(OR(H296="△",H296="×"),K296&lt;1,K296&lt;&gt;"")</formula>
    </cfRule>
  </conditionalFormatting>
  <conditionalFormatting sqref="O296">
    <cfRule type="expression" dxfId="1987" priority="2003">
      <formula>AND(OR(H296="△",H296="×"),K296&lt;1,K296&lt;&gt;"")</formula>
    </cfRule>
  </conditionalFormatting>
  <conditionalFormatting sqref="P300">
    <cfRule type="expression" dxfId="1986" priority="2005">
      <formula>AND(OR(H300="△",H300="×"),K300&lt;1,K300&lt;&gt;"")</formula>
    </cfRule>
  </conditionalFormatting>
  <conditionalFormatting sqref="O300">
    <cfRule type="expression" dxfId="1985" priority="2006">
      <formula>AND(OR(H300="△",H300="×"),K300&lt;1,K300&lt;&gt;"")</formula>
    </cfRule>
  </conditionalFormatting>
  <conditionalFormatting sqref="P292">
    <cfRule type="expression" dxfId="1984" priority="2008">
      <formula>AND(OR(H292="△",H292="×"),K292&lt;1,K292&lt;&gt;"")</formula>
    </cfRule>
  </conditionalFormatting>
  <conditionalFormatting sqref="O292">
    <cfRule type="expression" dxfId="1983" priority="2009">
      <formula>AND(OR(H292="△",H292="×"),K292&lt;1,K292&lt;&gt;"")</formula>
    </cfRule>
  </conditionalFormatting>
  <conditionalFormatting sqref="P302">
    <cfRule type="expression" dxfId="1982" priority="2011">
      <formula>AND(OR(H302="△",H302="×"),K302&lt;1,K302&lt;&gt;"")</formula>
    </cfRule>
  </conditionalFormatting>
  <conditionalFormatting sqref="O302">
    <cfRule type="expression" dxfId="1981" priority="2012">
      <formula>AND(OR(H302="△",H302="×"),K302&lt;1,K302&lt;&gt;"")</formula>
    </cfRule>
  </conditionalFormatting>
  <conditionalFormatting sqref="P301">
    <cfRule type="expression" dxfId="1980" priority="2014">
      <formula>AND(OR(H301="△",H301="×"),K301&lt;1,K301&lt;&gt;"")</formula>
    </cfRule>
  </conditionalFormatting>
  <conditionalFormatting sqref="O301">
    <cfRule type="expression" dxfId="1979" priority="2015">
      <formula>AND(OR(H301="△",H301="×"),K301&lt;1,K301&lt;&gt;"")</formula>
    </cfRule>
  </conditionalFormatting>
  <conditionalFormatting sqref="P307">
    <cfRule type="expression" dxfId="1978" priority="2017">
      <formula>AND(OR(H307="△",H307="×"),K307&lt;1,K307&lt;&gt;"")</formula>
    </cfRule>
  </conditionalFormatting>
  <conditionalFormatting sqref="O307">
    <cfRule type="expression" dxfId="1977" priority="2018">
      <formula>AND(OR(H307="△",H307="×"),K307&lt;1,K307&lt;&gt;"")</formula>
    </cfRule>
  </conditionalFormatting>
  <conditionalFormatting sqref="P293:P294 P297 P299 P303:P304 P306 P308:P313 P315">
    <cfRule type="expression" dxfId="1976" priority="2020">
      <formula>AND(OR(H293="△",H293="×"),K293&lt;1,K293&lt;&gt;"")</formula>
    </cfRule>
  </conditionalFormatting>
  <conditionalFormatting sqref="O293:O294 O297 O299 O303:O304 O306 O308:O313 O315">
    <cfRule type="expression" dxfId="1975" priority="2021">
      <formula>AND(OR(H293="△",H293="×"),K293&lt;1,K293&lt;&gt;"")</formula>
    </cfRule>
  </conditionalFormatting>
  <conditionalFormatting sqref="P459 P461:P462 P478 P465:P472 P475:P476 P455:P456">
    <cfRule type="expression" dxfId="1974" priority="1984">
      <formula>AND(OR(H455="△",H455="×"),K455&lt;1,K455&lt;&gt;"")</formula>
    </cfRule>
  </conditionalFormatting>
  <conditionalFormatting sqref="O459 O461:O462 O478 O465:O472 O475:O476 O455:O456">
    <cfRule type="expression" dxfId="1973" priority="1985">
      <formula>AND(OR(H455="△",H455="×"),K455&lt;1,K455&lt;&gt;"")</formula>
    </cfRule>
  </conditionalFormatting>
  <conditionalFormatting sqref="P457">
    <cfRule type="expression" dxfId="1972" priority="1981">
      <formula>AND(OR(H457="△",H457="×"),K457&lt;1,K457&lt;&gt;"")</formula>
    </cfRule>
  </conditionalFormatting>
  <conditionalFormatting sqref="O457">
    <cfRule type="expression" dxfId="1971" priority="1982">
      <formula>AND(OR(H457="△",H457="×"),K457&lt;1,K457&lt;&gt;"")</formula>
    </cfRule>
  </conditionalFormatting>
  <conditionalFormatting sqref="P458">
    <cfRule type="expression" dxfId="1970" priority="1978">
      <formula>AND(OR(H458="△",H458="×"),K458&lt;1,K458&lt;&gt;"")</formula>
    </cfRule>
  </conditionalFormatting>
  <conditionalFormatting sqref="O458">
    <cfRule type="expression" dxfId="1969" priority="1979">
      <formula>AND(OR(H458="△",H458="×"),K458&lt;1,K458&lt;&gt;"")</formula>
    </cfRule>
  </conditionalFormatting>
  <conditionalFormatting sqref="P460">
    <cfRule type="expression" dxfId="1968" priority="1975">
      <formula>AND(OR(H460="△",H460="×"),K460&lt;1,K460&lt;&gt;"")</formula>
    </cfRule>
  </conditionalFormatting>
  <conditionalFormatting sqref="O460">
    <cfRule type="expression" dxfId="1967" priority="1976">
      <formula>AND(OR(H460="△",H460="×"),K460&lt;1,K460&lt;&gt;"")</formula>
    </cfRule>
  </conditionalFormatting>
  <conditionalFormatting sqref="P477">
    <cfRule type="expression" dxfId="1966" priority="1972">
      <formula>AND(OR(H477="△",H477="×"),K477&lt;1,K477&lt;&gt;"")</formula>
    </cfRule>
  </conditionalFormatting>
  <conditionalFormatting sqref="O477">
    <cfRule type="expression" dxfId="1965" priority="1973">
      <formula>AND(OR(H477="△",H477="×"),K477&lt;1,K477&lt;&gt;"")</formula>
    </cfRule>
  </conditionalFormatting>
  <conditionalFormatting sqref="P463">
    <cfRule type="expression" dxfId="1964" priority="1969">
      <formula>AND(OR(H463="△",H463="×"),K463&lt;1,K463&lt;&gt;"")</formula>
    </cfRule>
  </conditionalFormatting>
  <conditionalFormatting sqref="O463">
    <cfRule type="expression" dxfId="1963" priority="1970">
      <formula>AND(OR(H463="△",H463="×"),K463&lt;1,K463&lt;&gt;"")</formula>
    </cfRule>
  </conditionalFormatting>
  <conditionalFormatting sqref="P464">
    <cfRule type="expression" dxfId="1962" priority="1966">
      <formula>AND(OR(H464="△",H464="×"),K464&lt;1,K464&lt;&gt;"")</formula>
    </cfRule>
  </conditionalFormatting>
  <conditionalFormatting sqref="O464">
    <cfRule type="expression" dxfId="1961" priority="1967">
      <formula>AND(OR(H464="△",H464="×"),K464&lt;1,K464&lt;&gt;"")</formula>
    </cfRule>
  </conditionalFormatting>
  <conditionalFormatting sqref="P474">
    <cfRule type="expression" dxfId="1960" priority="1963">
      <formula>AND(OR(H474="△",H474="×"),K474&lt;1,K474&lt;&gt;"")</formula>
    </cfRule>
  </conditionalFormatting>
  <conditionalFormatting sqref="O474">
    <cfRule type="expression" dxfId="1959" priority="1964">
      <formula>AND(OR(H474="△",H474="×"),K474&lt;1,K474&lt;&gt;"")</formula>
    </cfRule>
  </conditionalFormatting>
  <conditionalFormatting sqref="P454">
    <cfRule type="expression" dxfId="1958" priority="1960">
      <formula>AND(OR(H454="△",H454="×"),K454&lt;1,K454&lt;&gt;"")</formula>
    </cfRule>
  </conditionalFormatting>
  <conditionalFormatting sqref="O454">
    <cfRule type="expression" dxfId="1957" priority="1961">
      <formula>AND(OR(H454="△",H454="×"),K454&lt;1,K454&lt;&gt;"")</formula>
    </cfRule>
  </conditionalFormatting>
  <conditionalFormatting sqref="P473">
    <cfRule type="expression" dxfId="1956" priority="1957">
      <formula>AND(OR(H473="△",H473="×"),K473&lt;1,K473&lt;&gt;"")</formula>
    </cfRule>
  </conditionalFormatting>
  <conditionalFormatting sqref="O473">
    <cfRule type="expression" dxfId="1955" priority="1958">
      <formula>AND(OR(H473="△",H473="×"),K473&lt;1,K473&lt;&gt;"")</formula>
    </cfRule>
  </conditionalFormatting>
  <conditionalFormatting sqref="P514:P575">
    <cfRule type="expression" dxfId="1954" priority="1954">
      <formula>AND(OR(H514="△",H514="×"),K514&lt;1,K514&lt;&gt;"")</formula>
    </cfRule>
  </conditionalFormatting>
  <conditionalFormatting sqref="O514:O575">
    <cfRule type="expression" dxfId="1953" priority="1955">
      <formula>AND(OR(H514="△",H514="×"),K514&lt;1,K514&lt;&gt;"")</formula>
    </cfRule>
  </conditionalFormatting>
  <conditionalFormatting sqref="P1263">
    <cfRule type="expression" dxfId="1952" priority="1951">
      <formula>AND(OR(H1263="△",H1263="×"),K1263&lt;1,K1263&lt;&gt;"")</formula>
    </cfRule>
  </conditionalFormatting>
  <conditionalFormatting sqref="O1263">
    <cfRule type="expression" dxfId="1951" priority="1952">
      <formula>AND(OR(H1263="△",H1263="×"),K1263&lt;1,K1263&lt;&gt;"")</formula>
    </cfRule>
  </conditionalFormatting>
  <conditionalFormatting sqref="P1256">
    <cfRule type="expression" dxfId="1950" priority="1948">
      <formula>AND(OR(H1256="△",H1256="×"),K1256&lt;1,K1256&lt;&gt;"")</formula>
    </cfRule>
  </conditionalFormatting>
  <conditionalFormatting sqref="O1256">
    <cfRule type="expression" dxfId="1949" priority="1949">
      <formula>AND(OR(H1256="△",H1256="×"),K1256&lt;1,K1256&lt;&gt;"")</formula>
    </cfRule>
  </conditionalFormatting>
  <conditionalFormatting sqref="P1265">
    <cfRule type="expression" dxfId="1948" priority="1945">
      <formula>AND(OR(H1265="△",H1265="×"),K1265&lt;1,K1265&lt;&gt;"")</formula>
    </cfRule>
  </conditionalFormatting>
  <conditionalFormatting sqref="O1265">
    <cfRule type="expression" dxfId="1947" priority="1946">
      <formula>AND(OR(H1265="△",H1265="×"),K1265&lt;1,K1265&lt;&gt;"")</formula>
    </cfRule>
  </conditionalFormatting>
  <conditionalFormatting sqref="P1266">
    <cfRule type="expression" dxfId="1946" priority="1942">
      <formula>AND(OR(H1266="△",H1266="×"),K1266&lt;1,K1266&lt;&gt;"")</formula>
    </cfRule>
  </conditionalFormatting>
  <conditionalFormatting sqref="O1266">
    <cfRule type="expression" dxfId="1945" priority="1943">
      <formula>AND(OR(H1266="△",H1266="×"),K1266&lt;1,K1266&lt;&gt;"")</formula>
    </cfRule>
  </conditionalFormatting>
  <conditionalFormatting sqref="P1272">
    <cfRule type="expression" dxfId="1944" priority="1939">
      <formula>AND(OR(H1272="△",H1272="×"),K1272&lt;1,K1272&lt;&gt;"")</formula>
    </cfRule>
  </conditionalFormatting>
  <conditionalFormatting sqref="O1272">
    <cfRule type="expression" dxfId="1943" priority="1940">
      <formula>AND(OR(H1272="△",H1272="×"),K1272&lt;1,K1272&lt;&gt;"")</formula>
    </cfRule>
  </conditionalFormatting>
  <conditionalFormatting sqref="P1268">
    <cfRule type="expression" dxfId="1942" priority="1936">
      <formula>AND(OR(H1268="△",H1268="×"),K1268&lt;1,K1268&lt;&gt;"")</formula>
    </cfRule>
  </conditionalFormatting>
  <conditionalFormatting sqref="O1268">
    <cfRule type="expression" dxfId="1941" priority="1937">
      <formula>AND(OR(H1268="△",H1268="×"),K1268&lt;1,K1268&lt;&gt;"")</formula>
    </cfRule>
  </conditionalFormatting>
  <conditionalFormatting sqref="P1258">
    <cfRule type="expression" dxfId="1940" priority="1933">
      <formula>AND(OR(H1258="△",H1258="×"),K1258&lt;1,K1258&lt;&gt;"")</formula>
    </cfRule>
  </conditionalFormatting>
  <conditionalFormatting sqref="O1258">
    <cfRule type="expression" dxfId="1939" priority="1934">
      <formula>AND(OR(H1258="△",H1258="×"),K1258&lt;1,K1258&lt;&gt;"")</formula>
    </cfRule>
  </conditionalFormatting>
  <conditionalFormatting sqref="P1257">
    <cfRule type="expression" dxfId="1938" priority="1930">
      <formula>AND(OR(H1257="△",H1257="×"),K1257&lt;1,K1257&lt;&gt;"")</formula>
    </cfRule>
  </conditionalFormatting>
  <conditionalFormatting sqref="O1257">
    <cfRule type="expression" dxfId="1937" priority="1931">
      <formula>AND(OR(H1257="△",H1257="×"),K1257&lt;1,K1257&lt;&gt;"")</formula>
    </cfRule>
  </conditionalFormatting>
  <conditionalFormatting sqref="P1270">
    <cfRule type="expression" dxfId="1936" priority="1927">
      <formula>AND(OR(H1270="△",H1270="×"),K1270&lt;1,K1270&lt;&gt;"")</formula>
    </cfRule>
  </conditionalFormatting>
  <conditionalFormatting sqref="O1270">
    <cfRule type="expression" dxfId="1935" priority="1928">
      <formula>AND(OR(H1270="△",H1270="×"),K1270&lt;1,K1270&lt;&gt;"")</formula>
    </cfRule>
  </conditionalFormatting>
  <conditionalFormatting sqref="P1259">
    <cfRule type="expression" dxfId="1934" priority="1924">
      <formula>AND(OR(H1259="△",H1259="×"),K1259&lt;1,K1259&lt;&gt;"")</formula>
    </cfRule>
  </conditionalFormatting>
  <conditionalFormatting sqref="O1259">
    <cfRule type="expression" dxfId="1933" priority="1925">
      <formula>AND(OR(H1259="△",H1259="×"),K1259&lt;1,K1259&lt;&gt;"")</formula>
    </cfRule>
  </conditionalFormatting>
  <conditionalFormatting sqref="P1260">
    <cfRule type="expression" dxfId="1932" priority="1921">
      <formula>AND(OR(H1260="△",H1260="×"),K1260&lt;1,K1260&lt;&gt;"")</formula>
    </cfRule>
  </conditionalFormatting>
  <conditionalFormatting sqref="O1260">
    <cfRule type="expression" dxfId="1931" priority="1922">
      <formula>AND(OR(H1260="△",H1260="×"),K1260&lt;1,K1260&lt;&gt;"")</formula>
    </cfRule>
  </conditionalFormatting>
  <conditionalFormatting sqref="P1271">
    <cfRule type="expression" dxfId="1930" priority="1918">
      <formula>AND(OR(H1271="△",H1271="×"),K1271&lt;1,K1271&lt;&gt;"")</formula>
    </cfRule>
  </conditionalFormatting>
  <conditionalFormatting sqref="O1271">
    <cfRule type="expression" dxfId="1929" priority="1919">
      <formula>AND(OR(H1271="△",H1271="×"),K1271&lt;1,K1271&lt;&gt;"")</formula>
    </cfRule>
  </conditionalFormatting>
  <conditionalFormatting sqref="P1269">
    <cfRule type="expression" dxfId="1928" priority="1915">
      <formula>AND(OR(H1269="△",H1269="×"),K1269&lt;1,K1269&lt;&gt;"")</formula>
    </cfRule>
  </conditionalFormatting>
  <conditionalFormatting sqref="O1269">
    <cfRule type="expression" dxfId="1927" priority="1916">
      <formula>AND(OR(H1269="△",H1269="×"),K1269&lt;1,K1269&lt;&gt;"")</formula>
    </cfRule>
  </conditionalFormatting>
  <conditionalFormatting sqref="P1262">
    <cfRule type="expression" dxfId="1926" priority="1912">
      <formula>AND(OR(H1262="△",H1262="×"),K1262&lt;1,K1262&lt;&gt;"")</formula>
    </cfRule>
  </conditionalFormatting>
  <conditionalFormatting sqref="O1262">
    <cfRule type="expression" dxfId="1925" priority="1913">
      <formula>AND(OR(H1262="△",H1262="×"),K1262&lt;1,K1262&lt;&gt;"")</formula>
    </cfRule>
  </conditionalFormatting>
  <conditionalFormatting sqref="P1261">
    <cfRule type="expression" dxfId="1924" priority="1909">
      <formula>AND(OR(H1261="△",H1261="×"),K1261&lt;1,K1261&lt;&gt;"")</formula>
    </cfRule>
  </conditionalFormatting>
  <conditionalFormatting sqref="O1261">
    <cfRule type="expression" dxfId="1923" priority="1910">
      <formula>AND(OR(H1261="△",H1261="×"),K1261&lt;1,K1261&lt;&gt;"")</formula>
    </cfRule>
  </conditionalFormatting>
  <conditionalFormatting sqref="P1273">
    <cfRule type="expression" dxfId="1922" priority="1906">
      <formula>AND(OR(H1273="△",H1273="×"),K1273&lt;1,K1273&lt;&gt;"")</formula>
    </cfRule>
  </conditionalFormatting>
  <conditionalFormatting sqref="O1273">
    <cfRule type="expression" dxfId="1921" priority="1907">
      <formula>AND(OR(H1273="△",H1273="×"),K1273&lt;1,K1273&lt;&gt;"")</formula>
    </cfRule>
  </conditionalFormatting>
  <conditionalFormatting sqref="P1274">
    <cfRule type="expression" dxfId="1920" priority="1903">
      <formula>AND(OR(H1274="△",H1274="×"),K1274&lt;1,K1274&lt;&gt;"")</formula>
    </cfRule>
  </conditionalFormatting>
  <conditionalFormatting sqref="O1274">
    <cfRule type="expression" dxfId="1919" priority="1904">
      <formula>AND(OR(H1274="△",H1274="×"),K1274&lt;1,K1274&lt;&gt;"")</formula>
    </cfRule>
  </conditionalFormatting>
  <conditionalFormatting sqref="P1267">
    <cfRule type="expression" dxfId="1918" priority="1900">
      <formula>AND(OR(H1267="△",H1267="×"),K1267&lt;1,K1267&lt;&gt;"")</formula>
    </cfRule>
  </conditionalFormatting>
  <conditionalFormatting sqref="O1267">
    <cfRule type="expression" dxfId="1917" priority="1901">
      <formula>AND(OR(H1267="△",H1267="×"),K1267&lt;1,K1267&lt;&gt;"")</formula>
    </cfRule>
  </conditionalFormatting>
  <conditionalFormatting sqref="P1264">
    <cfRule type="expression" dxfId="1916" priority="1897">
      <formula>AND(OR(H1264="△",H1264="×"),K1264&lt;1,K1264&lt;&gt;"")</formula>
    </cfRule>
  </conditionalFormatting>
  <conditionalFormatting sqref="O1264">
    <cfRule type="expression" dxfId="1915" priority="1898">
      <formula>AND(OR(H1264="△",H1264="×"),K1264&lt;1,K1264&lt;&gt;"")</formula>
    </cfRule>
  </conditionalFormatting>
  <conditionalFormatting sqref="P1275:P1289 P1291:P1293">
    <cfRule type="expression" dxfId="1914" priority="1894">
      <formula>AND(OR(H1275="△",H1275="×"),K1275&lt;1,K1275&lt;&gt;"")</formula>
    </cfRule>
  </conditionalFormatting>
  <conditionalFormatting sqref="O1275:O1289 O1291:O1293">
    <cfRule type="expression" dxfId="1913" priority="1895">
      <formula>AND(OR(H1275="△",H1275="×"),K1275&lt;1,K1275&lt;&gt;"")</formula>
    </cfRule>
  </conditionalFormatting>
  <conditionalFormatting sqref="P1290">
    <cfRule type="expression" dxfId="1912" priority="1891">
      <formula>AND(OR(H1290="△",H1290="×"),K1290&lt;1,K1290&lt;&gt;"")</formula>
    </cfRule>
  </conditionalFormatting>
  <conditionalFormatting sqref="O1290">
    <cfRule type="expression" dxfId="1911" priority="1892">
      <formula>AND(OR(H1290="△",H1290="×"),K1290&lt;1,K1290&lt;&gt;"")</formula>
    </cfRule>
  </conditionalFormatting>
  <conditionalFormatting sqref="P691">
    <cfRule type="expression" dxfId="1910" priority="1888">
      <formula>AND(OR(H691="△",H691="×"),K691&lt;1,K691&lt;&gt;"")</formula>
    </cfRule>
  </conditionalFormatting>
  <conditionalFormatting sqref="O691">
    <cfRule type="expression" dxfId="1909" priority="1889">
      <formula>AND(OR(H691="△",H691="×"),K691&lt;1,K691&lt;&gt;"")</formula>
    </cfRule>
  </conditionalFormatting>
  <conditionalFormatting sqref="P692">
    <cfRule type="expression" dxfId="1908" priority="1885">
      <formula>AND(OR(H692="△",H692="×"),K692&lt;1,K692&lt;&gt;"")</formula>
    </cfRule>
  </conditionalFormatting>
  <conditionalFormatting sqref="O692">
    <cfRule type="expression" dxfId="1907" priority="1886">
      <formula>AND(OR(H692="△",H692="×"),K692&lt;1,K692&lt;&gt;"")</formula>
    </cfRule>
  </conditionalFormatting>
  <conditionalFormatting sqref="P696">
    <cfRule type="expression" dxfId="1906" priority="1882">
      <formula>AND(OR(H696="△",H696="×"),K696&lt;1,K696&lt;&gt;"")</formula>
    </cfRule>
  </conditionalFormatting>
  <conditionalFormatting sqref="O696">
    <cfRule type="expression" dxfId="1905" priority="1883">
      <formula>AND(OR(H696="△",H696="×"),K696&lt;1,K696&lt;&gt;"")</formula>
    </cfRule>
  </conditionalFormatting>
  <conditionalFormatting sqref="P697">
    <cfRule type="expression" dxfId="1904" priority="1879">
      <formula>AND(OR(H697="△",H697="×"),K697&lt;1,K697&lt;&gt;"")</formula>
    </cfRule>
  </conditionalFormatting>
  <conditionalFormatting sqref="O697">
    <cfRule type="expression" dxfId="1903" priority="1880">
      <formula>AND(OR(H697="△",H697="×"),K697&lt;1,K697&lt;&gt;"")</formula>
    </cfRule>
  </conditionalFormatting>
  <conditionalFormatting sqref="O699:P699">
    <cfRule type="expression" dxfId="1902" priority="1878">
      <formula>AND(OR(J699="△",J699="×"),M699&lt;1,M699&lt;&gt;"")</formula>
    </cfRule>
  </conditionalFormatting>
  <conditionalFormatting sqref="O700:P700">
    <cfRule type="expression" dxfId="1901" priority="1877">
      <formula>AND(OR(I700="△",I700="×"),L700&lt;1,L700&lt;&gt;"")</formula>
    </cfRule>
  </conditionalFormatting>
  <conditionalFormatting sqref="P703">
    <cfRule type="expression" dxfId="1900" priority="1874">
      <formula>AND(OR(H703="△",H703="×"),K703&lt;1,K703&lt;&gt;"")</formula>
    </cfRule>
  </conditionalFormatting>
  <conditionalFormatting sqref="O703">
    <cfRule type="expression" dxfId="1899" priority="1875">
      <formula>AND(OR(H703="△",H703="×"),K703&lt;1,K703&lt;&gt;"")</formula>
    </cfRule>
  </conditionalFormatting>
  <conditionalFormatting sqref="P704">
    <cfRule type="expression" dxfId="1898" priority="1871">
      <formula>AND(OR(H704="△",H704="×"),K704&lt;1,K704&lt;&gt;"")</formula>
    </cfRule>
  </conditionalFormatting>
  <conditionalFormatting sqref="O704">
    <cfRule type="expression" dxfId="1897" priority="1872">
      <formula>AND(OR(H704="△",H704="×"),K704&lt;1,K704&lt;&gt;"")</formula>
    </cfRule>
  </conditionalFormatting>
  <conditionalFormatting sqref="P705">
    <cfRule type="expression" dxfId="1896" priority="1868">
      <formula>AND(OR(H705="△",H705="×"),K705&lt;1,K705&lt;&gt;"")</formula>
    </cfRule>
  </conditionalFormatting>
  <conditionalFormatting sqref="O705">
    <cfRule type="expression" dxfId="1895" priority="1869">
      <formula>AND(OR(H705="△",H705="×"),K705&lt;1,K705&lt;&gt;"")</formula>
    </cfRule>
  </conditionalFormatting>
  <conditionalFormatting sqref="P706">
    <cfRule type="expression" dxfId="1894" priority="1865">
      <formula>AND(OR(H706="△",H706="×"),K706&lt;1,K706&lt;&gt;"")</formula>
    </cfRule>
  </conditionalFormatting>
  <conditionalFormatting sqref="O706">
    <cfRule type="expression" dxfId="1893" priority="1866">
      <formula>AND(OR(H706="△",H706="×"),K706&lt;1,K706&lt;&gt;"")</formula>
    </cfRule>
  </conditionalFormatting>
  <conditionalFormatting sqref="O708:P708">
    <cfRule type="expression" dxfId="1892" priority="1864">
      <formula>N708-O708&lt;0</formula>
    </cfRule>
  </conditionalFormatting>
  <conditionalFormatting sqref="O710:P710">
    <cfRule type="expression" dxfId="1891" priority="1863">
      <formula>N710-O710&lt;0</formula>
    </cfRule>
  </conditionalFormatting>
  <conditionalFormatting sqref="O711:P711">
    <cfRule type="expression" dxfId="1890" priority="1862">
      <formula>N711-O711&lt;0</formula>
    </cfRule>
  </conditionalFormatting>
  <conditionalFormatting sqref="P712">
    <cfRule type="expression" dxfId="1889" priority="1859">
      <formula>AND(OR(H712="△",H712="×"),K712&lt;1,K712&lt;&gt;"")</formula>
    </cfRule>
  </conditionalFormatting>
  <conditionalFormatting sqref="O712">
    <cfRule type="expression" dxfId="1888" priority="1860">
      <formula>AND(OR(H712="△",H712="×"),K712&lt;1,K712&lt;&gt;"")</formula>
    </cfRule>
  </conditionalFormatting>
  <conditionalFormatting sqref="O713:P713">
    <cfRule type="expression" dxfId="1887" priority="1858">
      <formula>AND(OR(I713="△",I713="×"),L713&lt;1,L713&lt;&gt;"")</formula>
    </cfRule>
  </conditionalFormatting>
  <conditionalFormatting sqref="O714:P714">
    <cfRule type="expression" dxfId="1886" priority="1857">
      <formula>N714-O714&lt;0</formula>
    </cfRule>
  </conditionalFormatting>
  <conditionalFormatting sqref="O715:P715">
    <cfRule type="expression" dxfId="1885" priority="1856">
      <formula>N715-O715&lt;0</formula>
    </cfRule>
  </conditionalFormatting>
  <conditionalFormatting sqref="O716:P716">
    <cfRule type="expression" dxfId="1884" priority="1855">
      <formula>N716-O716&lt;0</formula>
    </cfRule>
  </conditionalFormatting>
  <conditionalFormatting sqref="O718:P718">
    <cfRule type="expression" dxfId="1883" priority="1854">
      <formula>N718-O718&lt;0</formula>
    </cfRule>
  </conditionalFormatting>
  <conditionalFormatting sqref="O694">
    <cfRule type="expression" dxfId="1882" priority="1853">
      <formula>AND(OR(I694="△",I694="×"),L694&lt;1,L694&lt;&gt;"")</formula>
    </cfRule>
  </conditionalFormatting>
  <conditionalFormatting sqref="P694">
    <cfRule type="expression" dxfId="1881" priority="1852">
      <formula>AND(OR(J694="△",J694="×"),M694&lt;1,M694&lt;&gt;"")</formula>
    </cfRule>
  </conditionalFormatting>
  <conditionalFormatting sqref="O698:P698">
    <cfRule type="expression" dxfId="1880" priority="1851">
      <formula>AND(OR(I698="△",I698="×"),L698&lt;1,L698&lt;&gt;"")</formula>
    </cfRule>
  </conditionalFormatting>
  <conditionalFormatting sqref="O701:P701">
    <cfRule type="expression" dxfId="1879" priority="1850">
      <formula>AND(OR(K701="△",K701="×"),N701&lt;1,N701&lt;&gt;"")</formula>
    </cfRule>
  </conditionalFormatting>
  <conditionalFormatting sqref="O709:P709">
    <cfRule type="expression" dxfId="1878" priority="1849">
      <formula>N709-O709&lt;0</formula>
    </cfRule>
  </conditionalFormatting>
  <conditionalFormatting sqref="P693">
    <cfRule type="expression" dxfId="1877" priority="1846">
      <formula>AND(OR(H693="△",H693="×"),K693&lt;1,K693&lt;&gt;"")</formula>
    </cfRule>
  </conditionalFormatting>
  <conditionalFormatting sqref="O693">
    <cfRule type="expression" dxfId="1876" priority="1847">
      <formula>AND(OR(H693="△",H693="×"),K693&lt;1,K693&lt;&gt;"")</formula>
    </cfRule>
  </conditionalFormatting>
  <conditionalFormatting sqref="P719">
    <cfRule type="expression" dxfId="1875" priority="1843">
      <formula>AND(OR(H719="△",H719="×"),K719&lt;1,K719&lt;&gt;"")</formula>
    </cfRule>
  </conditionalFormatting>
  <conditionalFormatting sqref="O719">
    <cfRule type="expression" dxfId="1874" priority="1844">
      <formula>AND(OR(H719="△",H719="×"),K719&lt;1,K719&lt;&gt;"")</formula>
    </cfRule>
  </conditionalFormatting>
  <conditionalFormatting sqref="O720:P720">
    <cfRule type="expression" dxfId="1873" priority="1842">
      <formula>N720-O720&lt;0</formula>
    </cfRule>
  </conditionalFormatting>
  <conditionalFormatting sqref="O717:P717">
    <cfRule type="expression" dxfId="1872" priority="1841">
      <formula>N717-O717&lt;0</formula>
    </cfRule>
  </conditionalFormatting>
  <conditionalFormatting sqref="P1106:P1107 P1130:P1135 P1113:P1128 P1109:P1111 P1137:P1140 P1142:P1146">
    <cfRule type="expression" dxfId="1871" priority="1838">
      <formula>AND(OR(H1106="△",H1106="×"),K1106&lt;1,K1106&lt;&gt;"")</formula>
    </cfRule>
  </conditionalFormatting>
  <conditionalFormatting sqref="O1106:O1107 O1130:O1135 O1113:O1128 O1109:O1111 O1137:O1140 O1142:O1146">
    <cfRule type="expression" dxfId="1870" priority="1839">
      <formula>AND(OR(H1106="△",H1106="×"),K1106&lt;1,K1106&lt;&gt;"")</formula>
    </cfRule>
  </conditionalFormatting>
  <conditionalFormatting sqref="P1129">
    <cfRule type="expression" dxfId="1869" priority="1835">
      <formula>AND(OR(H1129="△",H1129="×"),K1129&lt;1,K1129&lt;&gt;"")</formula>
    </cfRule>
  </conditionalFormatting>
  <conditionalFormatting sqref="O1129">
    <cfRule type="expression" dxfId="1868" priority="1836">
      <formula>AND(OR(H1129="△",H1129="×"),K1129&lt;1,K1129&lt;&gt;"")</formula>
    </cfRule>
  </conditionalFormatting>
  <conditionalFormatting sqref="P1112">
    <cfRule type="expression" dxfId="1867" priority="1832">
      <formula>AND(OR(H1112="△",H1112="×"),K1112&lt;1,K1112&lt;&gt;"")</formula>
    </cfRule>
  </conditionalFormatting>
  <conditionalFormatting sqref="O1112">
    <cfRule type="expression" dxfId="1866" priority="1833">
      <formula>AND(OR(H1112="△",H1112="×"),K1112&lt;1,K1112&lt;&gt;"")</formula>
    </cfRule>
  </conditionalFormatting>
  <conditionalFormatting sqref="P1108">
    <cfRule type="expression" dxfId="1865" priority="1829">
      <formula>AND(OR(H1108="△",H1108="×"),K1108&lt;1,K1108&lt;&gt;"")</formula>
    </cfRule>
  </conditionalFormatting>
  <conditionalFormatting sqref="O1108">
    <cfRule type="expression" dxfId="1864" priority="1830">
      <formula>AND(OR(H1108="△",H1108="×"),K1108&lt;1,K1108&lt;&gt;"")</formula>
    </cfRule>
  </conditionalFormatting>
  <conditionalFormatting sqref="P1136">
    <cfRule type="expression" dxfId="1863" priority="1826">
      <formula>AND(OR(H1136="△",H1136="×"),K1136&lt;1,K1136&lt;&gt;"")</formula>
    </cfRule>
  </conditionalFormatting>
  <conditionalFormatting sqref="O1136">
    <cfRule type="expression" dxfId="1862" priority="1827">
      <formula>AND(OR(H1136="△",H1136="×"),K1136&lt;1,K1136&lt;&gt;"")</formula>
    </cfRule>
  </conditionalFormatting>
  <conditionalFormatting sqref="P1141">
    <cfRule type="expression" dxfId="1861" priority="1823">
      <formula>AND(OR(H1141="△",H1141="×"),K1141&lt;1,K1141&lt;&gt;"")</formula>
    </cfRule>
  </conditionalFormatting>
  <conditionalFormatting sqref="O1141">
    <cfRule type="expression" dxfId="1860" priority="1824">
      <formula>AND(OR(H1141="△",H1141="×"),K1141&lt;1,K1141&lt;&gt;"")</formula>
    </cfRule>
  </conditionalFormatting>
  <conditionalFormatting sqref="E1331:E1334 E189:E224 E236:E237 E233:E234 E254:E255 E250:E252 E226:E230 E239:E248 E987:E1034 E1379 E1366:E1377 E1619:E1621 E1623:E1628 E1630:E1638 E1457:E1461 E1468:E1498 E1463:E1466 E1500:E1563 E6:E187 E980:E985 E923 E257:E290 E1339:E1364 E1336:E1337 E1181:E1182 E1155:E1179 E1130:E1152 E1184:E1246 E1405:E1421 E576:E579 E591:E603 E605:E611 E581:E589 E1565:E1616 E1673:E1676 E1678:E1689 E1660:E1671 E1640:E1652 E1654:E1658 E783:E795 E775:E777 E779 E1381:E1403 E902:E903 E797:E900 E477:E513 E359:E475 E1248:E1256 E1259:E1261 E1263:E1265 E1267:E1329 E696:E701 E703:E706 E613:E694 E708:E773 E1036:E1128 E1691:E1730 E316:E328 E330:E357">
    <cfRule type="expression" dxfId="1859" priority="56577">
      <formula>AND(OR(H6="△",H6="×"),S6&lt;1,S6&lt;&gt;"")</formula>
    </cfRule>
  </conditionalFormatting>
  <conditionalFormatting sqref="E188 E232 E256 E238 E947:E979 E1247 E1365 E1380 E1378 E1564 E1617 E1622 E1629 E1639 E1499 E1467 E1422:E1456 E1462 E1690 E1335 E1330 E1338 E1183 E1180 E1153:E1154 E1404 E358 E604 E612 E590 E1677 E1672 E1659 E1653 E780 E774 E778 E782 E901 E904 E291 E293:E315 E1266 E1257:E1258 E1262 E1129">
    <cfRule type="expression" dxfId="1858" priority="56635">
      <formula>AND(OR(H188="△",H188="×"),S188&lt;1,S188&lt;&gt;"")</formula>
    </cfRule>
  </conditionalFormatting>
  <conditionalFormatting sqref="E225 E1035 E781">
    <cfRule type="expression" dxfId="1857" priority="56681">
      <formula>AND(OR(H225="△",H225="×"),S225&lt;1,S225&lt;&gt;"")</formula>
    </cfRule>
  </conditionalFormatting>
  <conditionalFormatting sqref="E1618">
    <cfRule type="expression" dxfId="1856" priority="56684">
      <formula>AND(OR(H1618="△",H1618="×"),S1618&lt;1,S1618&lt;&gt;"")</formula>
    </cfRule>
    <cfRule type="expression" dxfId="1855" priority="56685">
      <formula>AND(OR(H1618="△",H1618="×"),S1618&lt;1,S1618&lt;&gt;"")</formula>
    </cfRule>
    <cfRule type="expression" dxfId="1854" priority="56686">
      <formula>AND(AA1618="○",AB1618="")</formula>
    </cfRule>
  </conditionalFormatting>
  <conditionalFormatting sqref="E986">
    <cfRule type="expression" dxfId="1853" priority="56687">
      <formula>AND(OR(H986="△",H986="×"),S986&lt;1,S986&lt;&gt;"")</formula>
    </cfRule>
  </conditionalFormatting>
  <conditionalFormatting sqref="E514:E575">
    <cfRule type="expression" dxfId="1852" priority="56688">
      <formula>AND(OR(H514="△",H514="×"),S514&lt;1,S514&lt;&gt;"")</formula>
    </cfRule>
  </conditionalFormatting>
  <conditionalFormatting sqref="S189:S224 S236:S237 S233:S234 S254:S255 S227:S230 S239:S252 S1231:S1240 S1366:S1376 S1640:S1642 S1620 S1624 S1630:S1631 S1457 S1466 S1500:S1501 S1468 S6:S10 S1691 S981:S982 S989:S990 S923 S257:S290 S1331:S1334 S1339:S1341 S1182 S1155 S1185:S1190 S1405 S1408:S1413 S1415:S1421 S591:S603 S605:S611 S576:S589 S1565 S513 S487:S489 S491:S511 S484:S485 S1673:S1676 S1678:S1683 S1660 S1644:S1648 S1654 S775:S777 S779 S721:S755 S1381:S1384 S902:S904 S865:S900 S840:S863 S782:S786 S359:S482 S1249:S1254 S1260:S1261 S1263 S1267:S1270 S696:S701 S703:S706 S709 S712:S713 S613:S694 S719 S1142:S1145 S1037:S1043 S1130 S1720:S1730 S984:S985 S993:S998 S1002:S1011 S1013:S1028 S316:S357 S20:S69 S16:S18 S12:S14 S1127:S1128 S1132:S1134 S1136:S1137 S1139:S1140 S1148:S1152 S1158:S1164 S1166:S1170 S1172:S1175 S1177:S1179 S1192:S1193 S1195 S1197:S1202 S1206:S1208 S1210:S1211 S1213:S1216 S1218 S1220:S1227 S1242:S1246 S1256 S1265 S1272 S1276 S1278:S1280 S1282 S1284 S1286:S1294 S1296 S1298:S1307 S1309:S1310 S1312:S1321 S1323:S1324 S1326:S1327 S1343:S1348 S1350:S1354 S1356:S1359 S1361:S1364 S1387:S1388 S1393:S1395 S1397:S1399 S1402:S1403 S1459 S1461 S1470 S1472:S1474 S1476 S1478 S1481:S1483 S1485:S1486 S1488:S1498 S1503 S1506:S1513 S1517:S1519 S1522 S1524:S1527 S1529:S1532 S1534:S1538 S1540:S1543 S1546:S1547 S1549 S1551:S1552 S1554:S1555 S1557 S1562:S1563 S1567 S1570:S1581 S1583:S1585 S1587:S1596 S1598:S1616 S1628 S1634 S1637:S1638 S1650:S1652 S1656:S1657 S1662:S1663 S1666:S1668 S1670:S1671 S1688:S1689 S1693:S1694 S1696:S1718 S1685:S1686 S1083:S1092 S1076:S1081 S1094:S1101 S1103:S1125 S1071:S1073 S1069 S1049:S1066 S1045:S1047 S1033:S1034 S1030:S1031 S788:S838 S758:S773 S71:S187">
    <cfRule type="expression" dxfId="1851" priority="56689">
      <formula>AND(OR(#REF!="△",#REF!="×"),C6&lt;1,C6&lt;&gt;"")</formula>
    </cfRule>
    <cfRule type="expression" dxfId="1850" priority="56690">
      <formula>AND(R6="○",S6="")</formula>
    </cfRule>
  </conditionalFormatting>
  <conditionalFormatting sqref="S188 S232 S256 S238 S947:S951 S1365 S1380 S1378 S1564 S1622 S1639 S1499 S1467 S1422:S1425 S1690 S1335 S1183 S1153:S1154 S1404 S358 S604 S612 S590 S483 S486 S490 S512 S1677 S1672 S1659 S1653 S780 S774 S778 S901 S291:S315 S1266 S1257:S1258 S1262 S1129 S1141 S953:S957 S959:S960 S962:S972 S974:S975 S977 S979 S1428 S1430:S1433 S1437:S1438 S1441:S1445 S1448:S1450 S1453:S1456">
    <cfRule type="expression" dxfId="1849" priority="56827">
      <formula>AND(OR(#REF!="△",#REF!="×"),C188&lt;1,C188&lt;&gt;"")</formula>
    </cfRule>
    <cfRule type="expression" dxfId="1848" priority="56828">
      <formula>AND(R188="○",S188="")</formula>
    </cfRule>
  </conditionalFormatting>
  <conditionalFormatting sqref="S225 S1035 S781">
    <cfRule type="expression" dxfId="1847" priority="56923">
      <formula>AND(OR(#REF!="△",#REF!="×"),C225&lt;1,C225&lt;&gt;"")</formula>
    </cfRule>
    <cfRule type="expression" dxfId="1846" priority="56924">
      <formula>AND(R225="○",S225="")</formula>
    </cfRule>
  </conditionalFormatting>
  <conditionalFormatting sqref="S514:S522 S524 S526:S527 S529:S543 S545 S547:S575">
    <cfRule type="expression" dxfId="1845" priority="56931">
      <formula>AND(OR(#REF!="△",#REF!="×"),C514&lt;1,C514&lt;&gt;"")</formula>
    </cfRule>
    <cfRule type="expression" dxfId="1844" priority="56932">
      <formula>AND(R514="○",S514="")</formula>
    </cfRule>
  </conditionalFormatting>
  <conditionalFormatting sqref="T709:U709">
    <cfRule type="expression" dxfId="1843" priority="56940">
      <formula>AND(OR(A709="△",A709="×"),D709&lt;1,D709&lt;&gt;"")</formula>
    </cfRule>
    <cfRule type="expression" dxfId="1842" priority="56941">
      <formula>AND(S709="○",T709="")</formula>
    </cfRule>
  </conditionalFormatting>
  <conditionalFormatting sqref="P232:P234 P226:P230 P236:P252 P1591:P1617 P6:P188 P947:P1034 P908 P923 P1619:P1730 P772:P780 P721:P770 P782:P827 P892:P897 P900:P904 P887:P890 P829 P844:P885 P834:P841 P832 P696:P697 P703:P706 P712 P719 P1036:P1589 P254:P328 P330:P693 O329 P190:P224">
    <cfRule type="expression" dxfId="1841" priority="56943">
      <formula>K6-O6-#REF!&lt;0</formula>
    </cfRule>
  </conditionalFormatting>
  <conditionalFormatting sqref="P225 P1035 P1618 P781">
    <cfRule type="expression" dxfId="1840" priority="57031">
      <formula>L225-P225-#REF!&lt;0</formula>
    </cfRule>
  </conditionalFormatting>
  <conditionalFormatting sqref="O1493:O1496 O1498 O1500:O1501 O1507 O1489:O1491 O1511:O1512 O1473:O1474">
    <cfRule type="expression" dxfId="1839" priority="57475">
      <formula>AND(OR(#REF!="△",#REF!="×"),S1473&lt;1,S1473&lt;&gt;"")</formula>
    </cfRule>
  </conditionalFormatting>
  <conditionalFormatting sqref="P1493:P1496 P1498 P1500:P1501 P1507 P1489:P1491 P1511:P1512 P1473:P1474">
    <cfRule type="expression" dxfId="1838" priority="57476">
      <formula>AND(OR(Q1473="△",Q1473="×"),T1473&lt;1,T1473&lt;&gt;"")</formula>
    </cfRule>
  </conditionalFormatting>
  <conditionalFormatting sqref="Q1493:R1496 Q1498:R1498 Q1500:R1501 Q1507:R1507 Q1489:R1491 Q1511:R1512 Q1473:R1474 AB1493:AC1496 AB1498:AC1498 AB1500:AC1501 AB1507:AC1507 AB1489:AC1491 AB1511:AC1512 AB1473:AC1474">
    <cfRule type="expression" dxfId="1837" priority="57477">
      <formula>AND(OR(T1473="△",T1473="×"),X1473&lt;1,X1473&lt;&gt;"")</formula>
    </cfRule>
  </conditionalFormatting>
  <conditionalFormatting sqref="L1031:M1031 L1493:M1496 L1498:M1498 L1500:M1501 L1507:M1507 L1489:M1491 L1511:M1512 L1473:M1474">
    <cfRule type="expression" dxfId="1836" priority="59230">
      <formula>AND(OR(T1031="△",T1031="×"),X1031&lt;1,X1031&lt;&gt;"")</formula>
    </cfRule>
  </conditionalFormatting>
  <conditionalFormatting sqref="J1031:K1031 J1493:K1496 J1498:K1498 J1500:K1501 J1507:K1507 J1489:K1491 J1511:K1512 J1473:K1474">
    <cfRule type="expression" dxfId="1835" priority="59238">
      <formula>AND(OR(T1031="△",T1031="×"),X1031&lt;1,X1031&lt;&gt;"")</formula>
    </cfRule>
  </conditionalFormatting>
  <conditionalFormatting sqref="H1031:I1031 H1493:I1496 H1498:I1498 H1500:I1501 H1507:I1507 H1489:I1491 H1511:I1512 H1473:I1474">
    <cfRule type="expression" dxfId="1834" priority="59246">
      <formula>AND(OR(S1031="△",S1031="×"),W1031&lt;1,W1031&lt;&gt;"")</formula>
    </cfRule>
  </conditionalFormatting>
  <conditionalFormatting sqref="V1187:V1225 V1597:V1598">
    <cfRule type="expression" dxfId="1833" priority="1822">
      <formula>AND(OR(H1187="△",H1187="×"),K1187&lt;1,K1187&lt;&gt;"")</formula>
    </cfRule>
  </conditionalFormatting>
  <conditionalFormatting sqref="V200 V213:V214 V192:V197 V222:V223 V204 V206:V209 V216:V219">
    <cfRule type="expression" dxfId="1832" priority="1821">
      <formula>AND(OR(H192="△",H192="×"),K192&lt;1,K192&lt;&gt;"")</formula>
    </cfRule>
  </conditionalFormatting>
  <conditionalFormatting sqref="V198">
    <cfRule type="expression" dxfId="1831" priority="1820">
      <formula>AND(OR(H198="△",H198="×"),K198&lt;1,K198&lt;&gt;"")</formula>
    </cfRule>
  </conditionalFormatting>
  <conditionalFormatting sqref="V212">
    <cfRule type="expression" dxfId="1830" priority="1819">
      <formula>AND(OR(H212="△",H212="×"),K212&lt;1,K212&lt;&gt;"")</formula>
    </cfRule>
  </conditionalFormatting>
  <conditionalFormatting sqref="V211">
    <cfRule type="expression" dxfId="1829" priority="1818">
      <formula>AND(OR(H211="△",H211="×"),K211&lt;1,K211&lt;&gt;"")</formula>
    </cfRule>
  </conditionalFormatting>
  <conditionalFormatting sqref="V184">
    <cfRule type="expression" dxfId="1828" priority="1817">
      <formula>AND(OR(H184="△",H184="×"),K184&lt;1,K184&lt;&gt;"")</formula>
    </cfRule>
  </conditionalFormatting>
  <conditionalFormatting sqref="V186">
    <cfRule type="expression" dxfId="1827" priority="1816">
      <formula>AND(OR(H186="△",H186="×"),K186&lt;1,K186&lt;&gt;"")</formula>
    </cfRule>
  </conditionalFormatting>
  <conditionalFormatting sqref="V185">
    <cfRule type="expression" dxfId="1826" priority="1815">
      <formula>AND(OR(H185="△",H185="×"),K185&lt;1,K185&lt;&gt;"")</formula>
    </cfRule>
  </conditionalFormatting>
  <conditionalFormatting sqref="V191">
    <cfRule type="expression" dxfId="1825" priority="1814">
      <formula>AND(OR(H191="△",H191="×"),K191&lt;1,K191&lt;&gt;"")</formula>
    </cfRule>
  </conditionalFormatting>
  <conditionalFormatting sqref="V188">
    <cfRule type="expression" dxfId="1824" priority="1813">
      <formula>AND(OR(H188="△",H188="×"),K188&lt;1,K188&lt;&gt;"")</formula>
    </cfRule>
  </conditionalFormatting>
  <conditionalFormatting sqref="V220">
    <cfRule type="expression" dxfId="1823" priority="1812">
      <formula>AND(OR(H220="△",H220="×"),K220&lt;1,K220&lt;&gt;"")</formula>
    </cfRule>
  </conditionalFormatting>
  <conditionalFormatting sqref="V203">
    <cfRule type="expression" dxfId="1822" priority="1811">
      <formula>AND(OR(H203="△",H203="×"),K203&lt;1,K203&lt;&gt;"")</formula>
    </cfRule>
  </conditionalFormatting>
  <conditionalFormatting sqref="V201">
    <cfRule type="expression" dxfId="1821" priority="1810">
      <formula>AND(OR(H201="△",H201="×"),K201&lt;1,K201&lt;&gt;"")</formula>
    </cfRule>
  </conditionalFormatting>
  <conditionalFormatting sqref="V205">
    <cfRule type="expression" dxfId="1820" priority="1809">
      <formula>AND(OR(H205="△",H205="×"),K205&lt;1,K205&lt;&gt;"")</formula>
    </cfRule>
  </conditionalFormatting>
  <conditionalFormatting sqref="V187">
    <cfRule type="expression" dxfId="1819" priority="1808">
      <formula>AND(OR(H187="△",H187="×"),K187&lt;1,K187&lt;&gt;"")</formula>
    </cfRule>
  </conditionalFormatting>
  <conditionalFormatting sqref="V215">
    <cfRule type="expression" dxfId="1818" priority="1807">
      <formula>AND(OR(H215="△",H215="×"),K215&lt;1,K215&lt;&gt;"")</formula>
    </cfRule>
  </conditionalFormatting>
  <conditionalFormatting sqref="V221">
    <cfRule type="expression" dxfId="1817" priority="1806">
      <formula>AND(OR(H221="△",H221="×"),K221&lt;1,K221&lt;&gt;"")</formula>
    </cfRule>
  </conditionalFormatting>
  <conditionalFormatting sqref="V210">
    <cfRule type="expression" dxfId="1816" priority="1805">
      <formula>AND(OR(H210="△",H210="×"),K210&lt;1,K210&lt;&gt;"")</formula>
    </cfRule>
  </conditionalFormatting>
  <conditionalFormatting sqref="V202">
    <cfRule type="expression" dxfId="1815" priority="1804">
      <formula>AND(OR(H202="△",H202="×"),K202&lt;1,K202&lt;&gt;"")</formula>
    </cfRule>
  </conditionalFormatting>
  <conditionalFormatting sqref="V199">
    <cfRule type="expression" dxfId="1814" priority="1803">
      <formula>AND(OR(H199="△",H199="×"),K199&lt;1,K199&lt;&gt;"")</formula>
    </cfRule>
  </conditionalFormatting>
  <conditionalFormatting sqref="V189">
    <cfRule type="expression" dxfId="1813" priority="1802">
      <formula>AND(OR(H189="△",H189="×"),K189&lt;1,K189&lt;&gt;"")</formula>
    </cfRule>
  </conditionalFormatting>
  <conditionalFormatting sqref="V190">
    <cfRule type="expression" dxfId="1812" priority="1801">
      <formula>AND(OR(H190="△",H190="×"),K190&lt;1,K190&lt;&gt;"")</formula>
    </cfRule>
  </conditionalFormatting>
  <conditionalFormatting sqref="V237 V248">
    <cfRule type="expression" dxfId="1811" priority="1800">
      <formula>AND(OR(H237="△",H237="×"),K237&lt;1,K237&lt;&gt;"")</formula>
    </cfRule>
  </conditionalFormatting>
  <conditionalFormatting sqref="V224">
    <cfRule type="expression" dxfId="1810" priority="1799">
      <formula>AND(OR(H224="△",H224="×"),K224&lt;1,K224&lt;&gt;"")</formula>
    </cfRule>
  </conditionalFormatting>
  <conditionalFormatting sqref="V230">
    <cfRule type="expression" dxfId="1809" priority="1798">
      <formula>AND(OR(H230="△",H230="×"),K230&lt;1,K230&lt;&gt;"")</formula>
    </cfRule>
  </conditionalFormatting>
  <conditionalFormatting sqref="V233">
    <cfRule type="expression" dxfId="1808" priority="1797">
      <formula>AND(OR(H233="△",H233="×"),K233&lt;1,K233&lt;&gt;"")</formula>
    </cfRule>
  </conditionalFormatting>
  <conditionalFormatting sqref="V236">
    <cfRule type="expression" dxfId="1807" priority="1796">
      <formula>AND(OR(H236="△",H236="×"),K236&lt;1,K236&lt;&gt;"")</formula>
    </cfRule>
  </conditionalFormatting>
  <conditionalFormatting sqref="V239">
    <cfRule type="expression" dxfId="1806" priority="1795">
      <formula>AND(OR(H239="△",H239="×"),K239&lt;1,K239&lt;&gt;"")</formula>
    </cfRule>
  </conditionalFormatting>
  <conditionalFormatting sqref="V241">
    <cfRule type="expression" dxfId="1805" priority="1794">
      <formula>AND(OR(H241="△",H241="×"),K241&lt;1,K241&lt;&gt;"")</formula>
    </cfRule>
  </conditionalFormatting>
  <conditionalFormatting sqref="V242">
    <cfRule type="expression" dxfId="1804" priority="1793">
      <formula>AND(OR(H242="△",H242="×"),K242&lt;1,K242&lt;&gt;"")</formula>
    </cfRule>
  </conditionalFormatting>
  <conditionalFormatting sqref="V243">
    <cfRule type="expression" dxfId="1803" priority="1792">
      <formula>AND(OR(H243="△",H243="×"),K243&lt;1,K243&lt;&gt;"")</formula>
    </cfRule>
  </conditionalFormatting>
  <conditionalFormatting sqref="V249">
    <cfRule type="expression" dxfId="1802" priority="1791">
      <formula>AND(OR(H249="△",H249="×"),K249&lt;1,K249&lt;&gt;"")</formula>
    </cfRule>
  </conditionalFormatting>
  <conditionalFormatting sqref="V252">
    <cfRule type="expression" dxfId="1801" priority="1790">
      <formula>AND(OR(H252="△",H252="×"),K252&lt;1,K252&lt;&gt;"")</formula>
    </cfRule>
  </conditionalFormatting>
  <conditionalFormatting sqref="V254">
    <cfRule type="expression" dxfId="1800" priority="1789">
      <formula>AND(OR(H254="△",H254="×"),K254&lt;1,K254&lt;&gt;"")</formula>
    </cfRule>
  </conditionalFormatting>
  <conditionalFormatting sqref="V227">
    <cfRule type="expression" dxfId="1799" priority="1788">
      <formula>AND(OR(H227="△",H227="×"),K227&lt;1,K227&lt;&gt;"")</formula>
    </cfRule>
  </conditionalFormatting>
  <conditionalFormatting sqref="V225">
    <cfRule type="expression" dxfId="1798" priority="1787">
      <formula>AND(OR(H225="△",H225="×"),K225&lt;1,K225&lt;&gt;"")</formula>
    </cfRule>
  </conditionalFormatting>
  <conditionalFormatting sqref="V226">
    <cfRule type="expression" dxfId="1797" priority="1786">
      <formula>AND(OR(H226="△",H226="×"),K226&lt;1,K226&lt;&gt;"")</formula>
    </cfRule>
  </conditionalFormatting>
  <conditionalFormatting sqref="V229">
    <cfRule type="expression" dxfId="1796" priority="1785">
      <formula>AND(OR(H229="△",H229="×"),K229&lt;1,K229&lt;&gt;"")</formula>
    </cfRule>
  </conditionalFormatting>
  <conditionalFormatting sqref="V232">
    <cfRule type="expression" dxfId="1795" priority="1784">
      <formula>AND(OR(H232="△",H232="×"),K232&lt;1,K232&lt;&gt;"")</formula>
    </cfRule>
  </conditionalFormatting>
  <conditionalFormatting sqref="V234">
    <cfRule type="expression" dxfId="1794" priority="1783">
      <formula>AND(OR(H234="△",H234="×"),K234&lt;1,K234&lt;&gt;"")</formula>
    </cfRule>
  </conditionalFormatting>
  <conditionalFormatting sqref="V245">
    <cfRule type="expression" dxfId="1793" priority="1782">
      <formula>AND(OR(H245="△",H245="×"),K245&lt;1,K245&lt;&gt;"")</formula>
    </cfRule>
  </conditionalFormatting>
  <conditionalFormatting sqref="V255">
    <cfRule type="expression" dxfId="1792" priority="1781">
      <formula>AND(OR(H255="△",H255="×"),K255&lt;1,K255&lt;&gt;"")</formula>
    </cfRule>
  </conditionalFormatting>
  <conditionalFormatting sqref="V256">
    <cfRule type="expression" dxfId="1791" priority="1780">
      <formula>AND(OR(H256="△",H256="×"),K256&lt;1,K256&lt;&gt;"")</formula>
    </cfRule>
  </conditionalFormatting>
  <conditionalFormatting sqref="V247">
    <cfRule type="expression" dxfId="1790" priority="1779">
      <formula>AND(OR(H247="△",H247="×"),K247&lt;1,K247&lt;&gt;"")</formula>
    </cfRule>
  </conditionalFormatting>
  <conditionalFormatting sqref="V246">
    <cfRule type="expression" dxfId="1789" priority="1778">
      <formula>AND(OR(H246="△",H246="×"),K246&lt;1,K246&lt;&gt;"")</formula>
    </cfRule>
  </conditionalFormatting>
  <conditionalFormatting sqref="V250">
    <cfRule type="expression" dxfId="1788" priority="1777">
      <formula>AND(OR(H250="△",H250="×"),K250&lt;1,K250&lt;&gt;"")</formula>
    </cfRule>
  </conditionalFormatting>
  <conditionalFormatting sqref="V244">
    <cfRule type="expression" dxfId="1787" priority="1776">
      <formula>AND(OR(H244="△",H244="×"),K244&lt;1,K244&lt;&gt;"")</formula>
    </cfRule>
  </conditionalFormatting>
  <conditionalFormatting sqref="V251">
    <cfRule type="expression" dxfId="1786" priority="1774">
      <formula>AND(OR(H251="△",H251="×"),K251&lt;1,K251&lt;&gt;"")</formula>
    </cfRule>
  </conditionalFormatting>
  <conditionalFormatting sqref="V228">
    <cfRule type="expression" dxfId="1785" priority="1773">
      <formula>AND(OR(H228="△",H228="×"),K228&lt;1,K228&lt;&gt;"")</formula>
    </cfRule>
  </conditionalFormatting>
  <conditionalFormatting sqref="V240">
    <cfRule type="expression" dxfId="1784" priority="1772">
      <formula>AND(OR(H240="△",H240="×"),K240&lt;1,K240&lt;&gt;"")</formula>
    </cfRule>
  </conditionalFormatting>
  <conditionalFormatting sqref="V410:V433 V435:V453">
    <cfRule type="expression" dxfId="1783" priority="1771">
      <formula>AND(OR(H410="△",H410="×"),K410&lt;1,K410&lt;&gt;"")</formula>
    </cfRule>
  </conditionalFormatting>
  <conditionalFormatting sqref="V434">
    <cfRule type="expression" dxfId="1782" priority="1770">
      <formula>AND(OR(H434="△",H434="×"),K434&lt;1,K434&lt;&gt;"")</formula>
    </cfRule>
  </conditionalFormatting>
  <conditionalFormatting sqref="V721:V737 V739:V749">
    <cfRule type="expression" dxfId="1781" priority="1769">
      <formula>AND(OR(H721="△",H721="×"),K721&lt;1,K721&lt;&gt;"")</formula>
    </cfRule>
  </conditionalFormatting>
  <conditionalFormatting sqref="V750:V764">
    <cfRule type="expression" dxfId="1780" priority="1768">
      <formula>AND(OR(H750="△",H750="×"),K750&lt;1,K750&lt;&gt;"")</formula>
    </cfRule>
  </conditionalFormatting>
  <conditionalFormatting sqref="V784 V787:V788 V790:V791 V793:V794 V799 V797">
    <cfRule type="expression" dxfId="1779" priority="1767">
      <formula>AND(OR(H784="△",H784="×"),K784&lt;1,K784&lt;&gt;"")</formula>
    </cfRule>
  </conditionalFormatting>
  <conditionalFormatting sqref="V785">
    <cfRule type="expression" dxfId="1778" priority="1766">
      <formula>AND(OR(H785="△",H785="×"),K785&lt;1,K785&lt;&gt;"")</formula>
    </cfRule>
  </conditionalFormatting>
  <conditionalFormatting sqref="V786">
    <cfRule type="expression" dxfId="1777" priority="1765">
      <formula>AND(OR(H786="△",H786="×"),K786&lt;1,K786&lt;&gt;"")</formula>
    </cfRule>
  </conditionalFormatting>
  <conditionalFormatting sqref="V789">
    <cfRule type="expression" dxfId="1776" priority="1764">
      <formula>AND(OR(H789="△",H789="×"),K789&lt;1,K789&lt;&gt;"")</formula>
    </cfRule>
  </conditionalFormatting>
  <conditionalFormatting sqref="V792">
    <cfRule type="expression" dxfId="1775" priority="1763">
      <formula>AND(OR(H792="△",H792="×"),K792&lt;1,K792&lt;&gt;"")</formula>
    </cfRule>
  </conditionalFormatting>
  <conditionalFormatting sqref="V798">
    <cfRule type="expression" dxfId="1774" priority="1762">
      <formula>AND(OR(H798="△",H798="×"),K798&lt;1,K798&lt;&gt;"")</formula>
    </cfRule>
  </conditionalFormatting>
  <conditionalFormatting sqref="V800">
    <cfRule type="expression" dxfId="1773" priority="1761">
      <formula>AND(OR(H800="△",H800="×"),K800&lt;1,K800&lt;&gt;"")</formula>
    </cfRule>
  </conditionalFormatting>
  <conditionalFormatting sqref="V795">
    <cfRule type="expression" dxfId="1772" priority="1760">
      <formula>AND(OR(H795="△",H795="×"),K795&lt;1,K795&lt;&gt;"")</formula>
    </cfRule>
  </conditionalFormatting>
  <conditionalFormatting sqref="V796">
    <cfRule type="expression" dxfId="1771" priority="1759">
      <formula>AND(OR(H796="△",H796="×"),K796&lt;1,K796&lt;&gt;"")</formula>
    </cfRule>
  </conditionalFormatting>
  <conditionalFormatting sqref="V801:V824 V826:V827">
    <cfRule type="expression" dxfId="1770" priority="1758">
      <formula>AND(OR(H801="△",H801="×"),K801&lt;1,K801&lt;&gt;"")</formula>
    </cfRule>
  </conditionalFormatting>
  <conditionalFormatting sqref="V977">
    <cfRule type="expression" dxfId="1769" priority="1728">
      <formula>AND(OR(H977="△",H977="×"),K977&lt;1,K977&lt;&gt;"")</formula>
    </cfRule>
  </conditionalFormatting>
  <conditionalFormatting sqref="V979">
    <cfRule type="expression" dxfId="1768" priority="1729">
      <formula>AND(OR(H979="△",H979="×"),K979&lt;1,K979&lt;&gt;"")</formula>
    </cfRule>
  </conditionalFormatting>
  <conditionalFormatting sqref="V978">
    <cfRule type="expression" dxfId="1767" priority="1730">
      <formula>AND(OR(H978="△",H978="×"),K978&lt;1,K978&lt;&gt;"")</formula>
    </cfRule>
  </conditionalFormatting>
  <conditionalFormatting sqref="V976">
    <cfRule type="expression" dxfId="1766" priority="1731">
      <formula>AND(OR(H976="△",H976="×"),K976&lt;1,K976&lt;&gt;"")</formula>
    </cfRule>
  </conditionalFormatting>
  <conditionalFormatting sqref="V975">
    <cfRule type="expression" dxfId="1765" priority="1732">
      <formula>AND(OR(H975="△",H975="×"),K975&lt;1,K975&lt;&gt;"")</formula>
    </cfRule>
  </conditionalFormatting>
  <conditionalFormatting sqref="V974">
    <cfRule type="expression" dxfId="1764" priority="1733">
      <formula>AND(OR(H974="△",H974="×"),K974&lt;1,K974&lt;&gt;"")</formula>
    </cfRule>
  </conditionalFormatting>
  <conditionalFormatting sqref="V973">
    <cfRule type="expression" dxfId="1763" priority="1734">
      <formula>AND(OR(H973="△",H973="×"),K973&lt;1,K973&lt;&gt;"")</formula>
    </cfRule>
  </conditionalFormatting>
  <conditionalFormatting sqref="V972">
    <cfRule type="expression" dxfId="1762" priority="1735">
      <formula>AND(OR(H972="△",H972="×"),K972&lt;1,K972&lt;&gt;"")</formula>
    </cfRule>
  </conditionalFormatting>
  <conditionalFormatting sqref="V968">
    <cfRule type="expression" dxfId="1761" priority="1736">
      <formula>AND(OR(H968="△",H968="×"),K968&lt;1,K968&lt;&gt;"")</formula>
    </cfRule>
  </conditionalFormatting>
  <conditionalFormatting sqref="V967">
    <cfRule type="expression" dxfId="1760" priority="1737">
      <formula>AND(OR(H967="△",H967="×"),K967&lt;1,K967&lt;&gt;"")</formula>
    </cfRule>
  </conditionalFormatting>
  <conditionalFormatting sqref="V966">
    <cfRule type="expression" dxfId="1759" priority="1738">
      <formula>AND(OR(H966="△",H966="×"),K966&lt;1,K966&lt;&gt;"")</formula>
    </cfRule>
  </conditionalFormatting>
  <conditionalFormatting sqref="V965">
    <cfRule type="expression" dxfId="1758" priority="1739">
      <formula>AND(OR(H965="△",H965="×"),K965&lt;1,K965&lt;&gt;"")</formula>
    </cfRule>
  </conditionalFormatting>
  <conditionalFormatting sqref="V964">
    <cfRule type="expression" dxfId="1757" priority="1740">
      <formula>AND(OR(H964="△",H964="×"),K964&lt;1,K964&lt;&gt;"")</formula>
    </cfRule>
  </conditionalFormatting>
  <conditionalFormatting sqref="V963">
    <cfRule type="expression" dxfId="1756" priority="1741">
      <formula>AND(OR(H963="△",H963="×"),K963&lt;1,K963&lt;&gt;"")</formula>
    </cfRule>
  </conditionalFormatting>
  <conditionalFormatting sqref="V962">
    <cfRule type="expression" dxfId="1755" priority="1742">
      <formula>AND(OR(H962="△",H962="×"),K962&lt;1,K962&lt;&gt;"")</formula>
    </cfRule>
  </conditionalFormatting>
  <conditionalFormatting sqref="V961">
    <cfRule type="expression" dxfId="1754" priority="1743">
      <formula>AND(OR(H961="△",H961="×"),K961&lt;1,K961&lt;&gt;"")</formula>
    </cfRule>
  </conditionalFormatting>
  <conditionalFormatting sqref="V960">
    <cfRule type="expression" dxfId="1753" priority="1744">
      <formula>AND(OR(H960="△",H960="×"),K960&lt;1,K960&lt;&gt;"")</formula>
    </cfRule>
  </conditionalFormatting>
  <conditionalFormatting sqref="V959">
    <cfRule type="expression" dxfId="1752" priority="1745">
      <formula>AND(OR(H959="△",H959="×"),K959&lt;1,K959&lt;&gt;"")</formula>
    </cfRule>
  </conditionalFormatting>
  <conditionalFormatting sqref="V958">
    <cfRule type="expression" dxfId="1751" priority="1746">
      <formula>AND(OR(H958="△",H958="×"),K958&lt;1,K958&lt;&gt;"")</formula>
    </cfRule>
  </conditionalFormatting>
  <conditionalFormatting sqref="V956">
    <cfRule type="expression" dxfId="1750" priority="1747">
      <formula>AND(OR(H956="△",H956="×"),K956&lt;1,K956&lt;&gt;"")</formula>
    </cfRule>
  </conditionalFormatting>
  <conditionalFormatting sqref="V957">
    <cfRule type="expression" dxfId="1749" priority="1748">
      <formula>AND(OR(H957="△",H957="×"),K957&lt;1,K957&lt;&gt;"")</formula>
    </cfRule>
  </conditionalFormatting>
  <conditionalFormatting sqref="V955">
    <cfRule type="expression" dxfId="1748" priority="1749">
      <formula>AND(OR(H955="△",H955="×"),K955&lt;1,K955&lt;&gt;"")</formula>
    </cfRule>
  </conditionalFormatting>
  <conditionalFormatting sqref="V954">
    <cfRule type="expression" dxfId="1747" priority="1750">
      <formula>AND(OR(H954="△",H954="×"),K954&lt;1,K954&lt;&gt;"")</formula>
    </cfRule>
  </conditionalFormatting>
  <conditionalFormatting sqref="V953">
    <cfRule type="expression" dxfId="1746" priority="1751">
      <formula>AND(OR(H953="△",H953="×"),K953&lt;1,K953&lt;&gt;"")</formula>
    </cfRule>
  </conditionalFormatting>
  <conditionalFormatting sqref="V952">
    <cfRule type="expression" dxfId="1745" priority="1752">
      <formula>AND(OR(H952="△",H952="×"),K952&lt;1,K952&lt;&gt;"")</formula>
    </cfRule>
  </conditionalFormatting>
  <conditionalFormatting sqref="V951">
    <cfRule type="expression" dxfId="1744" priority="1753">
      <formula>AND(OR(H951="△",H951="×"),K951&lt;1,K951&lt;&gt;"")</formula>
    </cfRule>
  </conditionalFormatting>
  <conditionalFormatting sqref="V950">
    <cfRule type="expression" dxfId="1743" priority="1754">
      <formula>AND(OR(H950="△",H950="×"),K950&lt;1,K950&lt;&gt;"")</formula>
    </cfRule>
  </conditionalFormatting>
  <conditionalFormatting sqref="V949">
    <cfRule type="expression" dxfId="1742" priority="1755">
      <formula>AND(OR(H949="△",H949="×"),K949&lt;1,K949&lt;&gt;"")</formula>
    </cfRule>
  </conditionalFormatting>
  <conditionalFormatting sqref="V947">
    <cfRule type="expression" dxfId="1741" priority="1756">
      <formula>AND(OR(H947="△",H947="×"),K947&lt;1,K947&lt;&gt;"")</formula>
    </cfRule>
  </conditionalFormatting>
  <conditionalFormatting sqref="V948 V969:V971">
    <cfRule type="expression" dxfId="1740" priority="1757">
      <formula>AND(OR(H948="△",H948="×"),K948&lt;1,K948&lt;&gt;"")</formula>
    </cfRule>
  </conditionalFormatting>
  <conditionalFormatting sqref="V1033 V1056:V1057">
    <cfRule type="expression" dxfId="1739" priority="1727">
      <formula>AND(OR(H1033="△",H1033="×"),K1033&lt;1,K1033&lt;&gt;"")</formula>
    </cfRule>
  </conditionalFormatting>
  <conditionalFormatting sqref="V1034">
    <cfRule type="expression" dxfId="1738" priority="1726">
      <formula>AND(OR(H1034="△",H1034="×"),K1034&lt;1,K1034&lt;&gt;"")</formula>
    </cfRule>
  </conditionalFormatting>
  <conditionalFormatting sqref="V1035">
    <cfRule type="expression" dxfId="1737" priority="1725">
      <formula>AND(OR(H1035="△",H1035="×"),K1035&lt;1,K1035&lt;&gt;"")</formula>
    </cfRule>
  </conditionalFormatting>
  <conditionalFormatting sqref="V1036">
    <cfRule type="expression" dxfId="1736" priority="1724">
      <formula>AND(OR(H1036="△",H1036="×"),K1036&lt;1,K1036&lt;&gt;"")</formula>
    </cfRule>
  </conditionalFormatting>
  <conditionalFormatting sqref="V1037">
    <cfRule type="expression" dxfId="1735" priority="1723">
      <formula>AND(OR(H1037="△",H1037="×"),K1037&lt;1,K1037&lt;&gt;"")</formula>
    </cfRule>
  </conditionalFormatting>
  <conditionalFormatting sqref="V1038">
    <cfRule type="expression" dxfId="1734" priority="1722">
      <formula>AND(OR(H1038="△",H1038="×"),K1038&lt;1,K1038&lt;&gt;"")</formula>
    </cfRule>
  </conditionalFormatting>
  <conditionalFormatting sqref="V1039">
    <cfRule type="expression" dxfId="1733" priority="1721">
      <formula>AND(OR(H1039="△",H1039="×"),K1039&lt;1,K1039&lt;&gt;"")</formula>
    </cfRule>
  </conditionalFormatting>
  <conditionalFormatting sqref="V1040">
    <cfRule type="expression" dxfId="1732" priority="1720">
      <formula>AND(OR(H1040="△",H1040="×"),K1040&lt;1,K1040&lt;&gt;"")</formula>
    </cfRule>
  </conditionalFormatting>
  <conditionalFormatting sqref="V1041">
    <cfRule type="expression" dxfId="1731" priority="1719">
      <formula>AND(OR(H1041="△",H1041="×"),K1041&lt;1,K1041&lt;&gt;"")</formula>
    </cfRule>
  </conditionalFormatting>
  <conditionalFormatting sqref="V1043">
    <cfRule type="expression" dxfId="1730" priority="1718">
      <formula>AND(OR(H1043="△",H1043="×"),K1043&lt;1,K1043&lt;&gt;"")</formula>
    </cfRule>
  </conditionalFormatting>
  <conditionalFormatting sqref="V1044">
    <cfRule type="expression" dxfId="1729" priority="1717">
      <formula>AND(OR(H1044="△",H1044="×"),K1044&lt;1,K1044&lt;&gt;"")</formula>
    </cfRule>
  </conditionalFormatting>
  <conditionalFormatting sqref="V1046">
    <cfRule type="expression" dxfId="1728" priority="1716">
      <formula>AND(OR(H1046="△",H1046="×"),K1046&lt;1,K1046&lt;&gt;"")</formula>
    </cfRule>
  </conditionalFormatting>
  <conditionalFormatting sqref="V1047:V1049">
    <cfRule type="expression" dxfId="1727" priority="1715">
      <formula>AND(OR(H1047="△",H1047="×"),K1047&lt;1,K1047&lt;&gt;"")</formula>
    </cfRule>
  </conditionalFormatting>
  <conditionalFormatting sqref="V1050">
    <cfRule type="expression" dxfId="1726" priority="1714">
      <formula>AND(OR(H1050="△",H1050="×"),K1050&lt;1,K1050&lt;&gt;"")</formula>
    </cfRule>
  </conditionalFormatting>
  <conditionalFormatting sqref="V1051">
    <cfRule type="expression" dxfId="1725" priority="1713">
      <formula>AND(OR(H1051="△",H1051="×"),K1051&lt;1,K1051&lt;&gt;"")</formula>
    </cfRule>
  </conditionalFormatting>
  <conditionalFormatting sqref="V1052:V1054">
    <cfRule type="expression" dxfId="1724" priority="1712">
      <formula>AND(OR(H1052="△",H1052="×"),K1052&lt;1,K1052&lt;&gt;"")</formula>
    </cfRule>
  </conditionalFormatting>
  <conditionalFormatting sqref="V1058:V1059">
    <cfRule type="expression" dxfId="1723" priority="1711">
      <formula>AND(OR(H1058="△",H1058="×"),K1058&lt;1,K1058&lt;&gt;"")</formula>
    </cfRule>
  </conditionalFormatting>
  <conditionalFormatting sqref="V1060:V1061">
    <cfRule type="expression" dxfId="1722" priority="1710">
      <formula>AND(OR(H1060="△",H1060="×"),K1060&lt;1,K1060&lt;&gt;"")</formula>
    </cfRule>
  </conditionalFormatting>
  <conditionalFormatting sqref="V1045">
    <cfRule type="expression" dxfId="1721" priority="1709">
      <formula>AND(OR(H1045="△",H1045="×"),K1045&lt;1,K1045&lt;&gt;"")</formula>
    </cfRule>
  </conditionalFormatting>
  <conditionalFormatting sqref="V1055">
    <cfRule type="expression" dxfId="1720" priority="1708">
      <formula>AND(OR(H1055="△",H1055="×"),K1055&lt;1,K1055&lt;&gt;"")</formula>
    </cfRule>
  </conditionalFormatting>
  <conditionalFormatting sqref="V1042">
    <cfRule type="expression" dxfId="1719" priority="1707">
      <formula>AND(OR(H1042="△",H1042="×"),K1042&lt;1,K1042&lt;&gt;"")</formula>
    </cfRule>
  </conditionalFormatting>
  <conditionalFormatting sqref="V1226 V1234 V1237 V1239:V1240 V1242:V1246 V1250 V1252:V1254">
    <cfRule type="expression" dxfId="1718" priority="1706">
      <formula>AND(OR(H1226="△",H1226="×"),K1226&lt;1,K1226&lt;&gt;"")</formula>
    </cfRule>
  </conditionalFormatting>
  <conditionalFormatting sqref="V1227">
    <cfRule type="expression" dxfId="1717" priority="1705">
      <formula>AND(OR(H1227="△",H1227="×"),K1227&lt;1,K1227&lt;&gt;"")</formula>
    </cfRule>
  </conditionalFormatting>
  <conditionalFormatting sqref="V1228">
    <cfRule type="expression" dxfId="1716" priority="1704">
      <formula>AND(OR(H1228="△",H1228="×"),K1228&lt;1,K1228&lt;&gt;"")</formula>
    </cfRule>
  </conditionalFormatting>
  <conditionalFormatting sqref="V1229">
    <cfRule type="expression" dxfId="1715" priority="1703">
      <formula>AND(OR(H1229="△",H1229="×"),K1229&lt;1,K1229&lt;&gt;"")</formula>
    </cfRule>
  </conditionalFormatting>
  <conditionalFormatting sqref="V1230">
    <cfRule type="expression" dxfId="1714" priority="1702">
      <formula>AND(OR(H1230="△",H1230="×"),K1230&lt;1,K1230&lt;&gt;"")</formula>
    </cfRule>
  </conditionalFormatting>
  <conditionalFormatting sqref="V1231">
    <cfRule type="expression" dxfId="1713" priority="1701">
      <formula>AND(OR(H1231="△",H1231="×"),K1231&lt;1,K1231&lt;&gt;"")</formula>
    </cfRule>
  </conditionalFormatting>
  <conditionalFormatting sqref="V1233">
    <cfRule type="expression" dxfId="1712" priority="1700">
      <formula>AND(OR(H1233="△",H1233="×"),K1233&lt;1,K1233&lt;&gt;"")</formula>
    </cfRule>
  </conditionalFormatting>
  <conditionalFormatting sqref="V1235">
    <cfRule type="expression" dxfId="1711" priority="1699">
      <formula>AND(OR(H1235="△",H1235="×"),K1235&lt;1,K1235&lt;&gt;"")</formula>
    </cfRule>
  </conditionalFormatting>
  <conditionalFormatting sqref="V1236">
    <cfRule type="expression" dxfId="1710" priority="1698">
      <formula>AND(OR(H1236="△",H1236="×"),K1236&lt;1,K1236&lt;&gt;"")</formula>
    </cfRule>
  </conditionalFormatting>
  <conditionalFormatting sqref="V1238">
    <cfRule type="expression" dxfId="1709" priority="1697">
      <formula>AND(OR(H1238="△",H1238="×"),K1238&lt;1,K1238&lt;&gt;"")</formula>
    </cfRule>
  </conditionalFormatting>
  <conditionalFormatting sqref="V1241">
    <cfRule type="expression" dxfId="1708" priority="1696">
      <formula>AND(OR(H1241="△",H1241="×"),K1241&lt;1,K1241&lt;&gt;"")</formula>
    </cfRule>
  </conditionalFormatting>
  <conditionalFormatting sqref="V1247">
    <cfRule type="expression" dxfId="1707" priority="1695">
      <formula>AND(OR(H1247="△",H1247="×"),K1247&lt;1,K1247&lt;&gt;"")</formula>
    </cfRule>
  </conditionalFormatting>
  <conditionalFormatting sqref="V1249">
    <cfRule type="expression" dxfId="1706" priority="1694">
      <formula>AND(OR(H1249="△",H1249="×"),K1249&lt;1,K1249&lt;&gt;"")</formula>
    </cfRule>
  </conditionalFormatting>
  <conditionalFormatting sqref="V1251">
    <cfRule type="expression" dxfId="1705" priority="1693">
      <formula>AND(OR(H1251="△",H1251="×"),K1251&lt;1,K1251&lt;&gt;"")</formula>
    </cfRule>
  </conditionalFormatting>
  <conditionalFormatting sqref="V1255">
    <cfRule type="expression" dxfId="1704" priority="1692">
      <formula>AND(OR(H1255="△",H1255="×"),K1255&lt;1,K1255&lt;&gt;"")</formula>
    </cfRule>
  </conditionalFormatting>
  <conditionalFormatting sqref="V1232">
    <cfRule type="expression" dxfId="1703" priority="1691">
      <formula>AND(OR(H1232="△",H1232="×"),K1232&lt;1,K1232&lt;&gt;"")</formula>
    </cfRule>
  </conditionalFormatting>
  <conditionalFormatting sqref="V1248">
    <cfRule type="expression" dxfId="1702" priority="1690">
      <formula>AND(OR(H1248="△",H1248="×"),K1248&lt;1,K1248&lt;&gt;"")</formula>
    </cfRule>
  </conditionalFormatting>
  <conditionalFormatting sqref="V1294:V1298 V1300:V1305 V1307:V1319">
    <cfRule type="expression" dxfId="1701" priority="1689">
      <formula>AND(OR(H1294="△",H1294="×"),K1294&lt;1,K1294&lt;&gt;"")</formula>
    </cfRule>
  </conditionalFormatting>
  <conditionalFormatting sqref="V1299">
    <cfRule type="expression" dxfId="1700" priority="1688">
      <formula>AND(OR(H1299="△",H1299="×"),K1299&lt;1,K1299&lt;&gt;"")</formula>
    </cfRule>
  </conditionalFormatting>
  <conditionalFormatting sqref="V1306">
    <cfRule type="expression" dxfId="1699" priority="1687">
      <formula>AND(OR(H1306="△",H1306="×"),K1306&lt;1,K1306&lt;&gt;"")</formula>
    </cfRule>
  </conditionalFormatting>
  <conditionalFormatting sqref="V1342:V1360">
    <cfRule type="expression" dxfId="1698" priority="1686">
      <formula>AND(OR(H1342="△",H1342="×"),K1342&lt;1,K1342&lt;&gt;"")</formula>
    </cfRule>
  </conditionalFormatting>
  <conditionalFormatting sqref="V1361 V1366:V1376 V1382:V1384">
    <cfRule type="expression" dxfId="1697" priority="1685">
      <formula>AND(OR(H1361="△",H1361="×"),K1361&lt;1,K1361&lt;&gt;"")</formula>
    </cfRule>
  </conditionalFormatting>
  <conditionalFormatting sqref="V1362">
    <cfRule type="expression" dxfId="1696" priority="1684">
      <formula>AND(OR(H1362="△",H1362="×"),K1362&lt;1,K1362&lt;&gt;"")</formula>
    </cfRule>
  </conditionalFormatting>
  <conditionalFormatting sqref="V1363">
    <cfRule type="expression" dxfId="1695" priority="1683">
      <formula>AND(OR(H1363="△",H1363="×"),K1363&lt;1,K1363&lt;&gt;"")</formula>
    </cfRule>
  </conditionalFormatting>
  <conditionalFormatting sqref="V1364">
    <cfRule type="expression" dxfId="1694" priority="1682">
      <formula>AND(OR(H1364="△",H1364="×"),K1364&lt;1,K1364&lt;&gt;"")</formula>
    </cfRule>
  </conditionalFormatting>
  <conditionalFormatting sqref="V1365">
    <cfRule type="expression" dxfId="1693" priority="1681">
      <formula>AND(OR(H1365="△",H1365="×"),K1365&lt;1,K1365&lt;&gt;"")</formula>
    </cfRule>
  </conditionalFormatting>
  <conditionalFormatting sqref="V1379">
    <cfRule type="expression" dxfId="1692" priority="1680">
      <formula>AND(OR(H1379="△",H1379="×"),K1379&lt;1,K1379&lt;&gt;"")</formula>
    </cfRule>
  </conditionalFormatting>
  <conditionalFormatting sqref="V1380">
    <cfRule type="expression" dxfId="1691" priority="1679">
      <formula>AND(OR(H1380="△",H1380="×"),K1380&lt;1,K1380&lt;&gt;"")</formula>
    </cfRule>
  </conditionalFormatting>
  <conditionalFormatting sqref="V1381">
    <cfRule type="expression" dxfId="1690" priority="1678">
      <formula>AND(OR(H1381="△",H1381="×"),K1381&lt;1,K1381&lt;&gt;"")</formula>
    </cfRule>
  </conditionalFormatting>
  <conditionalFormatting sqref="V1377">
    <cfRule type="expression" dxfId="1689" priority="1677">
      <formula>AND(OR(H1377="△",H1377="×"),K1377&lt;1,K1377&lt;&gt;"")</formula>
    </cfRule>
  </conditionalFormatting>
  <conditionalFormatting sqref="V1378">
    <cfRule type="expression" dxfId="1688" priority="1676">
      <formula>AND(OR(H1378="△",H1378="×"),K1378&lt;1,K1378&lt;&gt;"")</formula>
    </cfRule>
  </conditionalFormatting>
  <conditionalFormatting sqref="V1534:V1554">
    <cfRule type="expression" dxfId="1687" priority="1675">
      <formula>AND(OR(H1534="△",H1534="×"),K1534&lt;1,K1534&lt;&gt;"")</formula>
    </cfRule>
  </conditionalFormatting>
  <conditionalFormatting sqref="V1565 V1570 V1572 V1575 V1577:V1580 V1584:V1585 V1589 V1591 V1594:V1596">
    <cfRule type="expression" dxfId="1686" priority="1674">
      <formula>AND(OR(H1565="△",H1565="×"),K1565&lt;1,K1565&lt;&gt;"")</formula>
    </cfRule>
  </conditionalFormatting>
  <conditionalFormatting sqref="V1556">
    <cfRule type="expression" dxfId="1685" priority="1673">
      <formula>AND(OR(H1556="△",H1556="×"),K1556&lt;1,K1556&lt;&gt;"")</formula>
    </cfRule>
  </conditionalFormatting>
  <conditionalFormatting sqref="V1557">
    <cfRule type="expression" dxfId="1684" priority="1672">
      <formula>AND(OR(H1557="△",H1557="×"),K1557&lt;1,K1557&lt;&gt;"")</formula>
    </cfRule>
  </conditionalFormatting>
  <conditionalFormatting sqref="V1558">
    <cfRule type="expression" dxfId="1683" priority="1671">
      <formula>AND(OR(H1558="△",H1558="×"),K1558&lt;1,K1558&lt;&gt;"")</formula>
    </cfRule>
  </conditionalFormatting>
  <conditionalFormatting sqref="V1559">
    <cfRule type="expression" dxfId="1682" priority="1670">
      <formula>AND(OR(H1559="△",H1559="×"),K1559&lt;1,K1559&lt;&gt;"")</formula>
    </cfRule>
  </conditionalFormatting>
  <conditionalFormatting sqref="V1566">
    <cfRule type="expression" dxfId="1681" priority="1669">
      <formula>AND(OR(H1566="△",H1566="×"),K1566&lt;1,K1566&lt;&gt;"")</formula>
    </cfRule>
  </conditionalFormatting>
  <conditionalFormatting sqref="V1560">
    <cfRule type="expression" dxfId="1680" priority="1668">
      <formula>AND(OR(H1560="△",H1560="×"),K1560&lt;1,K1560&lt;&gt;"")</formula>
    </cfRule>
  </conditionalFormatting>
  <conditionalFormatting sqref="V1561">
    <cfRule type="expression" dxfId="1679" priority="1667">
      <formula>AND(OR(H1561="△",H1561="×"),K1561&lt;1,K1561&lt;&gt;"")</formula>
    </cfRule>
  </conditionalFormatting>
  <conditionalFormatting sqref="V1562">
    <cfRule type="expression" dxfId="1678" priority="1666">
      <formula>AND(OR(H1562="△",H1562="×"),K1562&lt;1,K1562&lt;&gt;"")</formula>
    </cfRule>
  </conditionalFormatting>
  <conditionalFormatting sqref="V1563">
    <cfRule type="expression" dxfId="1677" priority="1665">
      <formula>AND(OR(H1563="△",H1563="×"),K1563&lt;1,K1563&lt;&gt;"")</formula>
    </cfRule>
  </conditionalFormatting>
  <conditionalFormatting sqref="V1564">
    <cfRule type="expression" dxfId="1676" priority="1664">
      <formula>AND(OR(H1564="△",H1564="×"),K1564&lt;1,K1564&lt;&gt;"")</formula>
    </cfRule>
  </conditionalFormatting>
  <conditionalFormatting sqref="V1567">
    <cfRule type="expression" dxfId="1675" priority="1663">
      <formula>AND(OR(H1567="△",H1567="×"),K1567&lt;1,K1567&lt;&gt;"")</formula>
    </cfRule>
  </conditionalFormatting>
  <conditionalFormatting sqref="V1568">
    <cfRule type="expression" dxfId="1674" priority="1662">
      <formula>AND(OR(H1568="△",H1568="×"),K1568&lt;1,K1568&lt;&gt;"")</formula>
    </cfRule>
  </conditionalFormatting>
  <conditionalFormatting sqref="V1569">
    <cfRule type="expression" dxfId="1673" priority="1661">
      <formula>AND(OR(H1569="△",H1569="×"),K1569&lt;1,K1569&lt;&gt;"")</formula>
    </cfRule>
  </conditionalFormatting>
  <conditionalFormatting sqref="V1571">
    <cfRule type="expression" dxfId="1672" priority="1660">
      <formula>AND(OR(H1571="△",H1571="×"),K1571&lt;1,K1571&lt;&gt;"")</formula>
    </cfRule>
  </conditionalFormatting>
  <conditionalFormatting sqref="V1573">
    <cfRule type="expression" dxfId="1671" priority="1659">
      <formula>AND(OR(H1573="△",H1573="×"),K1573&lt;1,K1573&lt;&gt;"")</formula>
    </cfRule>
  </conditionalFormatting>
  <conditionalFormatting sqref="V1574">
    <cfRule type="expression" dxfId="1670" priority="1658">
      <formula>AND(OR(H1574="△",H1574="×"),K1574&lt;1,K1574&lt;&gt;"")</formula>
    </cfRule>
  </conditionalFormatting>
  <conditionalFormatting sqref="V1576">
    <cfRule type="expression" dxfId="1669" priority="1657">
      <formula>AND(OR(H1576="△",H1576="×"),K1576&lt;1,K1576&lt;&gt;"")</formula>
    </cfRule>
  </conditionalFormatting>
  <conditionalFormatting sqref="V1583">
    <cfRule type="expression" dxfId="1668" priority="1656">
      <formula>AND(OR(H1583="△",H1583="×"),K1583&lt;1,K1583&lt;&gt;"")</formula>
    </cfRule>
  </conditionalFormatting>
  <conditionalFormatting sqref="V1586">
    <cfRule type="expression" dxfId="1667" priority="1655">
      <formula>AND(OR(H1586="△",H1586="×"),K1586&lt;1,K1586&lt;&gt;"")</formula>
    </cfRule>
  </conditionalFormatting>
  <conditionalFormatting sqref="V1587">
    <cfRule type="expression" dxfId="1666" priority="1654">
      <formula>AND(OR(H1587="△",H1587="×"),K1587&lt;1,K1587&lt;&gt;"")</formula>
    </cfRule>
  </conditionalFormatting>
  <conditionalFormatting sqref="V1588">
    <cfRule type="expression" dxfId="1665" priority="1653">
      <formula>AND(OR(H1588="△",H1588="×"),K1588&lt;1,K1588&lt;&gt;"")</formula>
    </cfRule>
  </conditionalFormatting>
  <conditionalFormatting sqref="V1590">
    <cfRule type="expression" dxfId="1664" priority="1652">
      <formula>AND(OR(H1590="△",H1590="×"),K1590&lt;1,K1590&lt;&gt;"")</formula>
    </cfRule>
  </conditionalFormatting>
  <conditionalFormatting sqref="V1592">
    <cfRule type="expression" dxfId="1663" priority="1651">
      <formula>AND(OR(H1592="△",H1592="×"),K1592&lt;1,K1592&lt;&gt;"")</formula>
    </cfRule>
  </conditionalFormatting>
  <conditionalFormatting sqref="V1593">
    <cfRule type="expression" dxfId="1662" priority="1650">
      <formula>AND(OR(H1593="△",H1593="×"),K1593&lt;1,K1593&lt;&gt;"")</formula>
    </cfRule>
  </conditionalFormatting>
  <conditionalFormatting sqref="V1581">
    <cfRule type="expression" dxfId="1661" priority="1649">
      <formula>AND(OR(H1581="△",H1581="×"),K1581&lt;1,K1581&lt;&gt;"")</formula>
    </cfRule>
  </conditionalFormatting>
  <conditionalFormatting sqref="V1555">
    <cfRule type="expression" dxfId="1660" priority="1648">
      <formula>AND(OR(H1555="△",H1555="×"),K1555&lt;1,K1555&lt;&gt;"")</formula>
    </cfRule>
  </conditionalFormatting>
  <conditionalFormatting sqref="V1599:V1616">
    <cfRule type="expression" dxfId="1659" priority="1647">
      <formula>AND(OR(H1599="△",H1599="×"),K1599&lt;1,K1599&lt;&gt;"")</formula>
    </cfRule>
  </conditionalFormatting>
  <conditionalFormatting sqref="V1625 V1631 V1634 V1621 V1619 V1637:V1638 V1640:V1642">
    <cfRule type="expression" dxfId="1658" priority="1646">
      <formula>AND(OR(H1619="△",H1619="×"),K1619&lt;1,K1619&lt;&gt;"")</formula>
    </cfRule>
  </conditionalFormatting>
  <conditionalFormatting sqref="V1628">
    <cfRule type="expression" dxfId="1657" priority="1645">
      <formula>AND(OR(H1628="△",H1628="×"),K1628&lt;1,K1628&lt;&gt;"")</formula>
    </cfRule>
  </conditionalFormatting>
  <conditionalFormatting sqref="V1633">
    <cfRule type="expression" dxfId="1656" priority="1644">
      <formula>AND(OR(H1633="△",H1633="×"),K1633&lt;1,K1633&lt;&gt;"")</formula>
    </cfRule>
  </conditionalFormatting>
  <conditionalFormatting sqref="V1623">
    <cfRule type="expression" dxfId="1655" priority="1643">
      <formula>AND(OR(H1623="△",H1623="×"),K1623&lt;1,K1623&lt;&gt;"")</formula>
    </cfRule>
  </conditionalFormatting>
  <conditionalFormatting sqref="V1632">
    <cfRule type="expression" dxfId="1654" priority="1642">
      <formula>AND(OR(H1632="△",H1632="×"),K1632&lt;1,K1632&lt;&gt;"")</formula>
    </cfRule>
  </conditionalFormatting>
  <conditionalFormatting sqref="V1624">
    <cfRule type="expression" dxfId="1653" priority="1641">
      <formula>AND(OR(H1624="△",H1624="×"),K1624&lt;1,K1624&lt;&gt;"")</formula>
    </cfRule>
  </conditionalFormatting>
  <conditionalFormatting sqref="V1620">
    <cfRule type="expression" dxfId="1652" priority="1640">
      <formula>AND(OR(H1620="△",H1620="×"),K1620&lt;1,K1620&lt;&gt;"")</formula>
    </cfRule>
  </conditionalFormatting>
  <conditionalFormatting sqref="V1626">
    <cfRule type="expression" dxfId="1651" priority="1639">
      <formula>AND(OR(H1626="△",H1626="×"),K1626&lt;1,K1626&lt;&gt;"")</formula>
    </cfRule>
  </conditionalFormatting>
  <conditionalFormatting sqref="V1617">
    <cfRule type="expression" dxfId="1650" priority="1638">
      <formula>AND(OR(H1617="△",H1617="×"),K1617&lt;1,K1617&lt;&gt;"")</formula>
    </cfRule>
  </conditionalFormatting>
  <conditionalFormatting sqref="V1635">
    <cfRule type="expression" dxfId="1649" priority="1637">
      <formula>AND(OR(H1635="△",H1635="×"),K1635&lt;1,K1635&lt;&gt;"")</formula>
    </cfRule>
  </conditionalFormatting>
  <conditionalFormatting sqref="V1618">
    <cfRule type="expression" dxfId="1648" priority="1636">
      <formula>AND(OR(H1618="△",H1618="×"),K1618&lt;1,K1618&lt;&gt;"")</formula>
    </cfRule>
  </conditionalFormatting>
  <conditionalFormatting sqref="V1636">
    <cfRule type="expression" dxfId="1647" priority="1635">
      <formula>AND(OR(H1636="△",H1636="×"),K1636&lt;1,K1636&lt;&gt;"")</formula>
    </cfRule>
  </conditionalFormatting>
  <conditionalFormatting sqref="V1622">
    <cfRule type="expression" dxfId="1646" priority="1634">
      <formula>AND(OR(H1622="△",H1622="×"),K1622&lt;1,K1622&lt;&gt;"")</formula>
    </cfRule>
  </conditionalFormatting>
  <conditionalFormatting sqref="V1627">
    <cfRule type="expression" dxfId="1645" priority="1633">
      <formula>AND(OR(H1627="△",H1627="×"),K1627&lt;1,K1627&lt;&gt;"")</formula>
    </cfRule>
  </conditionalFormatting>
  <conditionalFormatting sqref="V1629">
    <cfRule type="expression" dxfId="1644" priority="1632">
      <formula>AND(OR(H1629="△",H1629="×"),K1629&lt;1,K1629&lt;&gt;"")</formula>
    </cfRule>
  </conditionalFormatting>
  <conditionalFormatting sqref="V1630">
    <cfRule type="expression" dxfId="1643" priority="1631">
      <formula>AND(OR(H1630="△",H1630="×"),K1630&lt;1,K1630&lt;&gt;"")</formula>
    </cfRule>
  </conditionalFormatting>
  <conditionalFormatting sqref="V1639">
    <cfRule type="expression" dxfId="1642" priority="1630">
      <formula>AND(OR(H1639="△",H1639="×"),K1639&lt;1,K1639&lt;&gt;"")</formula>
    </cfRule>
  </conditionalFormatting>
  <conditionalFormatting sqref="V345:V346 V333 V350 V335:V342 V348">
    <cfRule type="expression" dxfId="1641" priority="1629">
      <formula>AND(OR(H333="△",H333="×"),K333&lt;1,K333&lt;&gt;"")</formula>
    </cfRule>
  </conditionalFormatting>
  <conditionalFormatting sqref="V328">
    <cfRule type="expression" dxfId="1640" priority="1628">
      <formula>AND(OR(H328="△",H328="×"),K328&lt;1,K328&lt;&gt;"")</formula>
    </cfRule>
  </conditionalFormatting>
  <conditionalFormatting sqref="V320">
    <cfRule type="expression" dxfId="1639" priority="1627">
      <formula>AND(OR(H320="△",H320="×"),K320&lt;1,K320&lt;&gt;"")</formula>
    </cfRule>
  </conditionalFormatting>
  <conditionalFormatting sqref="V322">
    <cfRule type="expression" dxfId="1638" priority="1626">
      <formula>AND(OR(H322="△",H322="×"),K322&lt;1,K322&lt;&gt;"")</formula>
    </cfRule>
  </conditionalFormatting>
  <conditionalFormatting sqref="V343">
    <cfRule type="expression" dxfId="1637" priority="1625">
      <formula>AND(OR(H343="△",H343="×"),K343&lt;1,K343&lt;&gt;"")</formula>
    </cfRule>
  </conditionalFormatting>
  <conditionalFormatting sqref="V321">
    <cfRule type="expression" dxfId="1636" priority="1624">
      <formula>AND(OR(H321="△",H321="×"),K321&lt;1,K321&lt;&gt;"")</formula>
    </cfRule>
  </conditionalFormatting>
  <conditionalFormatting sqref="V326">
    <cfRule type="expression" dxfId="1635" priority="1623">
      <formula>AND(OR(H326="△",H326="×"),K326&lt;1,K326&lt;&gt;"")</formula>
    </cfRule>
  </conditionalFormatting>
  <conditionalFormatting sqref="V331">
    <cfRule type="expression" dxfId="1634" priority="1622">
      <formula>AND(OR(H331="△",H331="×"),K331&lt;1,K331&lt;&gt;"")</formula>
    </cfRule>
  </conditionalFormatting>
  <conditionalFormatting sqref="V318">
    <cfRule type="expression" dxfId="1633" priority="1621">
      <formula>AND(OR(H318="△",H318="×"),K318&lt;1,K318&lt;&gt;"")</formula>
    </cfRule>
  </conditionalFormatting>
  <conditionalFormatting sqref="V349">
    <cfRule type="expression" dxfId="1632" priority="1620">
      <formula>AND(OR(H349="△",H349="×"),K349&lt;1,K349&lt;&gt;"")</formula>
    </cfRule>
  </conditionalFormatting>
  <conditionalFormatting sqref="V332">
    <cfRule type="expression" dxfId="1631" priority="1619">
      <formula>AND(OR(H332="△",H332="×"),K332&lt;1,K332&lt;&gt;"")</formula>
    </cfRule>
  </conditionalFormatting>
  <conditionalFormatting sqref="V344">
    <cfRule type="expression" dxfId="1630" priority="1618">
      <formula>AND(OR(H344="△",H344="×"),K344&lt;1,K344&lt;&gt;"")</formula>
    </cfRule>
  </conditionalFormatting>
  <conditionalFormatting sqref="V317">
    <cfRule type="expression" dxfId="1629" priority="1617">
      <formula>AND(OR(H317="△",H317="×"),K317&lt;1,K317&lt;&gt;"")</formula>
    </cfRule>
  </conditionalFormatting>
  <conditionalFormatting sqref="V334">
    <cfRule type="expression" dxfId="1628" priority="1616">
      <formula>AND(OR(H334="△",H334="×"),K334&lt;1,K334&lt;&gt;"")</formula>
    </cfRule>
  </conditionalFormatting>
  <conditionalFormatting sqref="V323">
    <cfRule type="expression" dxfId="1627" priority="1615">
      <formula>AND(OR(H323="△",H323="×"),K323&lt;1,K323&lt;&gt;"")</formula>
    </cfRule>
  </conditionalFormatting>
  <conditionalFormatting sqref="V327">
    <cfRule type="expression" dxfId="1626" priority="1614">
      <formula>AND(OR(H327="△",H327="×"),K327&lt;1,K327&lt;&gt;"")</formula>
    </cfRule>
  </conditionalFormatting>
  <conditionalFormatting sqref="V316">
    <cfRule type="expression" dxfId="1625" priority="1613">
      <formula>AND(OR(H316="△",H316="×"),K316&lt;1,K316&lt;&gt;"")</formula>
    </cfRule>
  </conditionalFormatting>
  <conditionalFormatting sqref="V325">
    <cfRule type="expression" dxfId="1624" priority="1612">
      <formula>AND(OR(H325="△",H325="×"),K325&lt;1,K325&lt;&gt;"")</formula>
    </cfRule>
  </conditionalFormatting>
  <conditionalFormatting sqref="V324">
    <cfRule type="expression" dxfId="1623" priority="1611">
      <formula>AND(OR(H324="△",H324="×"),K324&lt;1,K324&lt;&gt;"")</formula>
    </cfRule>
  </conditionalFormatting>
  <conditionalFormatting sqref="V347">
    <cfRule type="expression" dxfId="1622" priority="1610">
      <formula>AND(OR(H347="△",H347="×"),K347&lt;1,K347&lt;&gt;"")</formula>
    </cfRule>
  </conditionalFormatting>
  <conditionalFormatting sqref="V319">
    <cfRule type="expression" dxfId="1621" priority="1609">
      <formula>AND(OR(H319="△",H319="×"),K319&lt;1,K319&lt;&gt;"")</formula>
    </cfRule>
  </conditionalFormatting>
  <conditionalFormatting sqref="V1514:V1533">
    <cfRule type="expression" dxfId="1620" priority="1608">
      <formula>AND(OR(H1514="△",H1514="×"),K1514&lt;1,K1514&lt;&gt;"")</formula>
    </cfRule>
  </conditionalFormatting>
  <conditionalFormatting sqref="V1433">
    <cfRule type="expression" dxfId="1619" priority="1604">
      <formula>AND(OR(H1433="△",H1433="×"),K1433&lt;1,K1433&lt;&gt;"")</formula>
    </cfRule>
  </conditionalFormatting>
  <conditionalFormatting sqref="V1427">
    <cfRule type="expression" dxfId="1618" priority="1605">
      <formula>AND(OR(H1427="△",H1427="×"),K1427&lt;1,K1427&lt;&gt;"")</formula>
    </cfRule>
  </conditionalFormatting>
  <conditionalFormatting sqref="V1453">
    <cfRule type="expression" dxfId="1617" priority="1606">
      <formula>AND(OR(H1453="△",H1453="×"),K1453&lt;1,K1453&lt;&gt;"")</formula>
    </cfRule>
  </conditionalFormatting>
  <conditionalFormatting sqref="V1422:V1426 V1428:V1432 V1434:V1452 V1454:V1455">
    <cfRule type="expression" dxfId="1616" priority="1607">
      <formula>AND(OR(H1422="△",H1422="×"),K1422&lt;1,K1422&lt;&gt;"")</formula>
    </cfRule>
  </conditionalFormatting>
  <conditionalFormatting sqref="V1496">
    <cfRule type="expression" dxfId="1615" priority="1603">
      <formula>AND(OR(Y1496="△",Y1496="×"),AB1496&lt;1,AB1496&lt;&gt;"")</formula>
    </cfRule>
  </conditionalFormatting>
  <conditionalFormatting sqref="V1457 V1465 V1483 V1487:V1488 V1502 V1468 V1476:V1480 V1496 V1459:V1461 V1505 V1492 V1513 V1508:V1509">
    <cfRule type="expression" dxfId="1614" priority="1602">
      <formula>AND(OR(H1457="△",H1457="×"),K1457&lt;1,K1457&lt;&gt;"")</formula>
    </cfRule>
  </conditionalFormatting>
  <conditionalFormatting sqref="V1499">
    <cfRule type="expression" dxfId="1613" priority="1601">
      <formula>AND(OR(H1499="△",H1499="×"),K1499&lt;1,K1499&lt;&gt;"")</formula>
    </cfRule>
  </conditionalFormatting>
  <conditionalFormatting sqref="V1463">
    <cfRule type="expression" dxfId="1612" priority="1600">
      <formula>AND(OR(H1463="△",H1463="×"),K1463&lt;1,K1463&lt;&gt;"")</formula>
    </cfRule>
  </conditionalFormatting>
  <conditionalFormatting sqref="V1481">
    <cfRule type="expression" dxfId="1611" priority="1599">
      <formula>AND(OR(H1481="△",H1481="×"),K1481&lt;1,K1481&lt;&gt;"")</formula>
    </cfRule>
  </conditionalFormatting>
  <conditionalFormatting sqref="V1464">
    <cfRule type="expression" dxfId="1610" priority="1598">
      <formula>AND(OR(H1464="△",H1464="×"),K1464&lt;1,K1464&lt;&gt;"")</formula>
    </cfRule>
  </conditionalFormatting>
  <conditionalFormatting sqref="V1485">
    <cfRule type="expression" dxfId="1609" priority="1597">
      <formula>AND(OR(H1485="△",H1485="×"),K1485&lt;1,K1485&lt;&gt;"")</formula>
    </cfRule>
  </conditionalFormatting>
  <conditionalFormatting sqref="V1497">
    <cfRule type="expression" dxfId="1608" priority="1596">
      <formula>AND(OR(H1497="△",H1497="×"),K1497&lt;1,K1497&lt;&gt;"")</formula>
    </cfRule>
  </conditionalFormatting>
  <conditionalFormatting sqref="V1493">
    <cfRule type="expression" dxfId="1607" priority="1595">
      <formula>AND(OR(Y1493="△",Y1493="×"),AB1493&lt;1,AB1493&lt;&gt;"")</formula>
    </cfRule>
  </conditionalFormatting>
  <conditionalFormatting sqref="V1493">
    <cfRule type="expression" dxfId="1606" priority="1594">
      <formula>AND(OR(H1493="△",H1493="×"),K1493&lt;1,K1493&lt;&gt;"")</formula>
    </cfRule>
  </conditionalFormatting>
  <conditionalFormatting sqref="V1469">
    <cfRule type="expression" dxfId="1605" priority="1593">
      <formula>AND(OR(H1469="△",H1469="×"),K1469&lt;1,K1469&lt;&gt;"")</formula>
    </cfRule>
  </conditionalFormatting>
  <conditionalFormatting sqref="V1501">
    <cfRule type="expression" dxfId="1604" priority="1592">
      <formula>AND(OR(Y1501="△",Y1501="×"),AB1501&lt;1,AB1501&lt;&gt;"")</formula>
    </cfRule>
  </conditionalFormatting>
  <conditionalFormatting sqref="V1501">
    <cfRule type="expression" dxfId="1603" priority="1591">
      <formula>AND(OR(H1501="△",H1501="×"),K1501&lt;1,K1501&lt;&gt;"")</formula>
    </cfRule>
  </conditionalFormatting>
  <conditionalFormatting sqref="V1486">
    <cfRule type="expression" dxfId="1602" priority="1590">
      <formula>AND(OR(H1486="△",H1486="×"),K1486&lt;1,K1486&lt;&gt;"")</formula>
    </cfRule>
  </conditionalFormatting>
  <conditionalFormatting sqref="V1484">
    <cfRule type="expression" dxfId="1601" priority="1589">
      <formula>AND(OR(H1484="△",H1484="×"),K1484&lt;1,K1484&lt;&gt;"")</formula>
    </cfRule>
  </conditionalFormatting>
  <conditionalFormatting sqref="V1482">
    <cfRule type="expression" dxfId="1600" priority="1588">
      <formula>AND(OR(H1482="△",H1482="×"),K1482&lt;1,K1482&lt;&gt;"")</formula>
    </cfRule>
  </conditionalFormatting>
  <conditionalFormatting sqref="V1467">
    <cfRule type="expression" dxfId="1599" priority="1587">
      <formula>AND(OR(H1467="△",H1467="×"),K1467&lt;1,K1467&lt;&gt;"")</formula>
    </cfRule>
  </conditionalFormatting>
  <conditionalFormatting sqref="V1510">
    <cfRule type="expression" dxfId="1598" priority="1586">
      <formula>AND(OR(H1510="△",H1510="×"),K1510&lt;1,K1510&lt;&gt;"")</formula>
    </cfRule>
  </conditionalFormatting>
  <conditionalFormatting sqref="V1475">
    <cfRule type="expression" dxfId="1597" priority="1585">
      <formula>AND(OR(H1475="△",H1475="×"),K1475&lt;1,K1475&lt;&gt;"")</formula>
    </cfRule>
  </conditionalFormatting>
  <conditionalFormatting sqref="V1495">
    <cfRule type="expression" dxfId="1596" priority="1584">
      <formula>AND(OR(Y1495="△",Y1495="×"),AB1495&lt;1,AB1495&lt;&gt;"")</formula>
    </cfRule>
  </conditionalFormatting>
  <conditionalFormatting sqref="V1495">
    <cfRule type="expression" dxfId="1595" priority="1583">
      <formula>AND(OR(H1495="△",H1495="×"),K1495&lt;1,K1495&lt;&gt;"")</formula>
    </cfRule>
  </conditionalFormatting>
  <conditionalFormatting sqref="V1458">
    <cfRule type="expression" dxfId="1594" priority="1582">
      <formula>AND(OR(H1458="△",H1458="×"),K1458&lt;1,K1458&lt;&gt;"")</formula>
    </cfRule>
  </conditionalFormatting>
  <conditionalFormatting sqref="V1472">
    <cfRule type="expression" dxfId="1593" priority="1581">
      <formula>AND(OR(H1472="△",H1472="×"),K1472&lt;1,K1472&lt;&gt;"")</formula>
    </cfRule>
  </conditionalFormatting>
  <conditionalFormatting sqref="V1456">
    <cfRule type="expression" dxfId="1592" priority="1580">
      <formula>AND(OR(H1456="△",H1456="×"),K1456&lt;1,K1456&lt;&gt;"")</formula>
    </cfRule>
  </conditionalFormatting>
  <conditionalFormatting sqref="V1504">
    <cfRule type="expression" dxfId="1591" priority="1579">
      <formula>AND(OR(H1504="△",H1504="×"),K1504&lt;1,K1504&lt;&gt;"")</formula>
    </cfRule>
  </conditionalFormatting>
  <conditionalFormatting sqref="V1470">
    <cfRule type="expression" dxfId="1590" priority="1578">
      <formula>AND(OR(H1470="△",H1470="×"),K1470&lt;1,K1470&lt;&gt;"")</formula>
    </cfRule>
  </conditionalFormatting>
  <conditionalFormatting sqref="V1506">
    <cfRule type="expression" dxfId="1589" priority="1577">
      <formula>AND(OR(H1506="△",H1506="×"),K1506&lt;1,K1506&lt;&gt;"")</formula>
    </cfRule>
  </conditionalFormatting>
  <conditionalFormatting sqref="V1471">
    <cfRule type="expression" dxfId="1588" priority="1576">
      <formula>AND(OR(H1471="△",H1471="×"),K1471&lt;1,K1471&lt;&gt;"")</formula>
    </cfRule>
  </conditionalFormatting>
  <conditionalFormatting sqref="V1494">
    <cfRule type="expression" dxfId="1587" priority="1575">
      <formula>AND(OR(Y1494="△",Y1494="×"),AB1494&lt;1,AB1494&lt;&gt;"")</formula>
    </cfRule>
  </conditionalFormatting>
  <conditionalFormatting sqref="V1494">
    <cfRule type="expression" dxfId="1586" priority="1574">
      <formula>AND(OR(H1494="△",H1494="×"),K1494&lt;1,K1494&lt;&gt;"")</formula>
    </cfRule>
  </conditionalFormatting>
  <conditionalFormatting sqref="V1466">
    <cfRule type="expression" dxfId="1585" priority="1573">
      <formula>AND(OR(H1466="△",H1466="×"),K1466&lt;1,K1466&lt;&gt;"")</formula>
    </cfRule>
  </conditionalFormatting>
  <conditionalFormatting sqref="V1462">
    <cfRule type="expression" dxfId="1584" priority="1572">
      <formula>AND(OR(H1462="△",H1462="×"),K1462&lt;1,K1462&lt;&gt;"")</formula>
    </cfRule>
  </conditionalFormatting>
  <conditionalFormatting sqref="V1503">
    <cfRule type="expression" dxfId="1583" priority="1571">
      <formula>AND(OR(H1503="△",H1503="×"),K1503&lt;1,K1503&lt;&gt;"")</formula>
    </cfRule>
  </conditionalFormatting>
  <conditionalFormatting sqref="V1498">
    <cfRule type="expression" dxfId="1582" priority="1570">
      <formula>AND(OR(Y1498="△",Y1498="×"),AB1498&lt;1,AB1498&lt;&gt;"")</formula>
    </cfRule>
  </conditionalFormatting>
  <conditionalFormatting sqref="V1498">
    <cfRule type="expression" dxfId="1581" priority="1569">
      <formula>AND(OR(H1498="△",H1498="×"),K1498&lt;1,K1498&lt;&gt;"")</formula>
    </cfRule>
  </conditionalFormatting>
  <conditionalFormatting sqref="V1500">
    <cfRule type="expression" dxfId="1580" priority="1568">
      <formula>AND(OR(Y1500="△",Y1500="×"),AB1500&lt;1,AB1500&lt;&gt;"")</formula>
    </cfRule>
  </conditionalFormatting>
  <conditionalFormatting sqref="V1500">
    <cfRule type="expression" dxfId="1579" priority="1567">
      <formula>AND(OR(H1500="△",H1500="×"),K1500&lt;1,K1500&lt;&gt;"")</formula>
    </cfRule>
  </conditionalFormatting>
  <conditionalFormatting sqref="V1491">
    <cfRule type="expression" dxfId="1578" priority="1566">
      <formula>AND(OR(Y1491="△",Y1491="×"),AB1491&lt;1,AB1491&lt;&gt;"")</formula>
    </cfRule>
  </conditionalFormatting>
  <conditionalFormatting sqref="V1491">
    <cfRule type="expression" dxfId="1577" priority="1565">
      <formula>AND(OR(H1491="△",H1491="×"),K1491&lt;1,K1491&lt;&gt;"")</formula>
    </cfRule>
  </conditionalFormatting>
  <conditionalFormatting sqref="V1490">
    <cfRule type="expression" dxfId="1576" priority="1564">
      <formula>AND(OR(Y1490="△",Y1490="×"),AB1490&lt;1,AB1490&lt;&gt;"")</formula>
    </cfRule>
  </conditionalFormatting>
  <conditionalFormatting sqref="V1490">
    <cfRule type="expression" dxfId="1575" priority="1563">
      <formula>AND(OR(H1490="△",H1490="×"),K1490&lt;1,K1490&lt;&gt;"")</formula>
    </cfRule>
  </conditionalFormatting>
  <conditionalFormatting sqref="V1507">
    <cfRule type="expression" dxfId="1574" priority="1562">
      <formula>AND(OR(Y1507="△",Y1507="×"),AB1507&lt;1,AB1507&lt;&gt;"")</formula>
    </cfRule>
  </conditionalFormatting>
  <conditionalFormatting sqref="V1507">
    <cfRule type="expression" dxfId="1573" priority="1561">
      <formula>AND(OR(H1507="△",H1507="×"),K1507&lt;1,K1507&lt;&gt;"")</formula>
    </cfRule>
  </conditionalFormatting>
  <conditionalFormatting sqref="V1474">
    <cfRule type="expression" dxfId="1572" priority="1560">
      <formula>AND(OR(Y1474="△",Y1474="×"),AB1474&lt;1,AB1474&lt;&gt;"")</formula>
    </cfRule>
  </conditionalFormatting>
  <conditionalFormatting sqref="V1474">
    <cfRule type="expression" dxfId="1571" priority="1559">
      <formula>AND(OR(H1474="△",H1474="×"),K1474&lt;1,K1474&lt;&gt;"")</formula>
    </cfRule>
  </conditionalFormatting>
  <conditionalFormatting sqref="V1512">
    <cfRule type="expression" dxfId="1570" priority="1558">
      <formula>AND(OR(Y1512="△",Y1512="×"),AB1512&lt;1,AB1512&lt;&gt;"")</formula>
    </cfRule>
  </conditionalFormatting>
  <conditionalFormatting sqref="V1512">
    <cfRule type="expression" dxfId="1569" priority="1557">
      <formula>AND(OR(H1512="△",H1512="×"),K1512&lt;1,K1512&lt;&gt;"")</formula>
    </cfRule>
  </conditionalFormatting>
  <conditionalFormatting sqref="V1489">
    <cfRule type="expression" dxfId="1568" priority="1556">
      <formula>AND(OR(Y1489="△",Y1489="×"),AB1489&lt;1,AB1489&lt;&gt;"")</formula>
    </cfRule>
  </conditionalFormatting>
  <conditionalFormatting sqref="V1489">
    <cfRule type="expression" dxfId="1567" priority="1555">
      <formula>AND(OR(H1489="△",H1489="×"),K1489&lt;1,K1489&lt;&gt;"")</formula>
    </cfRule>
  </conditionalFormatting>
  <conditionalFormatting sqref="V1511">
    <cfRule type="expression" dxfId="1566" priority="1554">
      <formula>AND(OR(Y1511="△",Y1511="×"),AB1511&lt;1,AB1511&lt;&gt;"")</formula>
    </cfRule>
  </conditionalFormatting>
  <conditionalFormatting sqref="V1511">
    <cfRule type="expression" dxfId="1565" priority="1553">
      <formula>AND(OR(H1511="△",H1511="×"),K1511&lt;1,K1511&lt;&gt;"")</formula>
    </cfRule>
  </conditionalFormatting>
  <conditionalFormatting sqref="V1473">
    <cfRule type="expression" dxfId="1564" priority="1552">
      <formula>AND(OR(Y1473="△",Y1473="×"),AB1473&lt;1,AB1473&lt;&gt;"")</formula>
    </cfRule>
  </conditionalFormatting>
  <conditionalFormatting sqref="V1473">
    <cfRule type="expression" dxfId="1563" priority="1551">
      <formula>AND(OR(H1473="△",H1473="×"),K1473&lt;1,K1473&lt;&gt;"")</formula>
    </cfRule>
  </conditionalFormatting>
  <conditionalFormatting sqref="V1081:V1105">
    <cfRule type="expression" dxfId="1562" priority="1550">
      <formula>AND(OR(H1081="△",H1081="×"),K1081&lt;1,K1081&lt;&gt;"")</formula>
    </cfRule>
  </conditionalFormatting>
  <conditionalFormatting sqref="V629:V630 V655:V666 V634 V646:V647 V636:V637 V639:V644 V684:V685 V650:V652 V681:V682 V673:V674 V632 V677:V679 V687:V690 V668:V671">
    <cfRule type="expression" dxfId="1561" priority="1549">
      <formula>AND(OR(H629="△",H629="×"),K629&lt;1,K629&lt;&gt;"")</formula>
    </cfRule>
  </conditionalFormatting>
  <conditionalFormatting sqref="V654">
    <cfRule type="expression" dxfId="1560" priority="1548">
      <formula>AND(OR(H654="△",H654="×"),K654&lt;1,K654&lt;&gt;"")</formula>
    </cfRule>
  </conditionalFormatting>
  <conditionalFormatting sqref="V633">
    <cfRule type="expression" dxfId="1559" priority="1547">
      <formula>AND(OR(H633="△",H633="×"),K633&lt;1,K633&lt;&gt;"")</formula>
    </cfRule>
  </conditionalFormatting>
  <conditionalFormatting sqref="V645">
    <cfRule type="expression" dxfId="1558" priority="1546">
      <formula>AND(OR(H645="△",H645="×"),K645&lt;1,K645&lt;&gt;"")</formula>
    </cfRule>
  </conditionalFormatting>
  <conditionalFormatting sqref="V635">
    <cfRule type="expression" dxfId="1557" priority="1545">
      <formula>AND(OR(H635="△",H635="×"),K635&lt;1,K635&lt;&gt;"")</formula>
    </cfRule>
  </conditionalFormatting>
  <conditionalFormatting sqref="V638">
    <cfRule type="expression" dxfId="1556" priority="1544">
      <formula>AND(OR(H638="△",H638="×"),K638&lt;1,K638&lt;&gt;"")</formula>
    </cfRule>
  </conditionalFormatting>
  <conditionalFormatting sqref="V683">
    <cfRule type="expression" dxfId="1555" priority="1543">
      <formula>AND(OR(H683="△",H683="×"),K683&lt;1,K683&lt;&gt;"")</formula>
    </cfRule>
  </conditionalFormatting>
  <conditionalFormatting sqref="V653">
    <cfRule type="expression" dxfId="1554" priority="1542">
      <formula>AND(OR(H653="△",H653="×"),K653&lt;1,K653&lt;&gt;"")</formula>
    </cfRule>
  </conditionalFormatting>
  <conditionalFormatting sqref="V648">
    <cfRule type="expression" dxfId="1553" priority="1541">
      <formula>AND(OR(H648="△",H648="×"),K648&lt;1,K648&lt;&gt;"")</formula>
    </cfRule>
  </conditionalFormatting>
  <conditionalFormatting sqref="V680">
    <cfRule type="expression" dxfId="1552" priority="1540">
      <formula>AND(OR(H680="△",H680="×"),K680&lt;1,K680&lt;&gt;"")</formula>
    </cfRule>
  </conditionalFormatting>
  <conditionalFormatting sqref="V672">
    <cfRule type="expression" dxfId="1551" priority="1539">
      <formula>AND(OR(H672="△",H672="×"),K672&lt;1,K672&lt;&gt;"")</formula>
    </cfRule>
  </conditionalFormatting>
  <conditionalFormatting sqref="V631">
    <cfRule type="expression" dxfId="1550" priority="1538">
      <formula>AND(OR(H631="△",H631="×"),K631&lt;1,K631&lt;&gt;"")</formula>
    </cfRule>
  </conditionalFormatting>
  <conditionalFormatting sqref="V686">
    <cfRule type="expression" dxfId="1549" priority="1537">
      <formula>AND(OR(H686="△",H686="×"),K686&lt;1,K686&lt;&gt;"")</formula>
    </cfRule>
  </conditionalFormatting>
  <conditionalFormatting sqref="V676">
    <cfRule type="expression" dxfId="1548" priority="1536">
      <formula>AND(OR(H676="△",H676="×"),K676&lt;1,K676&lt;&gt;"")</formula>
    </cfRule>
  </conditionalFormatting>
  <conditionalFormatting sqref="V675">
    <cfRule type="expression" dxfId="1547" priority="1535">
      <formula>AND(OR(H675="△",H675="×"),K675&lt;1,K675&lt;&gt;"")</formula>
    </cfRule>
  </conditionalFormatting>
  <conditionalFormatting sqref="V667">
    <cfRule type="expression" dxfId="1546" priority="1534">
      <formula>AND(OR(H667="△",H667="×"),K667&lt;1,K667&lt;&gt;"")</formula>
    </cfRule>
  </conditionalFormatting>
  <conditionalFormatting sqref="V649">
    <cfRule type="expression" dxfId="1545" priority="1533">
      <formula>AND(OR(H649="△",H649="×"),K649&lt;1,K649&lt;&gt;"")</formula>
    </cfRule>
  </conditionalFormatting>
  <conditionalFormatting sqref="V825">
    <cfRule type="expression" dxfId="1544" priority="1532">
      <formula>AND(OR(H825="△",H825="×"),K825&lt;1,K825&lt;&gt;"")</formula>
    </cfRule>
  </conditionalFormatting>
  <conditionalFormatting sqref="V45:V183">
    <cfRule type="expression" dxfId="1543" priority="1531">
      <formula>AND(OR(H45="△",H45="×"),K45&lt;1,K45&lt;&gt;"")</formula>
    </cfRule>
  </conditionalFormatting>
  <conditionalFormatting sqref="V7:V44">
    <cfRule type="expression" dxfId="1542" priority="1530">
      <formula>AND(OR(H7="△",H7="×"),K7&lt;1,K7&lt;&gt;"")</formula>
    </cfRule>
  </conditionalFormatting>
  <conditionalFormatting sqref="V6">
    <cfRule type="expression" dxfId="1541" priority="1529">
      <formula>AND(OR(H6="△",H6="×"),K6&lt;1,K6&lt;&gt;"")</formula>
    </cfRule>
  </conditionalFormatting>
  <conditionalFormatting sqref="V1700">
    <cfRule type="expression" dxfId="1540" priority="1528">
      <formula>AND(OR(H1700="△",H1700="×"),K1700&lt;1,K1700&lt;&gt;"")</formula>
    </cfRule>
  </conditionalFormatting>
  <conditionalFormatting sqref="V1711">
    <cfRule type="expression" dxfId="1539" priority="1527">
      <formula>AND(OR(H1711="△",H1711="×"),K1711&lt;1,K1711&lt;&gt;"")</formula>
    </cfRule>
  </conditionalFormatting>
  <conditionalFormatting sqref="V1690">
    <cfRule type="expression" dxfId="1538" priority="1526">
      <formula>AND(OR(H1690="△",H1690="×"),K1690&lt;1,K1690&lt;&gt;"")</formula>
    </cfRule>
  </conditionalFormatting>
  <conditionalFormatting sqref="V1724">
    <cfRule type="expression" dxfId="1537" priority="1525">
      <formula>AND(OR(H1724="△",H1724="×"),K1724&lt;1,K1724&lt;&gt;"")</formula>
    </cfRule>
  </conditionalFormatting>
  <conditionalFormatting sqref="V1686">
    <cfRule type="expression" dxfId="1536" priority="1524">
      <formula>AND(OR(H1686="△",H1686="×"),K1686&lt;1,K1686&lt;&gt;"")</formula>
    </cfRule>
  </conditionalFormatting>
  <conditionalFormatting sqref="V1688">
    <cfRule type="expression" dxfId="1535" priority="1523">
      <formula>AND(OR(H1688="△",H1688="×"),K1688&lt;1,K1688&lt;&gt;"")</formula>
    </cfRule>
  </conditionalFormatting>
  <conditionalFormatting sqref="V1705">
    <cfRule type="expression" dxfId="1534" priority="1522">
      <formula>AND(OR(H1705="△",H1705="×"),K1705&lt;1,K1705&lt;&gt;"")</formula>
    </cfRule>
  </conditionalFormatting>
  <conditionalFormatting sqref="V1697">
    <cfRule type="expression" dxfId="1533" priority="1521">
      <formula>AND(OR(H1697="△",H1697="×"),K1697&lt;1,K1697&lt;&gt;"")</formula>
    </cfRule>
  </conditionalFormatting>
  <conditionalFormatting sqref="V1699">
    <cfRule type="expression" dxfId="1532" priority="1520">
      <formula>AND(OR(H1699="△",H1699="×"),K1699&lt;1,K1699&lt;&gt;"")</formula>
    </cfRule>
  </conditionalFormatting>
  <conditionalFormatting sqref="V1693">
    <cfRule type="expression" dxfId="1531" priority="1519">
      <formula>AND(OR(H1693="△",H1693="×"),K1693&lt;1,K1693&lt;&gt;"")</formula>
    </cfRule>
  </conditionalFormatting>
  <conditionalFormatting sqref="V1696">
    <cfRule type="expression" dxfId="1530" priority="1518">
      <formula>AND(OR(H1696="△",H1696="×"),K1696&lt;1,K1696&lt;&gt;"")</formula>
    </cfRule>
  </conditionalFormatting>
  <conditionalFormatting sqref="V1695">
    <cfRule type="expression" dxfId="1529" priority="1517">
      <formula>AND(OR(H1695="△",H1695="×"),K1695&lt;1,K1695&lt;&gt;"")</formula>
    </cfRule>
  </conditionalFormatting>
  <conditionalFormatting sqref="V1703">
    <cfRule type="expression" dxfId="1528" priority="1516">
      <formula>AND(OR(H1703="△",H1703="×"),K1703&lt;1,K1703&lt;&gt;"")</formula>
    </cfRule>
  </conditionalFormatting>
  <conditionalFormatting sqref="V1726:V1730">
    <cfRule type="expression" dxfId="1527" priority="1515">
      <formula>AND(OR(H1726="△",H1726="×"),K1726&lt;1,K1726&lt;&gt;"")</formula>
    </cfRule>
  </conditionalFormatting>
  <conditionalFormatting sqref="V1719">
    <cfRule type="expression" dxfId="1526" priority="1514">
      <formula>AND(OR(H1719="△",H1719="×"),K1719&lt;1,K1719&lt;&gt;"")</formula>
    </cfRule>
  </conditionalFormatting>
  <conditionalFormatting sqref="V1702">
    <cfRule type="expression" dxfId="1525" priority="1513">
      <formula>AND(OR(H1702="△",H1702="×"),K1702&lt;1,K1702&lt;&gt;"")</formula>
    </cfRule>
  </conditionalFormatting>
  <conditionalFormatting sqref="V1687">
    <cfRule type="expression" dxfId="1524" priority="1512">
      <formula>AND(OR(H1687="△",H1687="×"),K1687&lt;1,K1687&lt;&gt;"")</formula>
    </cfRule>
  </conditionalFormatting>
  <conditionalFormatting sqref="V1692">
    <cfRule type="expression" dxfId="1523" priority="1511">
      <formula>AND(OR(H1692="△",H1692="×"),K1692&lt;1,K1692&lt;&gt;"")</formula>
    </cfRule>
  </conditionalFormatting>
  <conditionalFormatting sqref="V1712">
    <cfRule type="expression" dxfId="1522" priority="1510">
      <formula>AND(OR(H1712="△",H1712="×"),K1712&lt;1,K1712&lt;&gt;"")</formula>
    </cfRule>
  </conditionalFormatting>
  <conditionalFormatting sqref="V1714">
    <cfRule type="expression" dxfId="1521" priority="1509">
      <formula>AND(OR(H1714="△",H1714="×"),K1714&lt;1,K1714&lt;&gt;"")</formula>
    </cfRule>
  </conditionalFormatting>
  <conditionalFormatting sqref="V1691">
    <cfRule type="expression" dxfId="1520" priority="1508">
      <formula>AND(OR(H1691="△",H1691="×"),K1691&lt;1,K1691&lt;&gt;"")</formula>
    </cfRule>
  </conditionalFormatting>
  <conditionalFormatting sqref="V1721">
    <cfRule type="expression" dxfId="1519" priority="1507">
      <formula>AND(OR(H1721="△",H1721="×"),K1721&lt;1,K1721&lt;&gt;"")</formula>
    </cfRule>
  </conditionalFormatting>
  <conditionalFormatting sqref="V1717">
    <cfRule type="expression" dxfId="1518" priority="1506">
      <formula>AND(OR(H1717="△",H1717="×"),K1717&lt;1,K1717&lt;&gt;"")</formula>
    </cfRule>
  </conditionalFormatting>
  <conditionalFormatting sqref="V1694">
    <cfRule type="expression" dxfId="1517" priority="1505">
      <formula>AND(OR(H1694="△",H1694="×"),K1694&lt;1,K1694&lt;&gt;"")</formula>
    </cfRule>
  </conditionalFormatting>
  <conditionalFormatting sqref="V1707">
    <cfRule type="expression" dxfId="1516" priority="1504">
      <formula>AND(OR(H1707="△",H1707="×"),K1707&lt;1,K1707&lt;&gt;"")</formula>
    </cfRule>
  </conditionalFormatting>
  <conditionalFormatting sqref="V1709">
    <cfRule type="expression" dxfId="1515" priority="1503">
      <formula>AND(OR(H1709="△",H1709="×"),K1709&lt;1,K1709&lt;&gt;"")</formula>
    </cfRule>
  </conditionalFormatting>
  <conditionalFormatting sqref="V1698">
    <cfRule type="expression" dxfId="1514" priority="1502">
      <formula>AND(OR(H1698="△",H1698="×"),K1698&lt;1,K1698&lt;&gt;"")</formula>
    </cfRule>
  </conditionalFormatting>
  <conditionalFormatting sqref="V1725">
    <cfRule type="expression" dxfId="1513" priority="1501">
      <formula>AND(OR(H1725="△",H1725="×"),K1725&lt;1,K1725&lt;&gt;"")</formula>
    </cfRule>
  </conditionalFormatting>
  <conditionalFormatting sqref="V1706">
    <cfRule type="expression" dxfId="1512" priority="1500">
      <formula>AND(OR(H1706="△",H1706="×"),K1706&lt;1,K1706&lt;&gt;"")</formula>
    </cfRule>
  </conditionalFormatting>
  <conditionalFormatting sqref="V1701">
    <cfRule type="expression" dxfId="1511" priority="1499">
      <formula>AND(OR(H1701="△",H1701="×"),K1701&lt;1,K1701&lt;&gt;"")</formula>
    </cfRule>
  </conditionalFormatting>
  <conditionalFormatting sqref="V1704">
    <cfRule type="expression" dxfId="1510" priority="1498">
      <formula>AND(OR(H1704="△",H1704="×"),K1704&lt;1,K1704&lt;&gt;"")</formula>
    </cfRule>
  </conditionalFormatting>
  <conditionalFormatting sqref="V1689">
    <cfRule type="expression" dxfId="1509" priority="1497">
      <formula>AND(OR(H1689="△",H1689="×"),K1689&lt;1,K1689&lt;&gt;"")</formula>
    </cfRule>
  </conditionalFormatting>
  <conditionalFormatting sqref="V1713">
    <cfRule type="expression" dxfId="1508" priority="1496">
      <formula>AND(OR(H1713="△",H1713="×"),K1713&lt;1,K1713&lt;&gt;"")</formula>
    </cfRule>
  </conditionalFormatting>
  <conditionalFormatting sqref="V1708">
    <cfRule type="expression" dxfId="1507" priority="1495">
      <formula>AND(OR(H1708="△",H1708="×"),K1708&lt;1,K1708&lt;&gt;"")</formula>
    </cfRule>
  </conditionalFormatting>
  <conditionalFormatting sqref="V1715">
    <cfRule type="expression" dxfId="1506" priority="1494">
      <formula>AND(OR(H1715="△",H1715="×"),K1715&lt;1,K1715&lt;&gt;"")</formula>
    </cfRule>
  </conditionalFormatting>
  <conditionalFormatting sqref="V1722">
    <cfRule type="expression" dxfId="1505" priority="1493">
      <formula>AND(OR(H1722="△",H1722="×"),K1722&lt;1,K1722&lt;&gt;"")</formula>
    </cfRule>
  </conditionalFormatting>
  <conditionalFormatting sqref="V1710">
    <cfRule type="expression" dxfId="1504" priority="1492">
      <formula>AND(OR(H1710="△",H1710="×"),K1710&lt;1,K1710&lt;&gt;"")</formula>
    </cfRule>
  </conditionalFormatting>
  <conditionalFormatting sqref="V1716">
    <cfRule type="expression" dxfId="1503" priority="1491">
      <formula>AND(OR(H1716="△",H1716="×"),K1716&lt;1,K1716&lt;&gt;"")</formula>
    </cfRule>
  </conditionalFormatting>
  <conditionalFormatting sqref="V1723">
    <cfRule type="expression" dxfId="1502" priority="1490">
      <formula>AND(OR(H1723="△",H1723="×"),K1723&lt;1,K1723&lt;&gt;"")</formula>
    </cfRule>
  </conditionalFormatting>
  <conditionalFormatting sqref="V1718">
    <cfRule type="expression" dxfId="1501" priority="1489">
      <formula>AND(OR(H1718="△",H1718="×"),K1718&lt;1,K1718&lt;&gt;"")</formula>
    </cfRule>
  </conditionalFormatting>
  <conditionalFormatting sqref="V1720">
    <cfRule type="expression" dxfId="1500" priority="1488">
      <formula>AND(OR(H1720="△",H1720="×"),K1720&lt;1,K1720&lt;&gt;"")</formula>
    </cfRule>
  </conditionalFormatting>
  <conditionalFormatting sqref="V980:V985 V987:V1032">
    <cfRule type="expression" dxfId="1499" priority="1487">
      <formula>AND(OR(H980="△",H980="×"),K980&lt;1,K980&lt;&gt;"")</formula>
    </cfRule>
  </conditionalFormatting>
  <conditionalFormatting sqref="V986">
    <cfRule type="expression" dxfId="1498" priority="1486">
      <formula>AND(OR(H986="△",H986="×"),K986&lt;1,K986&lt;&gt;"")</formula>
    </cfRule>
  </conditionalFormatting>
  <conditionalFormatting sqref="V1062 V1076">
    <cfRule type="expression" dxfId="1497" priority="1485">
      <formula>AND(OR(H1062="△",H1062="×"),K1062&lt;1,K1062&lt;&gt;"")</formula>
    </cfRule>
  </conditionalFormatting>
  <conditionalFormatting sqref="V1064">
    <cfRule type="expression" dxfId="1496" priority="1484">
      <formula>AND(OR(H1064="△",H1064="×"),K1064&lt;1,K1064&lt;&gt;"")</formula>
    </cfRule>
  </conditionalFormatting>
  <conditionalFormatting sqref="V1065">
    <cfRule type="expression" dxfId="1495" priority="1483">
      <formula>AND(OR(H1065="△",H1065="×"),K1065&lt;1,K1065&lt;&gt;"")</formula>
    </cfRule>
  </conditionalFormatting>
  <conditionalFormatting sqref="V1066">
    <cfRule type="expression" dxfId="1494" priority="1482">
      <formula>AND(OR(H1066="△",H1066="×"),K1066&lt;1,K1066&lt;&gt;"")</formula>
    </cfRule>
  </conditionalFormatting>
  <conditionalFormatting sqref="V1067">
    <cfRule type="expression" dxfId="1493" priority="1481">
      <formula>AND(OR(H1067="△",H1067="×"),K1067&lt;1,K1067&lt;&gt;"")</formula>
    </cfRule>
  </conditionalFormatting>
  <conditionalFormatting sqref="V1069">
    <cfRule type="expression" dxfId="1492" priority="1480">
      <formula>AND(OR(H1069="△",H1069="×"),K1069&lt;1,K1069&lt;&gt;"")</formula>
    </cfRule>
  </conditionalFormatting>
  <conditionalFormatting sqref="V1071">
    <cfRule type="expression" dxfId="1491" priority="1479">
      <formula>AND(OR(H1071="△",H1071="×"),K1071&lt;1,K1071&lt;&gt;"")</formula>
    </cfRule>
  </conditionalFormatting>
  <conditionalFormatting sqref="V1072">
    <cfRule type="expression" dxfId="1490" priority="1478">
      <formula>AND(OR(H1072="△",H1072="×"),K1072&lt;1,K1072&lt;&gt;"")</formula>
    </cfRule>
  </conditionalFormatting>
  <conditionalFormatting sqref="V1074">
    <cfRule type="expression" dxfId="1489" priority="1477">
      <formula>AND(OR(H1074="△",H1074="×"),K1074&lt;1,K1074&lt;&gt;"")</formula>
    </cfRule>
  </conditionalFormatting>
  <conditionalFormatting sqref="V1073">
    <cfRule type="expression" dxfId="1488" priority="1476">
      <formula>AND(OR(H1073="△",H1073="×"),K1073&lt;1,K1073&lt;&gt;"")</formula>
    </cfRule>
  </conditionalFormatting>
  <conditionalFormatting sqref="V1075">
    <cfRule type="expression" dxfId="1487" priority="1475">
      <formula>AND(OR(H1075="△",H1075="×"),K1075&lt;1,K1075&lt;&gt;"")</formula>
    </cfRule>
  </conditionalFormatting>
  <conditionalFormatting sqref="V1078">
    <cfRule type="expression" dxfId="1486" priority="1474">
      <formula>AND(OR(H1078="△",H1078="×"),K1078&lt;1,K1078&lt;&gt;"")</formula>
    </cfRule>
  </conditionalFormatting>
  <conditionalFormatting sqref="V1079">
    <cfRule type="expression" dxfId="1485" priority="1473">
      <formula>AND(OR(H1079="△",H1079="×"),K1079&lt;1,K1079&lt;&gt;"")</formula>
    </cfRule>
  </conditionalFormatting>
  <conditionalFormatting sqref="V1077">
    <cfRule type="expression" dxfId="1484" priority="1472">
      <formula>AND(OR(H1077="△",H1077="×"),K1077&lt;1,K1077&lt;&gt;"")</formula>
    </cfRule>
  </conditionalFormatting>
  <conditionalFormatting sqref="V1070">
    <cfRule type="expression" dxfId="1483" priority="1471">
      <formula>AND(OR(H1070="△",H1070="×"),K1070&lt;1,K1070&lt;&gt;"")</formula>
    </cfRule>
  </conditionalFormatting>
  <conditionalFormatting sqref="V1080">
    <cfRule type="expression" dxfId="1482" priority="1470">
      <formula>AND(OR(H1080="△",H1080="×"),K1080&lt;1,K1080&lt;&gt;"")</formula>
    </cfRule>
  </conditionalFormatting>
  <conditionalFormatting sqref="V1063">
    <cfRule type="expression" dxfId="1481" priority="1469">
      <formula>AND(OR(H1063="△",H1063="×"),K1063&lt;1,K1063&lt;&gt;"")</formula>
    </cfRule>
  </conditionalFormatting>
  <conditionalFormatting sqref="V1068">
    <cfRule type="expression" dxfId="1480" priority="1468">
      <formula>AND(OR(H1068="△",H1068="×"),K1068&lt;1,K1068&lt;&gt;"")</formula>
    </cfRule>
  </conditionalFormatting>
  <conditionalFormatting sqref="V908">
    <cfRule type="expression" dxfId="1479" priority="1467">
      <formula>AND(OR(H908="△",H908="×"),K908&lt;1,K908&lt;&gt;"")</formula>
    </cfRule>
  </conditionalFormatting>
  <conditionalFormatting sqref="V923">
    <cfRule type="expression" dxfId="1478" priority="1466">
      <formula>AND(OR(H923="△",H923="×"),K923&lt;1,K923&lt;&gt;"")</formula>
    </cfRule>
  </conditionalFormatting>
  <conditionalFormatting sqref="V257:V290">
    <cfRule type="expression" dxfId="1477" priority="1465">
      <formula>AND(OR(H257="△",H257="×"),K257&lt;1,K257&lt;&gt;"")</formula>
    </cfRule>
  </conditionalFormatting>
  <conditionalFormatting sqref="V1322:V1323 V1327 V1331:V1334">
    <cfRule type="expression" dxfId="1476" priority="1464">
      <formula>AND(OR(H1322="△",H1322="×"),K1322&lt;1,K1322&lt;&gt;"")</formula>
    </cfRule>
  </conditionalFormatting>
  <conditionalFormatting sqref="V1335">
    <cfRule type="expression" dxfId="1475" priority="1463">
      <formula>AND(OR(H1335="△",H1335="×"),K1335&lt;1,K1335&lt;&gt;"")</formula>
    </cfRule>
  </conditionalFormatting>
  <conditionalFormatting sqref="V1320">
    <cfRule type="expression" dxfId="1474" priority="1462">
      <formula>AND(OR(H1320="△",H1320="×"),K1320&lt;1,K1320&lt;&gt;"")</formula>
    </cfRule>
  </conditionalFormatting>
  <conditionalFormatting sqref="V1336">
    <cfRule type="expression" dxfId="1473" priority="1461">
      <formula>AND(OR(H1336="△",H1336="×"),K1336&lt;1,K1336&lt;&gt;"")</formula>
    </cfRule>
  </conditionalFormatting>
  <conditionalFormatting sqref="V1326">
    <cfRule type="expression" dxfId="1472" priority="1460">
      <formula>AND(OR(H1326="△",H1326="×"),K1326&lt;1,K1326&lt;&gt;"")</formula>
    </cfRule>
  </conditionalFormatting>
  <conditionalFormatting sqref="V1341">
    <cfRule type="expression" dxfId="1471" priority="1459">
      <formula>AND(OR(H1341="△",H1341="×"),K1341&lt;1,K1341&lt;&gt;"")</formula>
    </cfRule>
  </conditionalFormatting>
  <conditionalFormatting sqref="V1339">
    <cfRule type="expression" dxfId="1470" priority="1458">
      <formula>AND(OR(H1339="△",H1339="×"),K1339&lt;1,K1339&lt;&gt;"")</formula>
    </cfRule>
  </conditionalFormatting>
  <conditionalFormatting sqref="V1328">
    <cfRule type="expression" dxfId="1469" priority="1457">
      <formula>AND(OR(H1328="△",H1328="×"),K1328&lt;1,K1328&lt;&gt;"")</formula>
    </cfRule>
  </conditionalFormatting>
  <conditionalFormatting sqref="V1330">
    <cfRule type="expression" dxfId="1468" priority="1456">
      <formula>AND(OR(H1330="△",H1330="×"),K1330&lt;1,K1330&lt;&gt;"")</formula>
    </cfRule>
  </conditionalFormatting>
  <conditionalFormatting sqref="V1338">
    <cfRule type="expression" dxfId="1467" priority="1455">
      <formula>AND(OR(H1338="△",H1338="×"),K1338&lt;1,K1338&lt;&gt;"")</formula>
    </cfRule>
  </conditionalFormatting>
  <conditionalFormatting sqref="V1340">
    <cfRule type="expression" dxfId="1466" priority="1454">
      <formula>AND(OR(H1340="△",H1340="×"),K1340&lt;1,K1340&lt;&gt;"")</formula>
    </cfRule>
  </conditionalFormatting>
  <conditionalFormatting sqref="V1325">
    <cfRule type="expression" dxfId="1465" priority="1453">
      <formula>AND(OR(H1325="△",H1325="×"),K1325&lt;1,K1325&lt;&gt;"")</formula>
    </cfRule>
  </conditionalFormatting>
  <conditionalFormatting sqref="V1329">
    <cfRule type="expression" dxfId="1464" priority="1452">
      <formula>AND(OR(H1329="△",H1329="×"),K1329&lt;1,K1329&lt;&gt;"")</formula>
    </cfRule>
  </conditionalFormatting>
  <conditionalFormatting sqref="V1337">
    <cfRule type="expression" dxfId="1463" priority="1451">
      <formula>AND(OR(H1337="△",H1337="×"),K1337&lt;1,K1337&lt;&gt;"")</formula>
    </cfRule>
  </conditionalFormatting>
  <conditionalFormatting sqref="V1321">
    <cfRule type="expression" dxfId="1462" priority="1450">
      <formula>AND(OR(H1321="△",H1321="×"),K1321&lt;1,K1321&lt;&gt;"")</formula>
    </cfRule>
  </conditionalFormatting>
  <conditionalFormatting sqref="V1324">
    <cfRule type="expression" dxfId="1461" priority="1449">
      <formula>AND(OR(H1324="△",H1324="×"),K1324&lt;1,K1324&lt;&gt;"")</formula>
    </cfRule>
  </conditionalFormatting>
  <conditionalFormatting sqref="V1169">
    <cfRule type="expression" dxfId="1460" priority="1448">
      <formula>AND(OR(H1169="△",H1169="×"),K1169&lt;1,K1169&lt;&gt;"")</formula>
    </cfRule>
  </conditionalFormatting>
  <conditionalFormatting sqref="V1164">
    <cfRule type="expression" dxfId="1459" priority="1447">
      <formula>AND(OR(H1164="△",H1164="×"),K1164&lt;1,K1164&lt;&gt;"")</formula>
    </cfRule>
  </conditionalFormatting>
  <conditionalFormatting sqref="V1183">
    <cfRule type="expression" dxfId="1458" priority="1446">
      <formula>AND(OR(H1183="△",H1183="×"),K1183&lt;1,K1183&lt;&gt;"")</formula>
    </cfRule>
  </conditionalFormatting>
  <conditionalFormatting sqref="V1178">
    <cfRule type="expression" dxfId="1457" priority="1445">
      <formula>AND(OR(H1178="△",H1178="×"),K1178&lt;1,K1178&lt;&gt;"")</formula>
    </cfRule>
  </conditionalFormatting>
  <conditionalFormatting sqref="V1149">
    <cfRule type="expression" dxfId="1456" priority="1444">
      <formula>AND(OR(H1149="△",H1149="×"),K1149&lt;1,K1149&lt;&gt;"")</formula>
    </cfRule>
  </conditionalFormatting>
  <conditionalFormatting sqref="V1150">
    <cfRule type="expression" dxfId="1455" priority="1443">
      <formula>AND(OR(H1150="△",H1150="×"),K1150&lt;1,K1150&lt;&gt;"")</formula>
    </cfRule>
  </conditionalFormatting>
  <conditionalFormatting sqref="V1179">
    <cfRule type="expression" dxfId="1454" priority="1442">
      <formula>AND(OR(H1179="△",H1179="×"),K1179&lt;1,K1179&lt;&gt;"")</formula>
    </cfRule>
  </conditionalFormatting>
  <conditionalFormatting sqref="V1175">
    <cfRule type="expression" dxfId="1453" priority="1441">
      <formula>AND(OR(H1175="△",H1175="×"),K1175&lt;1,K1175&lt;&gt;"")</formula>
    </cfRule>
  </conditionalFormatting>
  <conditionalFormatting sqref="V1155">
    <cfRule type="expression" dxfId="1452" priority="1440">
      <formula>AND(OR(H1155="△",H1155="×"),K1155&lt;1,K1155&lt;&gt;"")</formula>
    </cfRule>
  </conditionalFormatting>
  <conditionalFormatting sqref="V1172">
    <cfRule type="expression" dxfId="1451" priority="1439">
      <formula>AND(OR(H1172="△",H1172="×"),K1172&lt;1,K1172&lt;&gt;"")</formula>
    </cfRule>
  </conditionalFormatting>
  <conditionalFormatting sqref="V1156">
    <cfRule type="expression" dxfId="1450" priority="1438">
      <formula>AND(OR(H1156="△",H1156="×"),K1156&lt;1,K1156&lt;&gt;"")</formula>
    </cfRule>
  </conditionalFormatting>
  <conditionalFormatting sqref="V1152">
    <cfRule type="expression" dxfId="1449" priority="1437">
      <formula>AND(OR(H1152="△",H1152="×"),K1152&lt;1,K1152&lt;&gt;"")</formula>
    </cfRule>
  </conditionalFormatting>
  <conditionalFormatting sqref="V1170">
    <cfRule type="expression" dxfId="1448" priority="1436">
      <formula>AND(OR(H1170="△",H1170="×"),K1170&lt;1,K1170&lt;&gt;"")</formula>
    </cfRule>
  </conditionalFormatting>
  <conditionalFormatting sqref="V1177">
    <cfRule type="expression" dxfId="1447" priority="1435">
      <formula>AND(OR(H1177="△",H1177="×"),K1177&lt;1,K1177&lt;&gt;"")</formula>
    </cfRule>
  </conditionalFormatting>
  <conditionalFormatting sqref="V1181">
    <cfRule type="expression" dxfId="1446" priority="1434">
      <formula>AND(OR(H1181="△",H1181="×"),K1181&lt;1,K1181&lt;&gt;"")</formula>
    </cfRule>
  </conditionalFormatting>
  <conditionalFormatting sqref="V1167">
    <cfRule type="expression" dxfId="1445" priority="1433">
      <formula>AND(OR(H1167="△",H1167="×"),K1167&lt;1,K1167&lt;&gt;"")</formula>
    </cfRule>
  </conditionalFormatting>
  <conditionalFormatting sqref="V1173">
    <cfRule type="expression" dxfId="1444" priority="1432">
      <formula>AND(OR(H1173="△",H1173="×"),K1173&lt;1,K1173&lt;&gt;"")</formula>
    </cfRule>
  </conditionalFormatting>
  <conditionalFormatting sqref="V1153">
    <cfRule type="expression" dxfId="1443" priority="1431">
      <formula>AND(OR(H1153="△",H1153="×"),K1153&lt;1,K1153&lt;&gt;"")</formula>
    </cfRule>
  </conditionalFormatting>
  <conditionalFormatting sqref="V1162">
    <cfRule type="expression" dxfId="1442" priority="1430">
      <formula>AND(OR(H1162="△",H1162="×"),K1162&lt;1,K1162&lt;&gt;"")</formula>
    </cfRule>
  </conditionalFormatting>
  <conditionalFormatting sqref="V1163">
    <cfRule type="expression" dxfId="1441" priority="1429">
      <formula>AND(OR(H1163="△",H1163="×"),K1163&lt;1,K1163&lt;&gt;"")</formula>
    </cfRule>
  </conditionalFormatting>
  <conditionalFormatting sqref="V1157">
    <cfRule type="expression" dxfId="1440" priority="1428">
      <formula>AND(OR(H1157="△",H1157="×"),K1157&lt;1,K1157&lt;&gt;"")</formula>
    </cfRule>
  </conditionalFormatting>
  <conditionalFormatting sqref="V1171">
    <cfRule type="expression" dxfId="1439" priority="1427">
      <formula>AND(OR(H1171="△",H1171="×"),K1171&lt;1,K1171&lt;&gt;"")</formula>
    </cfRule>
  </conditionalFormatting>
  <conditionalFormatting sqref="V1174">
    <cfRule type="expression" dxfId="1438" priority="1426">
      <formula>AND(OR(H1174="△",H1174="×"),K1174&lt;1,K1174&lt;&gt;"")</formula>
    </cfRule>
  </conditionalFormatting>
  <conditionalFormatting sqref="V1159">
    <cfRule type="expression" dxfId="1437" priority="1425">
      <formula>AND(OR(H1159="△",H1159="×"),K1159&lt;1,K1159&lt;&gt;"")</formula>
    </cfRule>
  </conditionalFormatting>
  <conditionalFormatting sqref="V1166">
    <cfRule type="expression" dxfId="1436" priority="1424">
      <formula>AND(OR(H1166="△",H1166="×"),K1166&lt;1,K1166&lt;&gt;"")</formula>
    </cfRule>
  </conditionalFormatting>
  <conditionalFormatting sqref="V1184">
    <cfRule type="expression" dxfId="1435" priority="1423">
      <formula>AND(OR(H1184="△",H1184="×"),K1184&lt;1,K1184&lt;&gt;"")</formula>
    </cfRule>
  </conditionalFormatting>
  <conditionalFormatting sqref="V1161">
    <cfRule type="expression" dxfId="1434" priority="1422">
      <formula>AND(OR(H1161="△",H1161="×"),K1161&lt;1,K1161&lt;&gt;"")</formula>
    </cfRule>
  </conditionalFormatting>
  <conditionalFormatting sqref="V1182">
    <cfRule type="expression" dxfId="1433" priority="1421">
      <formula>AND(OR(H1182="△",H1182="×"),K1182&lt;1,K1182&lt;&gt;"")</formula>
    </cfRule>
  </conditionalFormatting>
  <conditionalFormatting sqref="V1151">
    <cfRule type="expression" dxfId="1432" priority="1420">
      <formula>AND(OR(H1151="△",H1151="×"),K1151&lt;1,K1151&lt;&gt;"")</formula>
    </cfRule>
  </conditionalFormatting>
  <conditionalFormatting sqref="V1180">
    <cfRule type="expression" dxfId="1431" priority="1419">
      <formula>AND(OR(H1180="△",H1180="×"),K1180&lt;1,K1180&lt;&gt;"")</formula>
    </cfRule>
  </conditionalFormatting>
  <conditionalFormatting sqref="V1158">
    <cfRule type="expression" dxfId="1430" priority="1418">
      <formula>AND(OR(H1158="△",H1158="×"),K1158&lt;1,K1158&lt;&gt;"")</formula>
    </cfRule>
  </conditionalFormatting>
  <conditionalFormatting sqref="V1186">
    <cfRule type="expression" dxfId="1429" priority="1417">
      <formula>AND(OR(H1186="△",H1186="×"),K1186&lt;1,K1186&lt;&gt;"")</formula>
    </cfRule>
  </conditionalFormatting>
  <conditionalFormatting sqref="V1176">
    <cfRule type="expression" dxfId="1428" priority="1416">
      <formula>AND(OR(H1176="△",H1176="×"),K1176&lt;1,K1176&lt;&gt;"")</formula>
    </cfRule>
  </conditionalFormatting>
  <conditionalFormatting sqref="V1165">
    <cfRule type="expression" dxfId="1427" priority="1415">
      <formula>AND(OR(H1165="△",H1165="×"),K1165&lt;1,K1165&lt;&gt;"")</formula>
    </cfRule>
  </conditionalFormatting>
  <conditionalFormatting sqref="V1147">
    <cfRule type="expression" dxfId="1426" priority="1414">
      <formula>AND(OR(H1147="△",H1147="×"),K1147&lt;1,K1147&lt;&gt;"")</formula>
    </cfRule>
  </conditionalFormatting>
  <conditionalFormatting sqref="V1168">
    <cfRule type="expression" dxfId="1425" priority="1413">
      <formula>AND(OR(H1168="△",H1168="×"),K1168&lt;1,K1168&lt;&gt;"")</formula>
    </cfRule>
  </conditionalFormatting>
  <conditionalFormatting sqref="V1160">
    <cfRule type="expression" dxfId="1424" priority="1412">
      <formula>AND(OR(H1160="△",H1160="×"),K1160&lt;1,K1160&lt;&gt;"")</formula>
    </cfRule>
  </conditionalFormatting>
  <conditionalFormatting sqref="V1154">
    <cfRule type="expression" dxfId="1423" priority="1411">
      <formula>AND(OR(H1154="△",H1154="×"),K1154&lt;1,K1154&lt;&gt;"")</formula>
    </cfRule>
  </conditionalFormatting>
  <conditionalFormatting sqref="V1148">
    <cfRule type="expression" dxfId="1422" priority="1410">
      <formula>AND(OR(H1148="△",H1148="×"),K1148&lt;1,K1148&lt;&gt;"")</formula>
    </cfRule>
  </conditionalFormatting>
  <conditionalFormatting sqref="V1185">
    <cfRule type="expression" dxfId="1421" priority="1409">
      <formula>AND(OR(H1185="△",H1185="×"),K1185&lt;1,K1185&lt;&gt;"")</formula>
    </cfRule>
  </conditionalFormatting>
  <conditionalFormatting sqref="V1403 V1412:V1413 V1418:V1420">
    <cfRule type="expression" dxfId="1420" priority="1408">
      <formula>AND(OR(H1403="△",H1403="×"),K1403&lt;1,K1403&lt;&gt;"")</formula>
    </cfRule>
  </conditionalFormatting>
  <conditionalFormatting sqref="V1402">
    <cfRule type="expression" dxfId="1419" priority="1407">
      <formula>AND(OR(H1402="△",H1402="×"),K1402&lt;1,K1402&lt;&gt;"")</formula>
    </cfRule>
  </conditionalFormatting>
  <conditionalFormatting sqref="V1404">
    <cfRule type="expression" dxfId="1418" priority="1406">
      <formula>AND(OR(H1404="△",H1404="×"),K1404&lt;1,K1404&lt;&gt;"")</formula>
    </cfRule>
  </conditionalFormatting>
  <conditionalFormatting sqref="V1405">
    <cfRule type="expression" dxfId="1417" priority="1405">
      <formula>AND(OR(H1405="△",H1405="×"),K1405&lt;1,K1405&lt;&gt;"")</formula>
    </cfRule>
  </conditionalFormatting>
  <conditionalFormatting sqref="V1406">
    <cfRule type="expression" dxfId="1416" priority="1404">
      <formula>AND(OR(H1406="△",H1406="×"),K1406&lt;1,K1406&lt;&gt;"")</formula>
    </cfRule>
  </conditionalFormatting>
  <conditionalFormatting sqref="V1407">
    <cfRule type="expression" dxfId="1415" priority="1403">
      <formula>AND(OR(H1407="△",H1407="×"),K1407&lt;1,K1407&lt;&gt;"")</formula>
    </cfRule>
  </conditionalFormatting>
  <conditionalFormatting sqref="V1408">
    <cfRule type="expression" dxfId="1414" priority="1402">
      <formula>AND(OR(H1408="△",H1408="×"),K1408&lt;1,K1408&lt;&gt;"")</formula>
    </cfRule>
  </conditionalFormatting>
  <conditionalFormatting sqref="V1409">
    <cfRule type="expression" dxfId="1413" priority="1401">
      <formula>AND(OR(H1409="△",H1409="×"),K1409&lt;1,K1409&lt;&gt;"")</formula>
    </cfRule>
  </conditionalFormatting>
  <conditionalFormatting sqref="V1410">
    <cfRule type="expression" dxfId="1412" priority="1400">
      <formula>AND(OR(H1410="△",H1410="×"),K1410&lt;1,K1410&lt;&gt;"")</formula>
    </cfRule>
  </conditionalFormatting>
  <conditionalFormatting sqref="V1411">
    <cfRule type="expression" dxfId="1411" priority="1399">
      <formula>AND(OR(H1411="△",H1411="×"),K1411&lt;1,K1411&lt;&gt;"")</formula>
    </cfRule>
  </conditionalFormatting>
  <conditionalFormatting sqref="V1414">
    <cfRule type="expression" dxfId="1410" priority="1398">
      <formula>AND(OR(H1414="△",H1414="×"),K1414&lt;1,K1414&lt;&gt;"")</formula>
    </cfRule>
  </conditionalFormatting>
  <conditionalFormatting sqref="V1415">
    <cfRule type="expression" dxfId="1409" priority="1397">
      <formula>AND(OR(H1415="△",H1415="×"),K1415&lt;1,K1415&lt;&gt;"")</formula>
    </cfRule>
  </conditionalFormatting>
  <conditionalFormatting sqref="V1416">
    <cfRule type="expression" dxfId="1408" priority="1396">
      <formula>AND(OR(H1416="△",H1416="×"),K1416&lt;1,K1416&lt;&gt;"")</formula>
    </cfRule>
  </conditionalFormatting>
  <conditionalFormatting sqref="V1417">
    <cfRule type="expression" dxfId="1407" priority="1395">
      <formula>AND(OR(H1417="△",H1417="×"),K1417&lt;1,K1417&lt;&gt;"")</formula>
    </cfRule>
  </conditionalFormatting>
  <conditionalFormatting sqref="V1421">
    <cfRule type="expression" dxfId="1406" priority="1394">
      <formula>AND(OR(H1421="△",H1421="×"),K1421&lt;1,K1421&lt;&gt;"")</formula>
    </cfRule>
  </conditionalFormatting>
  <conditionalFormatting sqref="V351:V352 V367 V370 V373 V375 V377 V384 V387 V391:V409">
    <cfRule type="expression" dxfId="1405" priority="1393">
      <formula>AND(OR(H351="△",H351="×"),K351&lt;1,K351&lt;&gt;"")</formula>
    </cfRule>
  </conditionalFormatting>
  <conditionalFormatting sqref="V353">
    <cfRule type="expression" dxfId="1404" priority="1392">
      <formula>AND(OR(H353="△",H353="×"),K353&lt;1,K353&lt;&gt;"")</formula>
    </cfRule>
  </conditionalFormatting>
  <conditionalFormatting sqref="V354">
    <cfRule type="expression" dxfId="1403" priority="1391">
      <formula>AND(OR(H354="△",H354="×"),K354&lt;1,K354&lt;&gt;"")</formula>
    </cfRule>
  </conditionalFormatting>
  <conditionalFormatting sqref="V355">
    <cfRule type="expression" dxfId="1402" priority="1390">
      <formula>AND(OR(H355="△",H355="×"),K355&lt;1,K355&lt;&gt;"")</formula>
    </cfRule>
  </conditionalFormatting>
  <conditionalFormatting sqref="V356">
    <cfRule type="expression" dxfId="1401" priority="1389">
      <formula>AND(OR(H356="△",H356="×"),K356&lt;1,K356&lt;&gt;"")</formula>
    </cfRule>
  </conditionalFormatting>
  <conditionalFormatting sqref="V357">
    <cfRule type="expression" dxfId="1400" priority="1388">
      <formula>AND(OR(H357="△",H357="×"),K357&lt;1,K357&lt;&gt;"")</formula>
    </cfRule>
  </conditionalFormatting>
  <conditionalFormatting sqref="V358">
    <cfRule type="expression" dxfId="1399" priority="1387">
      <formula>AND(OR(H358="△",H358="×"),K358&lt;1,K358&lt;&gt;"")</formula>
    </cfRule>
  </conditionalFormatting>
  <conditionalFormatting sqref="V359">
    <cfRule type="expression" dxfId="1398" priority="1386">
      <formula>AND(OR(H359="△",H359="×"),K359&lt;1,K359&lt;&gt;"")</formula>
    </cfRule>
  </conditionalFormatting>
  <conditionalFormatting sqref="V360">
    <cfRule type="expression" dxfId="1397" priority="1385">
      <formula>AND(OR(H360="△",H360="×"),K360&lt;1,K360&lt;&gt;"")</formula>
    </cfRule>
  </conditionalFormatting>
  <conditionalFormatting sqref="V361">
    <cfRule type="expression" dxfId="1396" priority="1384">
      <formula>AND(OR(H361="△",H361="×"),K361&lt;1,K361&lt;&gt;"")</formula>
    </cfRule>
  </conditionalFormatting>
  <conditionalFormatting sqref="V362">
    <cfRule type="expression" dxfId="1395" priority="1383">
      <formula>AND(OR(H362="△",H362="×"),K362&lt;1,K362&lt;&gt;"")</formula>
    </cfRule>
  </conditionalFormatting>
  <conditionalFormatting sqref="V363:V364">
    <cfRule type="expression" dxfId="1394" priority="1382">
      <formula>AND(OR(H363="△",H363="×"),K363&lt;1,K363&lt;&gt;"")</formula>
    </cfRule>
  </conditionalFormatting>
  <conditionalFormatting sqref="V365">
    <cfRule type="expression" dxfId="1393" priority="1381">
      <formula>AND(OR(H365="△",H365="×"),K365&lt;1,K365&lt;&gt;"")</formula>
    </cfRule>
  </conditionalFormatting>
  <conditionalFormatting sqref="V366">
    <cfRule type="expression" dxfId="1392" priority="1380">
      <formula>AND(OR(H366="△",H366="×"),K366&lt;1,K366&lt;&gt;"")</formula>
    </cfRule>
  </conditionalFormatting>
  <conditionalFormatting sqref="V368">
    <cfRule type="expression" dxfId="1391" priority="1379">
      <formula>AND(OR(H368="△",H368="×"),K368&lt;1,K368&lt;&gt;"")</formula>
    </cfRule>
  </conditionalFormatting>
  <conditionalFormatting sqref="V369">
    <cfRule type="expression" dxfId="1390" priority="1378">
      <formula>AND(OR(H369="△",H369="×"),K369&lt;1,K369&lt;&gt;"")</formula>
    </cfRule>
  </conditionalFormatting>
  <conditionalFormatting sqref="V371">
    <cfRule type="expression" dxfId="1389" priority="1377">
      <formula>AND(OR(H371="△",H371="×"),K371&lt;1,K371&lt;&gt;"")</formula>
    </cfRule>
  </conditionalFormatting>
  <conditionalFormatting sqref="V372">
    <cfRule type="expression" dxfId="1388" priority="1376">
      <formula>AND(OR(H372="△",H372="×"),K372&lt;1,K372&lt;&gt;"")</formula>
    </cfRule>
  </conditionalFormatting>
  <conditionalFormatting sqref="V374">
    <cfRule type="expression" dxfId="1387" priority="1375">
      <formula>AND(OR(H374="△",H374="×"),K374&lt;1,K374&lt;&gt;"")</formula>
    </cfRule>
  </conditionalFormatting>
  <conditionalFormatting sqref="V376">
    <cfRule type="expression" dxfId="1386" priority="1374">
      <formula>AND(OR(H376="△",H376="×"),K376&lt;1,K376&lt;&gt;"")</formula>
    </cfRule>
  </conditionalFormatting>
  <conditionalFormatting sqref="V378">
    <cfRule type="expression" dxfId="1385" priority="1373">
      <formula>AND(OR(H378="△",H378="×"),K378&lt;1,K378&lt;&gt;"")</formula>
    </cfRule>
  </conditionalFormatting>
  <conditionalFormatting sqref="V379">
    <cfRule type="expression" dxfId="1384" priority="1372">
      <formula>AND(OR(H379="△",H379="×"),K379&lt;1,K379&lt;&gt;"")</formula>
    </cfRule>
  </conditionalFormatting>
  <conditionalFormatting sqref="V381">
    <cfRule type="expression" dxfId="1383" priority="1371">
      <formula>AND(OR(H381="△",H381="×"),K381&lt;1,K381&lt;&gt;"")</formula>
    </cfRule>
  </conditionalFormatting>
  <conditionalFormatting sqref="V382">
    <cfRule type="expression" dxfId="1382" priority="1370">
      <formula>AND(OR(H382="△",H382="×"),K382&lt;1,K382&lt;&gt;"")</formula>
    </cfRule>
  </conditionalFormatting>
  <conditionalFormatting sqref="V383">
    <cfRule type="expression" dxfId="1381" priority="1369">
      <formula>AND(OR(H383="△",H383="×"),K383&lt;1,K383&lt;&gt;"")</formula>
    </cfRule>
  </conditionalFormatting>
  <conditionalFormatting sqref="V385">
    <cfRule type="expression" dxfId="1380" priority="1368">
      <formula>AND(OR(H385="△",H385="×"),K385&lt;1,K385&lt;&gt;"")</formula>
    </cfRule>
  </conditionalFormatting>
  <conditionalFormatting sqref="V386">
    <cfRule type="expression" dxfId="1379" priority="1367">
      <formula>AND(OR(H386="△",H386="×"),K386&lt;1,K386&lt;&gt;"")</formula>
    </cfRule>
  </conditionalFormatting>
  <conditionalFormatting sqref="V388">
    <cfRule type="expression" dxfId="1378" priority="1366">
      <formula>AND(OR(H388="△",H388="×"),K388&lt;1,K388&lt;&gt;"")</formula>
    </cfRule>
  </conditionalFormatting>
  <conditionalFormatting sqref="V389">
    <cfRule type="expression" dxfId="1377" priority="1365">
      <formula>AND(OR(H389="△",H389="×"),K389&lt;1,K389&lt;&gt;"")</formula>
    </cfRule>
  </conditionalFormatting>
  <conditionalFormatting sqref="V390">
    <cfRule type="expression" dxfId="1376" priority="1364">
      <formula>AND(OR(H390="△",H390="×"),K390&lt;1,K390&lt;&gt;"")</formula>
    </cfRule>
  </conditionalFormatting>
  <conditionalFormatting sqref="V380">
    <cfRule type="expression" dxfId="1375" priority="1363">
      <formula>AND(OR(H380="△",H380="×"),K380&lt;1,K380&lt;&gt;"")</formula>
    </cfRule>
  </conditionalFormatting>
  <conditionalFormatting sqref="V579 V594:V595 V598 V605:V606 V611 V616:V617 V619:V620 V625 V627:V628">
    <cfRule type="expression" dxfId="1374" priority="1362">
      <formula>AND(OR(H579="△",H579="×"),K579&lt;1,K579&lt;&gt;"")</formula>
    </cfRule>
  </conditionalFormatting>
  <conditionalFormatting sqref="V576">
    <cfRule type="expression" dxfId="1373" priority="1361">
      <formula>AND(OR(H576="△",H576="×"),K576&lt;1,K576&lt;&gt;"")</formula>
    </cfRule>
  </conditionalFormatting>
  <conditionalFormatting sqref="V577">
    <cfRule type="expression" dxfId="1372" priority="1360">
      <formula>AND(OR(H577="△",H577="×"),K577&lt;1,K577&lt;&gt;"")</formula>
    </cfRule>
  </conditionalFormatting>
  <conditionalFormatting sqref="V578">
    <cfRule type="expression" dxfId="1371" priority="1359">
      <formula>AND(OR(H578="△",H578="×"),K578&lt;1,K578&lt;&gt;"")</formula>
    </cfRule>
  </conditionalFormatting>
  <conditionalFormatting sqref="V580">
    <cfRule type="expression" dxfId="1370" priority="1358">
      <formula>AND(OR(H580="△",H580="×"),K580&lt;1,K580&lt;&gt;"")</formula>
    </cfRule>
  </conditionalFormatting>
  <conditionalFormatting sqref="V582">
    <cfRule type="expression" dxfId="1369" priority="1357">
      <formula>AND(OR(H582="△",H582="×"),K582&lt;1,K582&lt;&gt;"")</formula>
    </cfRule>
  </conditionalFormatting>
  <conditionalFormatting sqref="V584">
    <cfRule type="expression" dxfId="1368" priority="1356">
      <formula>AND(OR(H584="△",H584="×"),K584&lt;1,K584&lt;&gt;"")</formula>
    </cfRule>
  </conditionalFormatting>
  <conditionalFormatting sqref="V585">
    <cfRule type="expression" dxfId="1367" priority="1355">
      <formula>AND(OR(H585="△",H585="×"),K585&lt;1,K585&lt;&gt;"")</formula>
    </cfRule>
  </conditionalFormatting>
  <conditionalFormatting sqref="V587">
    <cfRule type="expression" dxfId="1366" priority="1354">
      <formula>AND(OR(H587="△",H587="×"),K587&lt;1,K587&lt;&gt;"")</formula>
    </cfRule>
  </conditionalFormatting>
  <conditionalFormatting sqref="V589">
    <cfRule type="expression" dxfId="1365" priority="1353">
      <formula>AND(OR(H589="△",H589="×"),K589&lt;1,K589&lt;&gt;"")</formula>
    </cfRule>
  </conditionalFormatting>
  <conditionalFormatting sqref="V591">
    <cfRule type="expression" dxfId="1364" priority="1352">
      <formula>AND(OR(H591="△",H591="×"),K591&lt;1,K591&lt;&gt;"")</formula>
    </cfRule>
  </conditionalFormatting>
  <conditionalFormatting sqref="V592">
    <cfRule type="expression" dxfId="1363" priority="1351">
      <formula>AND(OR(H592="△",H592="×"),K592&lt;1,K592&lt;&gt;"")</formula>
    </cfRule>
  </conditionalFormatting>
  <conditionalFormatting sqref="V593">
    <cfRule type="expression" dxfId="1362" priority="1350">
      <formula>AND(OR(H593="△",H593="×"),K593&lt;1,K593&lt;&gt;"")</formula>
    </cfRule>
  </conditionalFormatting>
  <conditionalFormatting sqref="V596">
    <cfRule type="expression" dxfId="1361" priority="1349">
      <formula>AND(OR(H596="△",H596="×"),K596&lt;1,K596&lt;&gt;"")</formula>
    </cfRule>
  </conditionalFormatting>
  <conditionalFormatting sqref="V597">
    <cfRule type="expression" dxfId="1360" priority="1348">
      <formula>AND(OR(H597="△",H597="×"),K597&lt;1,K597&lt;&gt;"")</formula>
    </cfRule>
  </conditionalFormatting>
  <conditionalFormatting sqref="V599">
    <cfRule type="expression" dxfId="1359" priority="1347">
      <formula>AND(OR(H599="△",H599="×"),K599&lt;1,K599&lt;&gt;"")</formula>
    </cfRule>
  </conditionalFormatting>
  <conditionalFormatting sqref="V600">
    <cfRule type="expression" dxfId="1358" priority="1346">
      <formula>AND(OR(H600="△",H600="×"),K600&lt;1,K600&lt;&gt;"")</formula>
    </cfRule>
  </conditionalFormatting>
  <conditionalFormatting sqref="V601">
    <cfRule type="expression" dxfId="1357" priority="1345">
      <formula>AND(OR(H601="△",H601="×"),K601&lt;1,K601&lt;&gt;"")</formula>
    </cfRule>
  </conditionalFormatting>
  <conditionalFormatting sqref="V602">
    <cfRule type="expression" dxfId="1356" priority="1344">
      <formula>AND(OR(H602="△",H602="×"),K602&lt;1,K602&lt;&gt;"")</formula>
    </cfRule>
  </conditionalFormatting>
  <conditionalFormatting sqref="V603">
    <cfRule type="expression" dxfId="1355" priority="1343">
      <formula>AND(OR(H603="△",H603="×"),K603&lt;1,K603&lt;&gt;"")</formula>
    </cfRule>
  </conditionalFormatting>
  <conditionalFormatting sqref="V604">
    <cfRule type="expression" dxfId="1354" priority="1342">
      <formula>AND(OR(H604="△",H604="×"),K604&lt;1,K604&lt;&gt;"")</formula>
    </cfRule>
  </conditionalFormatting>
  <conditionalFormatting sqref="V608">
    <cfRule type="expression" dxfId="1353" priority="1341">
      <formula>AND(OR(H608="△",H608="×"),K608&lt;1,K608&lt;&gt;"")</formula>
    </cfRule>
  </conditionalFormatting>
  <conditionalFormatting sqref="V609">
    <cfRule type="expression" dxfId="1352" priority="1340">
      <formula>AND(OR(H609="△",H609="×"),K609&lt;1,K609&lt;&gt;"")</formula>
    </cfRule>
  </conditionalFormatting>
  <conditionalFormatting sqref="V612">
    <cfRule type="expression" dxfId="1351" priority="1339">
      <formula>AND(OR(H612="△",H612="×"),K612&lt;1,K612&lt;&gt;"")</formula>
    </cfRule>
  </conditionalFormatting>
  <conditionalFormatting sqref="V613">
    <cfRule type="expression" dxfId="1350" priority="1338">
      <formula>AND(OR(H613="△",H613="×"),K613&lt;1,K613&lt;&gt;"")</formula>
    </cfRule>
  </conditionalFormatting>
  <conditionalFormatting sqref="V615">
    <cfRule type="expression" dxfId="1349" priority="1337">
      <formula>AND(OR(H615="△",H615="×"),K615&lt;1,K615&lt;&gt;"")</formula>
    </cfRule>
  </conditionalFormatting>
  <conditionalFormatting sqref="V618">
    <cfRule type="expression" dxfId="1348" priority="1336">
      <formula>AND(OR(H618="△",H618="×"),K618&lt;1,K618&lt;&gt;"")</formula>
    </cfRule>
  </conditionalFormatting>
  <conditionalFormatting sqref="V621">
    <cfRule type="expression" dxfId="1347" priority="1335">
      <formula>AND(OR(H621="△",H621="×"),K621&lt;1,K621&lt;&gt;"")</formula>
    </cfRule>
  </conditionalFormatting>
  <conditionalFormatting sqref="V623">
    <cfRule type="expression" dxfId="1346" priority="1334">
      <formula>AND(OR(H623="△",H623="×"),K623&lt;1,K623&lt;&gt;"")</formula>
    </cfRule>
  </conditionalFormatting>
  <conditionalFormatting sqref="V626">
    <cfRule type="expression" dxfId="1345" priority="1333">
      <formula>AND(OR(H626="△",H626="×"),K626&lt;1,K626&lt;&gt;"")</formula>
    </cfRule>
  </conditionalFormatting>
  <conditionalFormatting sqref="V581">
    <cfRule type="expression" dxfId="1344" priority="1332">
      <formula>AND(OR(H581="△",H581="×"),K581&lt;1,K581&lt;&gt;"")</formula>
    </cfRule>
  </conditionalFormatting>
  <conditionalFormatting sqref="V624">
    <cfRule type="expression" dxfId="1343" priority="1331">
      <formula>AND(OR(H624="△",H624="×"),K624&lt;1,K624&lt;&gt;"")</formula>
    </cfRule>
  </conditionalFormatting>
  <conditionalFormatting sqref="V622">
    <cfRule type="expression" dxfId="1342" priority="1330">
      <formula>AND(OR(H622="△",H622="×"),K622&lt;1,K622&lt;&gt;"")</formula>
    </cfRule>
  </conditionalFormatting>
  <conditionalFormatting sqref="V590">
    <cfRule type="expression" dxfId="1341" priority="1329">
      <formula>AND(OR(H590="△",H590="×"),K590&lt;1,K590&lt;&gt;"")</formula>
    </cfRule>
  </conditionalFormatting>
  <conditionalFormatting sqref="V610">
    <cfRule type="expression" dxfId="1340" priority="1328">
      <formula>AND(OR(H610="△",H610="×"),K610&lt;1,K610&lt;&gt;"")</formula>
    </cfRule>
  </conditionalFormatting>
  <conditionalFormatting sqref="V607">
    <cfRule type="expression" dxfId="1339" priority="1327">
      <formula>AND(OR(H607="△",H607="×"),K607&lt;1,K607&lt;&gt;"")</formula>
    </cfRule>
  </conditionalFormatting>
  <conditionalFormatting sqref="V583">
    <cfRule type="expression" dxfId="1338" priority="1326">
      <formula>AND(OR(H583="△",H583="×"),K583&lt;1,K583&lt;&gt;"")</formula>
    </cfRule>
  </conditionalFormatting>
  <conditionalFormatting sqref="V614">
    <cfRule type="expression" dxfId="1337" priority="1325">
      <formula>AND(OR(H614="△",H614="×"),K614&lt;1,K614&lt;&gt;"")</formula>
    </cfRule>
  </conditionalFormatting>
  <conditionalFormatting sqref="V586">
    <cfRule type="expression" dxfId="1336" priority="1324">
      <formula>AND(OR(H586="△",H586="×"),K586&lt;1,K586&lt;&gt;"")</formula>
    </cfRule>
  </conditionalFormatting>
  <conditionalFormatting sqref="V588">
    <cfRule type="expression" dxfId="1335" priority="1323">
      <formula>AND(OR(H588="△",H588="×"),K588&lt;1,K588&lt;&gt;"")</formula>
    </cfRule>
  </conditionalFormatting>
  <conditionalFormatting sqref="V1582">
    <cfRule type="expression" dxfId="1334" priority="1322">
      <formula>AND(OR(H1582="△",H1582="×"),K1582&lt;1,K1582&lt;&gt;"")</formula>
    </cfRule>
  </conditionalFormatting>
  <conditionalFormatting sqref="V480:V481 V509 V488 V499:V500 V506 V491:V496 V511 V513">
    <cfRule type="expression" dxfId="1333" priority="1321">
      <formula>AND(OR(H480="△",H480="×"),K480&lt;1,K480&lt;&gt;"")</formula>
    </cfRule>
  </conditionalFormatting>
  <conditionalFormatting sqref="V479">
    <cfRule type="expression" dxfId="1332" priority="1320">
      <formula>AND(OR(H479="△",H479="×"),K479&lt;1,K479&lt;&gt;"")</formula>
    </cfRule>
  </conditionalFormatting>
  <conditionalFormatting sqref="V508">
    <cfRule type="expression" dxfId="1331" priority="1319">
      <formula>AND(OR(H508="△",H508="×"),K508&lt;1,K508&lt;&gt;"")</formula>
    </cfRule>
  </conditionalFormatting>
  <conditionalFormatting sqref="V483">
    <cfRule type="expression" dxfId="1330" priority="1318">
      <formula>AND(OR(H483="△",H483="×"),K483&lt;1,K483&lt;&gt;"")</formula>
    </cfRule>
  </conditionalFormatting>
  <conditionalFormatting sqref="V487">
    <cfRule type="expression" dxfId="1329" priority="1317">
      <formula>AND(OR(H487="△",H487="×"),K487&lt;1,K487&lt;&gt;"")</formula>
    </cfRule>
  </conditionalFormatting>
  <conditionalFormatting sqref="V484">
    <cfRule type="expression" dxfId="1328" priority="1316">
      <formula>AND(OR(H484="△",H484="×"),K484&lt;1,K484&lt;&gt;"")</formula>
    </cfRule>
  </conditionalFormatting>
  <conditionalFormatting sqref="V497">
    <cfRule type="expression" dxfId="1327" priority="1315">
      <formula>AND(OR(H497="△",H497="×"),K497&lt;1,K497&lt;&gt;"")</formula>
    </cfRule>
  </conditionalFormatting>
  <conditionalFormatting sqref="V507">
    <cfRule type="expression" dxfId="1326" priority="1314">
      <formula>AND(OR(H507="△",H507="×"),K507&lt;1,K507&lt;&gt;"")</formula>
    </cfRule>
  </conditionalFormatting>
  <conditionalFormatting sqref="V486">
    <cfRule type="expression" dxfId="1325" priority="1313">
      <formula>AND(OR(H486="△",H486="×"),K486&lt;1,K486&lt;&gt;"")</formula>
    </cfRule>
  </conditionalFormatting>
  <conditionalFormatting sqref="V502">
    <cfRule type="expression" dxfId="1324" priority="1312">
      <formula>AND(OR(H502="△",H502="×"),K502&lt;1,K502&lt;&gt;"")</formula>
    </cfRule>
  </conditionalFormatting>
  <conditionalFormatting sqref="V482">
    <cfRule type="expression" dxfId="1323" priority="1311">
      <formula>AND(OR(H482="△",H482="×"),K482&lt;1,K482&lt;&gt;"")</formula>
    </cfRule>
  </conditionalFormatting>
  <conditionalFormatting sqref="V498">
    <cfRule type="expression" dxfId="1322" priority="1310">
      <formula>AND(OR(H498="△",H498="×"),K498&lt;1,K498&lt;&gt;"")</formula>
    </cfRule>
  </conditionalFormatting>
  <conditionalFormatting sqref="V490">
    <cfRule type="expression" dxfId="1321" priority="1309">
      <formula>AND(OR(H490="△",H490="×"),K490&lt;1,K490&lt;&gt;"")</formula>
    </cfRule>
  </conditionalFormatting>
  <conditionalFormatting sqref="V489">
    <cfRule type="expression" dxfId="1320" priority="1308">
      <formula>AND(OR(H489="△",H489="×"),K489&lt;1,K489&lt;&gt;"")</formula>
    </cfRule>
  </conditionalFormatting>
  <conditionalFormatting sqref="V503">
    <cfRule type="expression" dxfId="1319" priority="1307">
      <formula>AND(OR(H503="△",H503="×"),K503&lt;1,K503&lt;&gt;"")</formula>
    </cfRule>
  </conditionalFormatting>
  <conditionalFormatting sqref="V510">
    <cfRule type="expression" dxfId="1318" priority="1306">
      <formula>AND(OR(H510="△",H510="×"),K510&lt;1,K510&lt;&gt;"")</formula>
    </cfRule>
  </conditionalFormatting>
  <conditionalFormatting sqref="V504">
    <cfRule type="expression" dxfId="1317" priority="1305">
      <formula>AND(OR(H504="△",H504="×"),K504&lt;1,K504&lt;&gt;"")</formula>
    </cfRule>
  </conditionalFormatting>
  <conditionalFormatting sqref="V505">
    <cfRule type="expression" dxfId="1316" priority="1304">
      <formula>AND(OR(H505="△",H505="×"),K505&lt;1,K505&lt;&gt;"")</formula>
    </cfRule>
  </conditionalFormatting>
  <conditionalFormatting sqref="V512">
    <cfRule type="expression" dxfId="1315" priority="1303">
      <formula>AND(OR(H512="△",H512="×"),K512&lt;1,K512&lt;&gt;"")</formula>
    </cfRule>
  </conditionalFormatting>
  <conditionalFormatting sqref="V501">
    <cfRule type="expression" dxfId="1314" priority="1302">
      <formula>AND(OR(H501="△",H501="×"),K501&lt;1,K501&lt;&gt;"")</formula>
    </cfRule>
  </conditionalFormatting>
  <conditionalFormatting sqref="V485">
    <cfRule type="expression" dxfId="1313" priority="1301">
      <formula>AND(OR(H485="△",H485="×"),K485&lt;1,K485&lt;&gt;"")</formula>
    </cfRule>
  </conditionalFormatting>
  <conditionalFormatting sqref="V1678 V1644:V1646 V1651 V1685 V1666:V1667 V1682:V1683 V1656 V1663 V1673:V1674">
    <cfRule type="expression" dxfId="1312" priority="1300">
      <formula>AND(OR(H1644="△",H1644="×"),K1644&lt;1,K1644&lt;&gt;"")</formula>
    </cfRule>
  </conditionalFormatting>
  <conditionalFormatting sqref="V1676">
    <cfRule type="expression" dxfId="1311" priority="1299">
      <formula>AND(OR(H1676="△",H1676="×"),K1676&lt;1,K1676&lt;&gt;"")</formula>
    </cfRule>
  </conditionalFormatting>
  <conditionalFormatting sqref="V1643">
    <cfRule type="expression" dxfId="1310" priority="1298">
      <formula>AND(OR(H1643="△",H1643="×"),K1643&lt;1,K1643&lt;&gt;"")</formula>
    </cfRule>
  </conditionalFormatting>
  <conditionalFormatting sqref="V1650">
    <cfRule type="expression" dxfId="1309" priority="1297">
      <formula>AND(OR(H1650="△",H1650="×"),K1650&lt;1,K1650&lt;&gt;"")</formula>
    </cfRule>
  </conditionalFormatting>
  <conditionalFormatting sqref="V1649">
    <cfRule type="expression" dxfId="1308" priority="1296">
      <formula>AND(OR(H1649="△",H1649="×"),K1649&lt;1,K1649&lt;&gt;"")</formula>
    </cfRule>
  </conditionalFormatting>
  <conditionalFormatting sqref="V1675">
    <cfRule type="expression" dxfId="1307" priority="1295">
      <formula>AND(OR(H1675="△",H1675="×"),K1675&lt;1,K1675&lt;&gt;"")</formula>
    </cfRule>
  </conditionalFormatting>
  <conditionalFormatting sqref="V1684">
    <cfRule type="expression" dxfId="1306" priority="1294">
      <formula>AND(OR(H1684="△",H1684="×"),K1684&lt;1,K1684&lt;&gt;"")</formula>
    </cfRule>
  </conditionalFormatting>
  <conditionalFormatting sqref="V1665">
    <cfRule type="expression" dxfId="1305" priority="1293">
      <formula>AND(OR(H1665="△",H1665="×"),K1665&lt;1,K1665&lt;&gt;"")</formula>
    </cfRule>
  </conditionalFormatting>
  <conditionalFormatting sqref="V1680">
    <cfRule type="expression" dxfId="1304" priority="1292">
      <formula>AND(OR(H1680="△",H1680="×"),K1680&lt;1,K1680&lt;&gt;"")</formula>
    </cfRule>
  </conditionalFormatting>
  <conditionalFormatting sqref="V1655">
    <cfRule type="expression" dxfId="1303" priority="1291">
      <formula>AND(OR(H1655="△",H1655="×"),K1655&lt;1,K1655&lt;&gt;"")</formula>
    </cfRule>
  </conditionalFormatting>
  <conditionalFormatting sqref="V1664">
    <cfRule type="expression" dxfId="1302" priority="1290">
      <formula>AND(OR(H1664="△",H1664="×"),K1664&lt;1,K1664&lt;&gt;"")</formula>
    </cfRule>
  </conditionalFormatting>
  <conditionalFormatting sqref="V1661">
    <cfRule type="expression" dxfId="1301" priority="1289">
      <formula>AND(OR(H1661="△",H1661="×"),K1661&lt;1,K1661&lt;&gt;"")</formula>
    </cfRule>
  </conditionalFormatting>
  <conditionalFormatting sqref="V1660">
    <cfRule type="expression" dxfId="1300" priority="1288">
      <formula>AND(OR(H1660="△",H1660="×"),K1660&lt;1,K1660&lt;&gt;"")</formula>
    </cfRule>
  </conditionalFormatting>
  <conditionalFormatting sqref="V1658">
    <cfRule type="expression" dxfId="1299" priority="1287">
      <formula>AND(OR(H1658="△",H1658="×"),K1658&lt;1,K1658&lt;&gt;"")</formula>
    </cfRule>
  </conditionalFormatting>
  <conditionalFormatting sqref="V1671">
    <cfRule type="expression" dxfId="1298" priority="1286">
      <formula>AND(OR(H1671="△",H1671="×"),K1671&lt;1,K1671&lt;&gt;"")</formula>
    </cfRule>
  </conditionalFormatting>
  <conditionalFormatting sqref="V1679">
    <cfRule type="expression" dxfId="1297" priority="1285">
      <formula>AND(OR(H1679="△",H1679="×"),K1679&lt;1,K1679&lt;&gt;"")</formula>
    </cfRule>
  </conditionalFormatting>
  <conditionalFormatting sqref="V1669">
    <cfRule type="expression" dxfId="1296" priority="1284">
      <formula>AND(OR(H1669="△",H1669="×"),K1669&lt;1,K1669&lt;&gt;"")</formula>
    </cfRule>
  </conditionalFormatting>
  <conditionalFormatting sqref="V1662">
    <cfRule type="expression" dxfId="1295" priority="1283">
      <formula>AND(OR(H1662="△",H1662="×"),K1662&lt;1,K1662&lt;&gt;"")</formula>
    </cfRule>
  </conditionalFormatting>
  <conditionalFormatting sqref="V1657">
    <cfRule type="expression" dxfId="1294" priority="1282">
      <formula>AND(OR(H1657="△",H1657="×"),K1657&lt;1,K1657&lt;&gt;"")</formula>
    </cfRule>
  </conditionalFormatting>
  <conditionalFormatting sqref="V1648">
    <cfRule type="expression" dxfId="1293" priority="1281">
      <formula>AND(OR(H1648="△",H1648="×"),K1648&lt;1,K1648&lt;&gt;"")</formula>
    </cfRule>
  </conditionalFormatting>
  <conditionalFormatting sqref="V1647">
    <cfRule type="expression" dxfId="1292" priority="1280">
      <formula>AND(OR(H1647="△",H1647="×"),K1647&lt;1,K1647&lt;&gt;"")</formula>
    </cfRule>
  </conditionalFormatting>
  <conditionalFormatting sqref="V1677">
    <cfRule type="expression" dxfId="1291" priority="1279">
      <formula>AND(OR(H1677="△",H1677="×"),K1677&lt;1,K1677&lt;&gt;"")</formula>
    </cfRule>
  </conditionalFormatting>
  <conditionalFormatting sqref="V1672">
    <cfRule type="expression" dxfId="1290" priority="1278">
      <formula>AND(OR(H1672="△",H1672="×"),K1672&lt;1,K1672&lt;&gt;"")</formula>
    </cfRule>
  </conditionalFormatting>
  <conditionalFormatting sqref="V1681">
    <cfRule type="expression" dxfId="1289" priority="1277">
      <formula>AND(OR(H1681="△",H1681="×"),K1681&lt;1,K1681&lt;&gt;"")</formula>
    </cfRule>
  </conditionalFormatting>
  <conditionalFormatting sqref="V1668">
    <cfRule type="expression" dxfId="1288" priority="1276">
      <formula>AND(OR(H1668="△",H1668="×"),K1668&lt;1,K1668&lt;&gt;"")</formula>
    </cfRule>
  </conditionalFormatting>
  <conditionalFormatting sqref="V1659">
    <cfRule type="expression" dxfId="1287" priority="1275">
      <formula>AND(OR(H1659="△",H1659="×"),K1659&lt;1,K1659&lt;&gt;"")</formula>
    </cfRule>
  </conditionalFormatting>
  <conditionalFormatting sqref="V1670">
    <cfRule type="expression" dxfId="1286" priority="1274">
      <formula>AND(OR(H1670="△",H1670="×"),K1670&lt;1,K1670&lt;&gt;"")</formula>
    </cfRule>
  </conditionalFormatting>
  <conditionalFormatting sqref="V1652">
    <cfRule type="expression" dxfId="1285" priority="1273">
      <formula>AND(OR(H1652="△",H1652="×"),K1652&lt;1,K1652&lt;&gt;"")</formula>
    </cfRule>
  </conditionalFormatting>
  <conditionalFormatting sqref="V1654">
    <cfRule type="expression" dxfId="1284" priority="1272">
      <formula>AND(OR(H1654="△",H1654="×"),K1654&lt;1,K1654&lt;&gt;"")</formula>
    </cfRule>
  </conditionalFormatting>
  <conditionalFormatting sqref="V1653">
    <cfRule type="expression" dxfId="1283" priority="1271">
      <formula>AND(OR(H1653="△",H1653="×"),K1653&lt;1,K1653&lt;&gt;"")</formula>
    </cfRule>
  </conditionalFormatting>
  <conditionalFormatting sqref="V771:V772 V777">
    <cfRule type="expression" dxfId="1282" priority="1270">
      <formula>AND(OR(H771="△",H771="×"),K771&lt;1,K771&lt;&gt;"")</formula>
    </cfRule>
  </conditionalFormatting>
  <conditionalFormatting sqref="V768">
    <cfRule type="expression" dxfId="1281" priority="1269">
      <formula>AND(OR(H768="△",H768="×"),K768&lt;1,K768&lt;&gt;"")</formula>
    </cfRule>
  </conditionalFormatting>
  <conditionalFormatting sqref="V775">
    <cfRule type="expression" dxfId="1280" priority="1268">
      <formula>AND(OR(H775="△",H775="×"),K775&lt;1,K775&lt;&gt;"")</formula>
    </cfRule>
  </conditionalFormatting>
  <conditionalFormatting sqref="V780">
    <cfRule type="expression" dxfId="1279" priority="1267">
      <formula>AND(OR(H780="△",H780="×"),K780&lt;1,K780&lt;&gt;"")</formula>
    </cfRule>
  </conditionalFormatting>
  <conditionalFormatting sqref="V773">
    <cfRule type="expression" dxfId="1278" priority="1266">
      <formula>AND(OR(H773="△",H773="×"),K773&lt;1,K773&lt;&gt;"")</formula>
    </cfRule>
  </conditionalFormatting>
  <conditionalFormatting sqref="V774">
    <cfRule type="expression" dxfId="1277" priority="1265">
      <formula>AND(OR(H774="△",H774="×"),K774&lt;1,K774&lt;&gt;"")</formula>
    </cfRule>
  </conditionalFormatting>
  <conditionalFormatting sqref="V783">
    <cfRule type="expression" dxfId="1276" priority="1264">
      <formula>AND(OR(H783="△",H783="×"),K783&lt;1,K783&lt;&gt;"")</formula>
    </cfRule>
  </conditionalFormatting>
  <conditionalFormatting sqref="V778">
    <cfRule type="expression" dxfId="1275" priority="1263">
      <formula>AND(OR(H778="△",H778="×"),K778&lt;1,K778&lt;&gt;"")</formula>
    </cfRule>
  </conditionalFormatting>
  <conditionalFormatting sqref="V781">
    <cfRule type="expression" dxfId="1274" priority="1262">
      <formula>AND(OR(H781="△",H781="×"),K781&lt;1,K781&lt;&gt;"")</formula>
    </cfRule>
  </conditionalFormatting>
  <conditionalFormatting sqref="V769">
    <cfRule type="expression" dxfId="1273" priority="1261">
      <formula>AND(OR(H769="△",H769="×"),K769&lt;1,K769&lt;&gt;"")</formula>
    </cfRule>
  </conditionalFormatting>
  <conditionalFormatting sqref="V766">
    <cfRule type="expression" dxfId="1272" priority="1260">
      <formula>AND(OR(H766="△",H766="×"),K766&lt;1,K766&lt;&gt;"")</formula>
    </cfRule>
  </conditionalFormatting>
  <conditionalFormatting sqref="V779">
    <cfRule type="expression" dxfId="1271" priority="1259">
      <formula>AND(OR(H779="△",H779="×"),K779&lt;1,K779&lt;&gt;"")</formula>
    </cfRule>
  </conditionalFormatting>
  <conditionalFormatting sqref="V765">
    <cfRule type="expression" dxfId="1270" priority="1258">
      <formula>AND(OR(H765="△",H765="×"),K765&lt;1,K765&lt;&gt;"")</formula>
    </cfRule>
  </conditionalFormatting>
  <conditionalFormatting sqref="V770">
    <cfRule type="expression" dxfId="1269" priority="1257">
      <formula>AND(OR(H770="△",H770="×"),K770&lt;1,K770&lt;&gt;"")</formula>
    </cfRule>
  </conditionalFormatting>
  <conditionalFormatting sqref="V767">
    <cfRule type="expression" dxfId="1268" priority="1256">
      <formula>AND(OR(H767="△",H767="×"),K767&lt;1,K767&lt;&gt;"")</formula>
    </cfRule>
  </conditionalFormatting>
  <conditionalFormatting sqref="V776">
    <cfRule type="expression" dxfId="1267" priority="1255">
      <formula>AND(OR(H776="△",H776="×"),K776&lt;1,K776&lt;&gt;"")</formula>
    </cfRule>
  </conditionalFormatting>
  <conditionalFormatting sqref="V782">
    <cfRule type="expression" dxfId="1266" priority="1254">
      <formula>AND(OR(H782="△",H782="×"),K782&lt;1,K782&lt;&gt;"")</formula>
    </cfRule>
  </conditionalFormatting>
  <conditionalFormatting sqref="V1385:V1386 V1400 V1388:V1398">
    <cfRule type="expression" dxfId="1265" priority="1253">
      <formula>AND(OR(H1385="△",H1385="×"),K1385&lt;1,K1385&lt;&gt;"")</formula>
    </cfRule>
  </conditionalFormatting>
  <conditionalFormatting sqref="V1401">
    <cfRule type="expression" dxfId="1264" priority="1252">
      <formula>AND(OR(H1401="△",H1401="×"),K1401&lt;1,K1401&lt;&gt;"")</formula>
    </cfRule>
  </conditionalFormatting>
  <conditionalFormatting sqref="V1399">
    <cfRule type="expression" dxfId="1263" priority="1251">
      <formula>AND(OR(H1399="△",H1399="×"),K1399&lt;1,K1399&lt;&gt;"")</formula>
    </cfRule>
  </conditionalFormatting>
  <conditionalFormatting sqref="V1387">
    <cfRule type="expression" dxfId="1262" priority="1250">
      <formula>AND(OR(H1387="△",H1387="×"),K1387&lt;1,K1387&lt;&gt;"")</formula>
    </cfRule>
  </conditionalFormatting>
  <conditionalFormatting sqref="V867:V870 V879 V855 V902:V903 V859 V885 V892:V896 V852:V853 V887:V889 V872 V900">
    <cfRule type="expression" dxfId="1261" priority="1249">
      <formula>AND(OR(H852="△",H852="×"),K852&lt;1,K852&lt;&gt;"")</formula>
    </cfRule>
  </conditionalFormatting>
  <conditionalFormatting sqref="V846">
    <cfRule type="expression" dxfId="1260" priority="1248">
      <formula>AND(OR(H846="△",H846="×"),K846&lt;1,K846&lt;&gt;"")</formula>
    </cfRule>
  </conditionalFormatting>
  <conditionalFormatting sqref="V836">
    <cfRule type="expression" dxfId="1259" priority="1247">
      <formula>AND(OR(H836="△",H836="×"),K836&lt;1,K836&lt;&gt;"")</formula>
    </cfRule>
  </conditionalFormatting>
  <conditionalFormatting sqref="V831">
    <cfRule type="expression" dxfId="1258" priority="1246">
      <formula>AND(OR(H831="△",H831="×"),K831&lt;1,K831&lt;&gt;"")</formula>
    </cfRule>
  </conditionalFormatting>
  <conditionalFormatting sqref="V877">
    <cfRule type="expression" dxfId="1257" priority="1245">
      <formula>AND(OR(H877="△",H877="×"),K877&lt;1,K877&lt;&gt;"")</formula>
    </cfRule>
  </conditionalFormatting>
  <conditionalFormatting sqref="V837">
    <cfRule type="expression" dxfId="1256" priority="1244">
      <formula>AND(OR(H837="△",H837="×"),K837&lt;1,K837&lt;&gt;"")</formula>
    </cfRule>
  </conditionalFormatting>
  <conditionalFormatting sqref="V860">
    <cfRule type="expression" dxfId="1255" priority="1243">
      <formula>AND(OR(H860="△",H860="×"),K860&lt;1,K860&lt;&gt;"")</formula>
    </cfRule>
  </conditionalFormatting>
  <conditionalFormatting sqref="V854">
    <cfRule type="expression" dxfId="1254" priority="1242">
      <formula>AND(OR(H854="△",H854="×"),K854&lt;1,K854&lt;&gt;"")</formula>
    </cfRule>
  </conditionalFormatting>
  <conditionalFormatting sqref="V897">
    <cfRule type="expression" dxfId="1253" priority="1241">
      <formula>AND(OR(H897="△",H897="×"),K897&lt;1,K897&lt;&gt;"")</formula>
    </cfRule>
  </conditionalFormatting>
  <conditionalFormatting sqref="V830">
    <cfRule type="expression" dxfId="1252" priority="1240">
      <formula>AND(OR(H830="△",H830="×"),K830&lt;1,K830&lt;&gt;"")</formula>
    </cfRule>
  </conditionalFormatting>
  <conditionalFormatting sqref="V834">
    <cfRule type="expression" dxfId="1251" priority="1239">
      <formula>AND(OR(H834="△",H834="×"),K834&lt;1,K834&lt;&gt;"")</formula>
    </cfRule>
  </conditionalFormatting>
  <conditionalFormatting sqref="V856">
    <cfRule type="expression" dxfId="1250" priority="1238">
      <formula>AND(OR(H856="△",H856="×"),K856&lt;1,K856&lt;&gt;"")</formula>
    </cfRule>
  </conditionalFormatting>
  <conditionalFormatting sqref="V848">
    <cfRule type="expression" dxfId="1249" priority="1237">
      <formula>AND(OR(H848="△",H848="×"),K848&lt;1,K848&lt;&gt;"")</formula>
    </cfRule>
  </conditionalFormatting>
  <conditionalFormatting sqref="V876">
    <cfRule type="expression" dxfId="1248" priority="1236">
      <formula>AND(OR(H876="△",H876="×"),K876&lt;1,K876&lt;&gt;"")</formula>
    </cfRule>
  </conditionalFormatting>
  <conditionalFormatting sqref="V884">
    <cfRule type="expression" dxfId="1247" priority="1235">
      <formula>AND(OR(H884="△",H884="×"),K884&lt;1,K884&lt;&gt;"")</formula>
    </cfRule>
  </conditionalFormatting>
  <conditionalFormatting sqref="V883">
    <cfRule type="expression" dxfId="1246" priority="1234">
      <formula>AND(OR(H883="△",H883="×"),K883&lt;1,K883&lt;&gt;"")</formula>
    </cfRule>
  </conditionalFormatting>
  <conditionalFormatting sqref="V861">
    <cfRule type="expression" dxfId="1245" priority="1233">
      <formula>AND(OR(H861="△",H861="×"),K861&lt;1,K861&lt;&gt;"")</formula>
    </cfRule>
  </conditionalFormatting>
  <conditionalFormatting sqref="V891">
    <cfRule type="expression" dxfId="1244" priority="1232">
      <formula>AND(OR(H891="△",H891="×"),K891&lt;1,K891&lt;&gt;"")</formula>
    </cfRule>
  </conditionalFormatting>
  <conditionalFormatting sqref="V890">
    <cfRule type="expression" dxfId="1243" priority="1231">
      <formula>AND(OR(H890="△",H890="×"),K890&lt;1,K890&lt;&gt;"")</formula>
    </cfRule>
  </conditionalFormatting>
  <conditionalFormatting sqref="V857">
    <cfRule type="expression" dxfId="1242" priority="1230">
      <formula>AND(OR(H857="△",H857="×"),K857&lt;1,K857&lt;&gt;"")</formula>
    </cfRule>
  </conditionalFormatting>
  <conditionalFormatting sqref="V845">
    <cfRule type="expression" dxfId="1241" priority="1229">
      <formula>AND(OR(H845="△",H845="×"),K845&lt;1,K845&lt;&gt;"")</formula>
    </cfRule>
  </conditionalFormatting>
  <conditionalFormatting sqref="V849">
    <cfRule type="expression" dxfId="1240" priority="1228">
      <formula>AND(OR(H849="△",H849="×"),K849&lt;1,K849&lt;&gt;"")</formula>
    </cfRule>
  </conditionalFormatting>
  <conditionalFormatting sqref="V881">
    <cfRule type="expression" dxfId="1239" priority="1227">
      <formula>AND(OR(H881="△",H881="×"),K881&lt;1,K881&lt;&gt;"")</formula>
    </cfRule>
  </conditionalFormatting>
  <conditionalFormatting sqref="V878">
    <cfRule type="expression" dxfId="1238" priority="1226">
      <formula>AND(OR(H878="△",H878="×"),K878&lt;1,K878&lt;&gt;"")</formula>
    </cfRule>
  </conditionalFormatting>
  <conditionalFormatting sqref="V886">
    <cfRule type="expression" dxfId="1237" priority="1225">
      <formula>AND(OR(H886="△",H886="×"),K886&lt;1,K886&lt;&gt;"")</formula>
    </cfRule>
  </conditionalFormatting>
  <conditionalFormatting sqref="V882">
    <cfRule type="expression" dxfId="1236" priority="1224">
      <formula>AND(OR(H882="△",H882="×"),K882&lt;1,K882&lt;&gt;"")</formula>
    </cfRule>
  </conditionalFormatting>
  <conditionalFormatting sqref="V829">
    <cfRule type="expression" dxfId="1235" priority="1223">
      <formula>AND(OR(H829="△",H829="×"),K829&lt;1,K829&lt;&gt;"")</formula>
    </cfRule>
  </conditionalFormatting>
  <conditionalFormatting sqref="V858">
    <cfRule type="expression" dxfId="1234" priority="1222">
      <formula>AND(OR(H858="△",H858="×"),K858&lt;1,K858&lt;&gt;"")</formula>
    </cfRule>
  </conditionalFormatting>
  <conditionalFormatting sqref="V843">
    <cfRule type="expression" dxfId="1233" priority="1221">
      <formula>AND(OR(H843="△",H843="×"),K843&lt;1,K843&lt;&gt;"")</formula>
    </cfRule>
  </conditionalFormatting>
  <conditionalFormatting sqref="V899">
    <cfRule type="expression" dxfId="1232" priority="1220">
      <formula>AND(OR(H899="△",H899="×"),K899&lt;1,K899&lt;&gt;"")</formula>
    </cfRule>
  </conditionalFormatting>
  <conditionalFormatting sqref="V898">
    <cfRule type="expression" dxfId="1231" priority="1219">
      <formula>AND(OR(H898="△",H898="×"),K898&lt;1,K898&lt;&gt;"")</formula>
    </cfRule>
  </conditionalFormatting>
  <conditionalFormatting sqref="V840">
    <cfRule type="expression" dxfId="1230" priority="1218">
      <formula>AND(OR(H840="△",H840="×"),K840&lt;1,K840&lt;&gt;"")</formula>
    </cfRule>
  </conditionalFormatting>
  <conditionalFormatting sqref="V828">
    <cfRule type="expression" dxfId="1229" priority="1217">
      <formula>AND(OR(H828="△",H828="×"),K828&lt;1,K828&lt;&gt;"")</formula>
    </cfRule>
  </conditionalFormatting>
  <conditionalFormatting sqref="V833">
    <cfRule type="expression" dxfId="1228" priority="1216">
      <formula>AND(OR(H833="△",H833="×"),K833&lt;1,K833&lt;&gt;"")</formula>
    </cfRule>
  </conditionalFormatting>
  <conditionalFormatting sqref="V835">
    <cfRule type="expression" dxfId="1227" priority="1215">
      <formula>AND(OR(H835="△",H835="×"),K835&lt;1,K835&lt;&gt;"")</formula>
    </cfRule>
  </conditionalFormatting>
  <conditionalFormatting sqref="V838">
    <cfRule type="expression" dxfId="1226" priority="1214">
      <formula>AND(OR(H838="△",H838="×"),K838&lt;1,K838&lt;&gt;"")</formula>
    </cfRule>
  </conditionalFormatting>
  <conditionalFormatting sqref="V839">
    <cfRule type="expression" dxfId="1225" priority="1213">
      <formula>AND(OR(H839="△",H839="×"),K839&lt;1,K839&lt;&gt;"")</formula>
    </cfRule>
  </conditionalFormatting>
  <conditionalFormatting sqref="V842">
    <cfRule type="expression" dxfId="1224" priority="1212">
      <formula>AND(OR(H842="△",H842="×"),K842&lt;1,K842&lt;&gt;"")</formula>
    </cfRule>
  </conditionalFormatting>
  <conditionalFormatting sqref="V844">
    <cfRule type="expression" dxfId="1223" priority="1211">
      <formula>AND(OR(H844="△",H844="×"),K844&lt;1,K844&lt;&gt;"")</formula>
    </cfRule>
  </conditionalFormatting>
  <conditionalFormatting sqref="V847">
    <cfRule type="expression" dxfId="1222" priority="1210">
      <formula>AND(OR(H847="△",H847="×"),K847&lt;1,K847&lt;&gt;"")</formula>
    </cfRule>
  </conditionalFormatting>
  <conditionalFormatting sqref="V850:V851">
    <cfRule type="expression" dxfId="1221" priority="1209">
      <formula>AND(OR(H850="△",H850="×"),K850&lt;1,K850&lt;&gt;"")</formula>
    </cfRule>
  </conditionalFormatting>
  <conditionalFormatting sqref="V862:V863">
    <cfRule type="expression" dxfId="1220" priority="1208">
      <formula>AND(OR(H862="△",H862="×"),K862&lt;1,K862&lt;&gt;"")</formula>
    </cfRule>
  </conditionalFormatting>
  <conditionalFormatting sqref="V864:V865">
    <cfRule type="expression" dxfId="1219" priority="1207">
      <formula>AND(OR(H864="△",H864="×"),K864&lt;1,K864&lt;&gt;"")</formula>
    </cfRule>
  </conditionalFormatting>
  <conditionalFormatting sqref="V866">
    <cfRule type="expression" dxfId="1218" priority="1206">
      <formula>AND(OR(H866="△",H866="×"),K866&lt;1,K866&lt;&gt;"")</formula>
    </cfRule>
  </conditionalFormatting>
  <conditionalFormatting sqref="V871">
    <cfRule type="expression" dxfId="1217" priority="1205">
      <formula>AND(OR(H871="△",H871="×"),K871&lt;1,K871&lt;&gt;"")</formula>
    </cfRule>
  </conditionalFormatting>
  <conditionalFormatting sqref="V873:V875">
    <cfRule type="expression" dxfId="1216" priority="1204">
      <formula>AND(OR(H873="△",H873="×"),K873&lt;1,K873&lt;&gt;"")</formula>
    </cfRule>
  </conditionalFormatting>
  <conditionalFormatting sqref="V880">
    <cfRule type="expression" dxfId="1215" priority="1203">
      <formula>AND(OR(H880="△",H880="×"),K880&lt;1,K880&lt;&gt;"")</formula>
    </cfRule>
  </conditionalFormatting>
  <conditionalFormatting sqref="V901">
    <cfRule type="expression" dxfId="1214" priority="1202">
      <formula>AND(OR(H901="△",H901="×"),K901&lt;1,K901&lt;&gt;"")</formula>
    </cfRule>
  </conditionalFormatting>
  <conditionalFormatting sqref="V904">
    <cfRule type="expression" dxfId="1213" priority="1201">
      <formula>AND(OR(H904="△",H904="×"),K904&lt;1,K904&lt;&gt;"")</formula>
    </cfRule>
  </conditionalFormatting>
  <conditionalFormatting sqref="V841">
    <cfRule type="expression" dxfId="1212" priority="1200">
      <formula>AND(OR(H841="△",H841="×"),K841&lt;1,K841&lt;&gt;"")</formula>
    </cfRule>
  </conditionalFormatting>
  <conditionalFormatting sqref="V832">
    <cfRule type="expression" dxfId="1211" priority="1199">
      <formula>AND(OR(H832="△",H832="×"),K832&lt;1,K832&lt;&gt;"")</formula>
    </cfRule>
  </conditionalFormatting>
  <conditionalFormatting sqref="V314">
    <cfRule type="expression" dxfId="1210" priority="1194">
      <formula>AND(OR(H314="△",H314="×"),K314&lt;1,K314&lt;&gt;"")</formula>
    </cfRule>
  </conditionalFormatting>
  <conditionalFormatting sqref="V302">
    <cfRule type="expression" dxfId="1209" priority="1195">
      <formula>AND(OR(H302="△",H302="×"),K302&lt;1,K302&lt;&gt;"")</formula>
    </cfRule>
  </conditionalFormatting>
  <conditionalFormatting sqref="V291:V295 V297:V299 V303:V313 V315">
    <cfRule type="expression" dxfId="1208" priority="1196">
      <formula>AND(OR(H291="△",H291="×"),K291&lt;1,K291&lt;&gt;"")</formula>
    </cfRule>
  </conditionalFormatting>
  <conditionalFormatting sqref="V296">
    <cfRule type="expression" dxfId="1207" priority="1197">
      <formula>AND(OR(H296="△",H296="×"),K296&lt;1,K296&lt;&gt;"")</formula>
    </cfRule>
  </conditionalFormatting>
  <conditionalFormatting sqref="V300:V301">
    <cfRule type="expression" dxfId="1206" priority="1198">
      <formula>AND(OR(H300="△",H300="×"),K300&lt;1,K300&lt;&gt;"")</formula>
    </cfRule>
  </conditionalFormatting>
  <conditionalFormatting sqref="V459 V461 V478 V465:V472 V475:V476 V455:V456">
    <cfRule type="expression" dxfId="1205" priority="1193">
      <formula>AND(OR(H455="△",H455="×"),K455&lt;1,K455&lt;&gt;"")</formula>
    </cfRule>
  </conditionalFormatting>
  <conditionalFormatting sqref="V457">
    <cfRule type="expression" dxfId="1204" priority="1192">
      <formula>AND(OR(H457="△",H457="×"),K457&lt;1,K457&lt;&gt;"")</formula>
    </cfRule>
  </conditionalFormatting>
  <conditionalFormatting sqref="V458">
    <cfRule type="expression" dxfId="1203" priority="1191">
      <formula>AND(OR(H458="△",H458="×"),K458&lt;1,K458&lt;&gt;"")</formula>
    </cfRule>
  </conditionalFormatting>
  <conditionalFormatting sqref="V460">
    <cfRule type="expression" dxfId="1202" priority="1190">
      <formula>AND(OR(H460="△",H460="×"),K460&lt;1,K460&lt;&gt;"")</formula>
    </cfRule>
  </conditionalFormatting>
  <conditionalFormatting sqref="V477">
    <cfRule type="expression" dxfId="1201" priority="1189">
      <formula>AND(OR(H477="△",H477="×"),K477&lt;1,K477&lt;&gt;"")</formula>
    </cfRule>
  </conditionalFormatting>
  <conditionalFormatting sqref="V463">
    <cfRule type="expression" dxfId="1200" priority="1188">
      <formula>AND(OR(H463="△",H463="×"),K463&lt;1,K463&lt;&gt;"")</formula>
    </cfRule>
  </conditionalFormatting>
  <conditionalFormatting sqref="V464">
    <cfRule type="expression" dxfId="1199" priority="1187">
      <formula>AND(OR(H464="△",H464="×"),K464&lt;1,K464&lt;&gt;"")</formula>
    </cfRule>
  </conditionalFormatting>
  <conditionalFormatting sqref="V474">
    <cfRule type="expression" dxfId="1198" priority="1186">
      <formula>AND(OR(H474="△",H474="×"),K474&lt;1,K474&lt;&gt;"")</formula>
    </cfRule>
  </conditionalFormatting>
  <conditionalFormatting sqref="V454">
    <cfRule type="expression" dxfId="1197" priority="1185">
      <formula>AND(OR(H454="△",H454="×"),K454&lt;1,K454&lt;&gt;"")</formula>
    </cfRule>
  </conditionalFormatting>
  <conditionalFormatting sqref="V473">
    <cfRule type="expression" dxfId="1196" priority="1184">
      <formula>AND(OR(H473="△",H473="×"),K473&lt;1,K473&lt;&gt;"")</formula>
    </cfRule>
  </conditionalFormatting>
  <conditionalFormatting sqref="V462">
    <cfRule type="expression" dxfId="1195" priority="1183">
      <formula>AND(OR(H462="△",H462="×"),K462&lt;1,K462&lt;&gt;"")</formula>
    </cfRule>
  </conditionalFormatting>
  <conditionalFormatting sqref="V514:V575">
    <cfRule type="expression" dxfId="1194" priority="1182">
      <formula>AND(OR(H514="△",H514="×"),K514&lt;1,K514&lt;&gt;"")</formula>
    </cfRule>
  </conditionalFormatting>
  <conditionalFormatting sqref="V1263">
    <cfRule type="expression" dxfId="1193" priority="1181">
      <formula>AND(OR(H1263="△",H1263="×"),K1263&lt;1,K1263&lt;&gt;"")</formula>
    </cfRule>
  </conditionalFormatting>
  <conditionalFormatting sqref="V1256">
    <cfRule type="expression" dxfId="1192" priority="1180">
      <formula>AND(OR(H1256="△",H1256="×"),K1256&lt;1,K1256&lt;&gt;"")</formula>
    </cfRule>
  </conditionalFormatting>
  <conditionalFormatting sqref="V1265">
    <cfRule type="expression" dxfId="1191" priority="1179">
      <formula>AND(OR(H1265="△",H1265="×"),K1265&lt;1,K1265&lt;&gt;"")</formula>
    </cfRule>
  </conditionalFormatting>
  <conditionalFormatting sqref="V1266">
    <cfRule type="expression" dxfId="1190" priority="1178">
      <formula>AND(OR(H1266="△",H1266="×"),K1266&lt;1,K1266&lt;&gt;"")</formula>
    </cfRule>
  </conditionalFormatting>
  <conditionalFormatting sqref="V1272">
    <cfRule type="expression" dxfId="1189" priority="1177">
      <formula>AND(OR(H1272="△",H1272="×"),K1272&lt;1,K1272&lt;&gt;"")</formula>
    </cfRule>
  </conditionalFormatting>
  <conditionalFormatting sqref="V1268">
    <cfRule type="expression" dxfId="1188" priority="1176">
      <formula>AND(OR(H1268="△",H1268="×"),K1268&lt;1,K1268&lt;&gt;"")</formula>
    </cfRule>
  </conditionalFormatting>
  <conditionalFormatting sqref="V1258">
    <cfRule type="expression" dxfId="1187" priority="1175">
      <formula>AND(OR(H1258="△",H1258="×"),K1258&lt;1,K1258&lt;&gt;"")</formula>
    </cfRule>
  </conditionalFormatting>
  <conditionalFormatting sqref="V1257">
    <cfRule type="expression" dxfId="1186" priority="1174">
      <formula>AND(OR(H1257="△",H1257="×"),K1257&lt;1,K1257&lt;&gt;"")</formula>
    </cfRule>
  </conditionalFormatting>
  <conditionalFormatting sqref="V1270">
    <cfRule type="expression" dxfId="1185" priority="1173">
      <formula>AND(OR(H1270="△",H1270="×"),K1270&lt;1,K1270&lt;&gt;"")</formula>
    </cfRule>
  </conditionalFormatting>
  <conditionalFormatting sqref="V1259">
    <cfRule type="expression" dxfId="1184" priority="1172">
      <formula>AND(OR(H1259="△",H1259="×"),K1259&lt;1,K1259&lt;&gt;"")</formula>
    </cfRule>
  </conditionalFormatting>
  <conditionalFormatting sqref="V1260">
    <cfRule type="expression" dxfId="1183" priority="1171">
      <formula>AND(OR(H1260="△",H1260="×"),K1260&lt;1,K1260&lt;&gt;"")</formula>
    </cfRule>
  </conditionalFormatting>
  <conditionalFormatting sqref="V1271">
    <cfRule type="expression" dxfId="1182" priority="1170">
      <formula>AND(OR(H1271="△",H1271="×"),K1271&lt;1,K1271&lt;&gt;"")</formula>
    </cfRule>
  </conditionalFormatting>
  <conditionalFormatting sqref="V1269">
    <cfRule type="expression" dxfId="1181" priority="1169">
      <formula>AND(OR(H1269="△",H1269="×"),K1269&lt;1,K1269&lt;&gt;"")</formula>
    </cfRule>
  </conditionalFormatting>
  <conditionalFormatting sqref="V1262">
    <cfRule type="expression" dxfId="1180" priority="1168">
      <formula>AND(OR(H1262="△",H1262="×"),K1262&lt;1,K1262&lt;&gt;"")</formula>
    </cfRule>
  </conditionalFormatting>
  <conditionalFormatting sqref="V1261">
    <cfRule type="expression" dxfId="1179" priority="1167">
      <formula>AND(OR(H1261="△",H1261="×"),K1261&lt;1,K1261&lt;&gt;"")</formula>
    </cfRule>
  </conditionalFormatting>
  <conditionalFormatting sqref="V1273">
    <cfRule type="expression" dxfId="1178" priority="1166">
      <formula>AND(OR(H1273="△",H1273="×"),K1273&lt;1,K1273&lt;&gt;"")</formula>
    </cfRule>
  </conditionalFormatting>
  <conditionalFormatting sqref="V1274">
    <cfRule type="expression" dxfId="1177" priority="1165">
      <formula>AND(OR(H1274="△",H1274="×"),K1274&lt;1,K1274&lt;&gt;"")</formula>
    </cfRule>
  </conditionalFormatting>
  <conditionalFormatting sqref="V1267">
    <cfRule type="expression" dxfId="1176" priority="1164">
      <formula>AND(OR(H1267="△",H1267="×"),K1267&lt;1,K1267&lt;&gt;"")</formula>
    </cfRule>
  </conditionalFormatting>
  <conditionalFormatting sqref="V1264">
    <cfRule type="expression" dxfId="1175" priority="1163">
      <formula>AND(OR(H1264="△",H1264="×"),K1264&lt;1,K1264&lt;&gt;"")</formula>
    </cfRule>
  </conditionalFormatting>
  <conditionalFormatting sqref="V1275:V1289 V1291:V1293">
    <cfRule type="expression" dxfId="1174" priority="1162">
      <formula>AND(OR(H1275="△",H1275="×"),K1275&lt;1,K1275&lt;&gt;"")</formula>
    </cfRule>
  </conditionalFormatting>
  <conditionalFormatting sqref="V1290">
    <cfRule type="expression" dxfId="1173" priority="1161">
      <formula>AND(OR(H1290="△",H1290="×"),K1290&lt;1,K1290&lt;&gt;"")</formula>
    </cfRule>
  </conditionalFormatting>
  <conditionalFormatting sqref="V691">
    <cfRule type="expression" dxfId="1172" priority="1160">
      <formula>AND(OR(H691="△",H691="×"),K691&lt;1,K691&lt;&gt;"")</formula>
    </cfRule>
  </conditionalFormatting>
  <conditionalFormatting sqref="V694">
    <cfRule type="expression" dxfId="1171" priority="1159">
      <formula>AND(OR(H694="△",H694="×"),K694&lt;1,K694&lt;&gt;"")</formula>
    </cfRule>
  </conditionalFormatting>
  <conditionalFormatting sqref="V696">
    <cfRule type="expression" dxfId="1170" priority="1158">
      <formula>AND(OR(H696="△",H696="×"),K696&lt;1,K696&lt;&gt;"")</formula>
    </cfRule>
  </conditionalFormatting>
  <conditionalFormatting sqref="V697">
    <cfRule type="expression" dxfId="1169" priority="1157">
      <formula>AND(OR(H697="△",H697="×"),K697&lt;1,K697&lt;&gt;"")</formula>
    </cfRule>
  </conditionalFormatting>
  <conditionalFormatting sqref="V698">
    <cfRule type="expression" dxfId="1168" priority="1156">
      <formula>AND(OR(H698="△",H698="×"),K698&lt;1,K698&lt;&gt;"")</formula>
    </cfRule>
  </conditionalFormatting>
  <conditionalFormatting sqref="V699">
    <cfRule type="expression" dxfId="1167" priority="1155">
      <formula>AND(OR(H699="△",H699="×"),K699&lt;1,K699&lt;&gt;"")</formula>
    </cfRule>
  </conditionalFormatting>
  <conditionalFormatting sqref="V700">
    <cfRule type="expression" dxfId="1166" priority="1154">
      <formula>AND(OR(H700="△",H700="×"),K700&lt;1,K700&lt;&gt;"")</formula>
    </cfRule>
  </conditionalFormatting>
  <conditionalFormatting sqref="V701">
    <cfRule type="expression" dxfId="1165" priority="1153">
      <formula>AND(OR(H701="△",H701="×"),K701&lt;1,K701&lt;&gt;"")</formula>
    </cfRule>
  </conditionalFormatting>
  <conditionalFormatting sqref="V703">
    <cfRule type="expression" dxfId="1164" priority="1152">
      <formula>AND(OR(H703="△",H703="×"),K703&lt;1,K703&lt;&gt;"")</formula>
    </cfRule>
  </conditionalFormatting>
  <conditionalFormatting sqref="V704">
    <cfRule type="expression" dxfId="1163" priority="1151">
      <formula>AND(OR(H704="△",H704="×"),K704&lt;1,K704&lt;&gt;"")</formula>
    </cfRule>
  </conditionalFormatting>
  <conditionalFormatting sqref="V705">
    <cfRule type="expression" dxfId="1162" priority="1150">
      <formula>AND(OR(H705="△",H705="×"),K705&lt;1,K705&lt;&gt;"")</formula>
    </cfRule>
  </conditionalFormatting>
  <conditionalFormatting sqref="V706">
    <cfRule type="expression" dxfId="1161" priority="1149">
      <formula>AND(OR(H706="△",H706="×"),K706&lt;1,K706&lt;&gt;"")</formula>
    </cfRule>
  </conditionalFormatting>
  <conditionalFormatting sqref="V709">
    <cfRule type="expression" dxfId="1160" priority="1147">
      <formula>AND(OR(K709="△",K709="×"),N709&lt;1,N709&lt;&gt;"")</formula>
    </cfRule>
    <cfRule type="expression" dxfId="1159" priority="1148">
      <formula>AND(U709="○",V709="")</formula>
    </cfRule>
  </conditionalFormatting>
  <conditionalFormatting sqref="V710">
    <cfRule type="expression" dxfId="1158" priority="1146">
      <formula>AND(OR(L710="△",L710="×"),O710&lt;1,O710&lt;&gt;"")</formula>
    </cfRule>
  </conditionalFormatting>
  <conditionalFormatting sqref="V711">
    <cfRule type="expression" dxfId="1157" priority="1145">
      <formula>AND(OR(L711="△",L711="×"),O711&lt;1,O711&lt;&gt;"")</formula>
    </cfRule>
  </conditionalFormatting>
  <conditionalFormatting sqref="V712">
    <cfRule type="expression" dxfId="1156" priority="1144">
      <formula>AND(OR(H712="△",H712="×"),K712&lt;1,K712&lt;&gt;"")</formula>
    </cfRule>
  </conditionalFormatting>
  <conditionalFormatting sqref="V713">
    <cfRule type="expression" dxfId="1155" priority="1143">
      <formula>AND(OR(H713="△",H713="×"),K713&lt;1,K713&lt;&gt;"")</formula>
    </cfRule>
  </conditionalFormatting>
  <conditionalFormatting sqref="V714">
    <cfRule type="expression" dxfId="1154" priority="1142">
      <formula>AND(OR(L714="△",L714="×"),O714&lt;1,O714&lt;&gt;"")</formula>
    </cfRule>
  </conditionalFormatting>
  <conditionalFormatting sqref="V715">
    <cfRule type="expression" dxfId="1153" priority="1141">
      <formula>AND(OR(L715="△",L715="×"),O715&lt;1,O715&lt;&gt;"")</formula>
    </cfRule>
  </conditionalFormatting>
  <conditionalFormatting sqref="V716">
    <cfRule type="expression" dxfId="1152" priority="1140">
      <formula>AND(OR(L716="△",L716="×"),O716&lt;1,O716&lt;&gt;"")</formula>
    </cfRule>
  </conditionalFormatting>
  <conditionalFormatting sqref="V718">
    <cfRule type="expression" dxfId="1151" priority="1139">
      <formula>U718-V718&lt;0</formula>
    </cfRule>
  </conditionalFormatting>
  <conditionalFormatting sqref="V692">
    <cfRule type="expression" dxfId="1150" priority="1138">
      <formula>AND(OR(H692="△",H692="×"),K692&lt;1,K692&lt;&gt;"")</formula>
    </cfRule>
  </conditionalFormatting>
  <conditionalFormatting sqref="V693">
    <cfRule type="expression" dxfId="1149" priority="1137">
      <formula>AND(OR(H693="△",H693="×"),K693&lt;1,K693&lt;&gt;"")</formula>
    </cfRule>
  </conditionalFormatting>
  <conditionalFormatting sqref="V719">
    <cfRule type="expression" dxfId="1148" priority="1136">
      <formula>AND(OR(H719="△",H719="×"),K719&lt;1,K719&lt;&gt;"")</formula>
    </cfRule>
  </conditionalFormatting>
  <conditionalFormatting sqref="V720">
    <cfRule type="expression" dxfId="1147" priority="1135">
      <formula>U720-V720&lt;0</formula>
    </cfRule>
  </conditionalFormatting>
  <conditionalFormatting sqref="V717">
    <cfRule type="expression" dxfId="1146" priority="1134">
      <formula>AND(OR(L717="△",L717="×"),O717&lt;1,O717&lt;&gt;"")</formula>
    </cfRule>
  </conditionalFormatting>
  <conditionalFormatting sqref="V1106:V1107 V1130:V1135 V1113:V1128 V1109:V1111 V1137:V1140 V1142:V1146">
    <cfRule type="expression" dxfId="1145" priority="1133">
      <formula>AND(OR(H1106="△",H1106="×"),K1106&lt;1,K1106&lt;&gt;"")</formula>
    </cfRule>
  </conditionalFormatting>
  <conditionalFormatting sqref="V1129">
    <cfRule type="expression" dxfId="1144" priority="1132">
      <formula>AND(OR(H1129="△",H1129="×"),K1129&lt;1,K1129&lt;&gt;"")</formula>
    </cfRule>
  </conditionalFormatting>
  <conditionalFormatting sqref="V1112">
    <cfRule type="expression" dxfId="1143" priority="1131">
      <formula>AND(OR(H1112="△",H1112="×"),K1112&lt;1,K1112&lt;&gt;"")</formula>
    </cfRule>
  </conditionalFormatting>
  <conditionalFormatting sqref="V1108">
    <cfRule type="expression" dxfId="1142" priority="1130">
      <formula>AND(OR(H1108="△",H1108="×"),K1108&lt;1,K1108&lt;&gt;"")</formula>
    </cfRule>
  </conditionalFormatting>
  <conditionalFormatting sqref="V1136">
    <cfRule type="expression" dxfId="1141" priority="1129">
      <formula>AND(OR(H1136="△",H1136="×"),K1136&lt;1,K1136&lt;&gt;"")</formula>
    </cfRule>
  </conditionalFormatting>
  <conditionalFormatting sqref="V1141">
    <cfRule type="expression" dxfId="1140" priority="1128">
      <formula>AND(OR(H1141="△",H1141="×"),K1141&lt;1,K1141&lt;&gt;"")</formula>
    </cfRule>
  </conditionalFormatting>
  <conditionalFormatting sqref="AH1187:AH1195 AH1597:AH1598 AH1197:AH1225">
    <cfRule type="expression" dxfId="1139" priority="1127">
      <formula>AND(OR(H1187="△",H1187="×"),K1187&lt;1,K1187&lt;&gt;"")</formula>
    </cfRule>
  </conditionalFormatting>
  <conditionalFormatting sqref="AH200 AH213:AH214 AH192:AH197 AH222:AH223 AH204 AH206:AH209 AH216:AH219">
    <cfRule type="expression" dxfId="1138" priority="1126">
      <formula>AND(OR(H192="△",H192="×"),K192&lt;1,K192&lt;&gt;"")</formula>
    </cfRule>
  </conditionalFormatting>
  <conditionalFormatting sqref="AH198">
    <cfRule type="expression" dxfId="1137" priority="1125">
      <formula>AND(OR(H198="△",H198="×"),K198&lt;1,K198&lt;&gt;"")</formula>
    </cfRule>
  </conditionalFormatting>
  <conditionalFormatting sqref="AH212">
    <cfRule type="expression" dxfId="1136" priority="1124">
      <formula>AND(OR(H212="△",H212="×"),K212&lt;1,K212&lt;&gt;"")</formula>
    </cfRule>
  </conditionalFormatting>
  <conditionalFormatting sqref="AH211">
    <cfRule type="expression" dxfId="1135" priority="1123">
      <formula>AND(OR(H211="△",H211="×"),K211&lt;1,K211&lt;&gt;"")</formula>
    </cfRule>
  </conditionalFormatting>
  <conditionalFormatting sqref="AH184">
    <cfRule type="expression" dxfId="1134" priority="1122">
      <formula>AND(OR(H184="△",H184="×"),K184&lt;1,K184&lt;&gt;"")</formula>
    </cfRule>
  </conditionalFormatting>
  <conditionalFormatting sqref="AH186">
    <cfRule type="expression" dxfId="1133" priority="1121">
      <formula>AND(OR(H186="△",H186="×"),K186&lt;1,K186&lt;&gt;"")</formula>
    </cfRule>
  </conditionalFormatting>
  <conditionalFormatting sqref="AH185">
    <cfRule type="expression" dxfId="1132" priority="1120">
      <formula>AND(OR(H185="△",H185="×"),K185&lt;1,K185&lt;&gt;"")</formula>
    </cfRule>
  </conditionalFormatting>
  <conditionalFormatting sqref="AH191">
    <cfRule type="expression" dxfId="1131" priority="1119">
      <formula>AND(OR(H191="△",H191="×"),K191&lt;1,K191&lt;&gt;"")</formula>
    </cfRule>
  </conditionalFormatting>
  <conditionalFormatting sqref="AH188">
    <cfRule type="expression" dxfId="1130" priority="1118">
      <formula>AND(OR(H188="△",H188="×"),K188&lt;1,K188&lt;&gt;"")</formula>
    </cfRule>
  </conditionalFormatting>
  <conditionalFormatting sqref="AH220">
    <cfRule type="expression" dxfId="1129" priority="1117">
      <formula>AND(OR(H220="△",H220="×"),K220&lt;1,K220&lt;&gt;"")</formula>
    </cfRule>
  </conditionalFormatting>
  <conditionalFormatting sqref="AH203">
    <cfRule type="expression" dxfId="1128" priority="1116">
      <formula>AND(OR(H203="△",H203="×"),K203&lt;1,K203&lt;&gt;"")</formula>
    </cfRule>
  </conditionalFormatting>
  <conditionalFormatting sqref="AH201">
    <cfRule type="expression" dxfId="1127" priority="1115">
      <formula>AND(OR(H201="△",H201="×"),K201&lt;1,K201&lt;&gt;"")</formula>
    </cfRule>
  </conditionalFormatting>
  <conditionalFormatting sqref="AH205">
    <cfRule type="expression" dxfId="1126" priority="1114">
      <formula>AND(OR(H205="△",H205="×"),K205&lt;1,K205&lt;&gt;"")</formula>
    </cfRule>
  </conditionalFormatting>
  <conditionalFormatting sqref="AH187">
    <cfRule type="expression" dxfId="1125" priority="1113">
      <formula>AND(OR(H187="△",H187="×"),K187&lt;1,K187&lt;&gt;"")</formula>
    </cfRule>
  </conditionalFormatting>
  <conditionalFormatting sqref="AH215">
    <cfRule type="expression" dxfId="1124" priority="1112">
      <formula>AND(OR(H215="△",H215="×"),K215&lt;1,K215&lt;&gt;"")</formula>
    </cfRule>
  </conditionalFormatting>
  <conditionalFormatting sqref="AH221">
    <cfRule type="expression" dxfId="1123" priority="1111">
      <formula>AND(OR(H221="△",H221="×"),K221&lt;1,K221&lt;&gt;"")</formula>
    </cfRule>
  </conditionalFormatting>
  <conditionalFormatting sqref="AH210">
    <cfRule type="expression" dxfId="1122" priority="1110">
      <formula>AND(OR(H210="△",H210="×"),K210&lt;1,K210&lt;&gt;"")</formula>
    </cfRule>
  </conditionalFormatting>
  <conditionalFormatting sqref="AH202">
    <cfRule type="expression" dxfId="1121" priority="1109">
      <formula>AND(OR(M202="△",M202="×"),P202&lt;1,P202&lt;&gt;"")</formula>
    </cfRule>
  </conditionalFormatting>
  <conditionalFormatting sqref="AH199">
    <cfRule type="expression" dxfId="1120" priority="1108">
      <formula>AND(OR(H199="△",H199="×"),K199&lt;1,K199&lt;&gt;"")</formula>
    </cfRule>
  </conditionalFormatting>
  <conditionalFormatting sqref="AH189">
    <cfRule type="expression" dxfId="1119" priority="1107">
      <formula>AND(OR(H189="△",H189="×"),K189&lt;1,K189&lt;&gt;"")</formula>
    </cfRule>
  </conditionalFormatting>
  <conditionalFormatting sqref="AH190">
    <cfRule type="expression" dxfId="1118" priority="1106">
      <formula>AND(OR(H190="△",H190="×"),K190&lt;1,K190&lt;&gt;"")</formula>
    </cfRule>
  </conditionalFormatting>
  <conditionalFormatting sqref="AH237 AH248">
    <cfRule type="expression" dxfId="1117" priority="1105">
      <formula>AND(OR(H237="△",H237="×"),K237&lt;1,K237&lt;&gt;"")</formula>
    </cfRule>
  </conditionalFormatting>
  <conditionalFormatting sqref="AH224">
    <cfRule type="expression" dxfId="1116" priority="1104">
      <formula>AND(OR(H224="△",H224="×"),K224&lt;1,K224&lt;&gt;"")</formula>
    </cfRule>
  </conditionalFormatting>
  <conditionalFormatting sqref="AH230">
    <cfRule type="expression" dxfId="1115" priority="1103">
      <formula>AND(OR(H230="△",H230="×"),K230&lt;1,K230&lt;&gt;"")</formula>
    </cfRule>
  </conditionalFormatting>
  <conditionalFormatting sqref="AH236">
    <cfRule type="expression" dxfId="1114" priority="1101">
      <formula>AND(OR(H236="△",H236="×"),K236&lt;1,K236&lt;&gt;"")</formula>
    </cfRule>
  </conditionalFormatting>
  <conditionalFormatting sqref="AH239">
    <cfRule type="expression" dxfId="1113" priority="1100">
      <formula>AND(OR(H239="△",H239="×"),K239&lt;1,K239&lt;&gt;"")</formula>
    </cfRule>
  </conditionalFormatting>
  <conditionalFormatting sqref="AH241">
    <cfRule type="expression" dxfId="1112" priority="1099">
      <formula>AND(OR(H241="△",H241="×"),K241&lt;1,K241&lt;&gt;"")</formula>
    </cfRule>
  </conditionalFormatting>
  <conditionalFormatting sqref="AH242">
    <cfRule type="expression" dxfId="1111" priority="1098">
      <formula>AND(OR(H242="△",H242="×"),K242&lt;1,K242&lt;&gt;"")</formula>
    </cfRule>
  </conditionalFormatting>
  <conditionalFormatting sqref="AH243">
    <cfRule type="expression" dxfId="1110" priority="1097">
      <formula>AND(OR(H243="△",H243="×"),K243&lt;1,K243&lt;&gt;"")</formula>
    </cfRule>
  </conditionalFormatting>
  <conditionalFormatting sqref="AH249">
    <cfRule type="expression" dxfId="1109" priority="1096">
      <formula>AND(OR(H249="△",H249="×"),K249&lt;1,K249&lt;&gt;"")</formula>
    </cfRule>
  </conditionalFormatting>
  <conditionalFormatting sqref="AH252">
    <cfRule type="expression" dxfId="1108" priority="1095">
      <formula>AND(OR(H252="△",H252="×"),K252&lt;1,K252&lt;&gt;"")</formula>
    </cfRule>
  </conditionalFormatting>
  <conditionalFormatting sqref="AH254">
    <cfRule type="expression" dxfId="1107" priority="1094">
      <formula>AND(OR(H254="△",H254="×"),K254&lt;1,K254&lt;&gt;"")</formula>
    </cfRule>
  </conditionalFormatting>
  <conditionalFormatting sqref="AH227">
    <cfRule type="expression" dxfId="1106" priority="1093">
      <formula>AND(OR(H227="△",H227="×"),K227&lt;1,K227&lt;&gt;"")</formula>
    </cfRule>
  </conditionalFormatting>
  <conditionalFormatting sqref="AH226">
    <cfRule type="expression" dxfId="1105" priority="1091">
      <formula>AND(OR(H226="△",H226="×"),K226&lt;1,K226&lt;&gt;"")</formula>
    </cfRule>
  </conditionalFormatting>
  <conditionalFormatting sqref="AH229">
    <cfRule type="expression" dxfId="1104" priority="1090">
      <formula>AND(OR(H229="△",H229="×"),K229&lt;1,K229&lt;&gt;"")</formula>
    </cfRule>
  </conditionalFormatting>
  <conditionalFormatting sqref="AH232">
    <cfRule type="expression" dxfId="1103" priority="1089">
      <formula>AND(OR(H232="△",H232="×"),K232&lt;1,K232&lt;&gt;"")</formula>
    </cfRule>
  </conditionalFormatting>
  <conditionalFormatting sqref="AH234">
    <cfRule type="expression" dxfId="1102" priority="1088">
      <formula>AND(OR(H234="△",H234="×"),K234&lt;1,K234&lt;&gt;"")</formula>
    </cfRule>
  </conditionalFormatting>
  <conditionalFormatting sqref="AH255">
    <cfRule type="expression" dxfId="1101" priority="1086">
      <formula>AND(OR(H255="△",H255="×"),K255&lt;1,K255&lt;&gt;"")</formula>
    </cfRule>
  </conditionalFormatting>
  <conditionalFormatting sqref="AH256">
    <cfRule type="expression" dxfId="1100" priority="1085">
      <formula>AND(OR(H256="△",H256="×"),K256&lt;1,K256&lt;&gt;"")</formula>
    </cfRule>
  </conditionalFormatting>
  <conditionalFormatting sqref="AH247">
    <cfRule type="expression" dxfId="1099" priority="1084">
      <formula>AND(OR(H247="△",H247="×"),K247&lt;1,K247&lt;&gt;"")</formula>
    </cfRule>
  </conditionalFormatting>
  <conditionalFormatting sqref="AH246">
    <cfRule type="expression" dxfId="1098" priority="1083">
      <formula>AND(OR(H246="△",H246="×"),K246&lt;1,K246&lt;&gt;"")</formula>
    </cfRule>
  </conditionalFormatting>
  <conditionalFormatting sqref="AH250">
    <cfRule type="expression" dxfId="1097" priority="1082">
      <formula>AND(OR(H250="△",H250="×"),K250&lt;1,K250&lt;&gt;"")</formula>
    </cfRule>
  </conditionalFormatting>
  <conditionalFormatting sqref="AH244">
    <cfRule type="expression" dxfId="1096" priority="1081">
      <formula>AND(OR(H244="△",H244="×"),K244&lt;1,K244&lt;&gt;"")</formula>
    </cfRule>
  </conditionalFormatting>
  <conditionalFormatting sqref="AH238">
    <cfRule type="expression" dxfId="1095" priority="1080">
      <formula>AND(OR(H238="△",H238="×"),K238&lt;1,K238&lt;&gt;"")</formula>
    </cfRule>
  </conditionalFormatting>
  <conditionalFormatting sqref="AH251">
    <cfRule type="expression" dxfId="1094" priority="1079">
      <formula>AND(OR(H251="△",H251="×"),K251&lt;1,K251&lt;&gt;"")</formula>
    </cfRule>
  </conditionalFormatting>
  <conditionalFormatting sqref="AH228">
    <cfRule type="expression" dxfId="1093" priority="1078">
      <formula>AND(OR(H228="△",H228="×"),K228&lt;1,K228&lt;&gt;"")</formula>
    </cfRule>
  </conditionalFormatting>
  <conditionalFormatting sqref="AH240">
    <cfRule type="expression" dxfId="1092" priority="1077">
      <formula>AND(OR(H240="△",H240="×"),K240&lt;1,K240&lt;&gt;"")</formula>
    </cfRule>
  </conditionalFormatting>
  <conditionalFormatting sqref="AH410:AH433 AH435:AH453">
    <cfRule type="expression" dxfId="1091" priority="1076">
      <formula>AND(OR(H410="△",H410="×"),K410&lt;1,K410&lt;&gt;"")</formula>
    </cfRule>
  </conditionalFormatting>
  <conditionalFormatting sqref="AH434">
    <cfRule type="expression" dxfId="1090" priority="1075">
      <formula>AND(OR(L434="△",L434="×"),O434&lt;1,O434&lt;&gt;"")</formula>
    </cfRule>
  </conditionalFormatting>
  <conditionalFormatting sqref="AH721:AH737 AH739:AH740 AH742:AH749">
    <cfRule type="expression" dxfId="1089" priority="1074">
      <formula>AND(OR(H721="△",H721="×"),K721&lt;1,K721&lt;&gt;"")</formula>
    </cfRule>
  </conditionalFormatting>
  <conditionalFormatting sqref="AH750:AH764">
    <cfRule type="expression" dxfId="1088" priority="1073">
      <formula>AND(OR(H750="△",H750="×"),K750&lt;1,K750&lt;&gt;"")</formula>
    </cfRule>
  </conditionalFormatting>
  <conditionalFormatting sqref="AH784 AH787:AH788 AH790:AH791 AH793:AH794 AH799 AH797">
    <cfRule type="expression" dxfId="1087" priority="1072">
      <formula>AND(OR(H784="△",H784="×"),K784&lt;1,K784&lt;&gt;"")</formula>
    </cfRule>
  </conditionalFormatting>
  <conditionalFormatting sqref="AH785">
    <cfRule type="expression" dxfId="1086" priority="1071">
      <formula>AND(OR(H785="△",H785="×"),K785&lt;1,K785&lt;&gt;"")</formula>
    </cfRule>
  </conditionalFormatting>
  <conditionalFormatting sqref="AH786">
    <cfRule type="expression" dxfId="1085" priority="1070">
      <formula>AND(OR(H786="△",H786="×"),K786&lt;1,K786&lt;&gt;"")</formula>
    </cfRule>
  </conditionalFormatting>
  <conditionalFormatting sqref="AH789">
    <cfRule type="expression" dxfId="1084" priority="1069">
      <formula>AND(OR(H789="△",H789="×"),K789&lt;1,K789&lt;&gt;"")</formula>
    </cfRule>
  </conditionalFormatting>
  <conditionalFormatting sqref="AH792">
    <cfRule type="expression" dxfId="1083" priority="1068">
      <formula>AND(OR(H792="△",H792="×"),K792&lt;1,K792&lt;&gt;"")</formula>
    </cfRule>
  </conditionalFormatting>
  <conditionalFormatting sqref="AH800">
    <cfRule type="expression" dxfId="1082" priority="1067">
      <formula>AND(OR(H800="△",H800="×"),K800&lt;1,K800&lt;&gt;"")</formula>
    </cfRule>
  </conditionalFormatting>
  <conditionalFormatting sqref="AH795">
    <cfRule type="expression" dxfId="1081" priority="1066">
      <formula>AND(OR(H795="△",H795="×"),K795&lt;1,K795&lt;&gt;"")</formula>
    </cfRule>
  </conditionalFormatting>
  <conditionalFormatting sqref="AH798">
    <cfRule type="expression" dxfId="1080" priority="1065">
      <formula>AND(OR(M798="△",M798="×"),P798&lt;1,P798&lt;&gt;"")</formula>
    </cfRule>
  </conditionalFormatting>
  <conditionalFormatting sqref="AH796">
    <cfRule type="expression" dxfId="1079" priority="1064">
      <formula>AND(OR(H796="△",H796="×"),K796&lt;1,K796&lt;&gt;"")</formula>
    </cfRule>
  </conditionalFormatting>
  <conditionalFormatting sqref="AH801:AH824 AH826:AH827">
    <cfRule type="expression" dxfId="1078" priority="1063">
      <formula>AND(OR(H801="△",H801="×"),K801&lt;1,K801&lt;&gt;"")</formula>
    </cfRule>
  </conditionalFormatting>
  <conditionalFormatting sqref="AH977">
    <cfRule type="expression" dxfId="1077" priority="1033">
      <formula>AND(OR(H977="△",H977="×"),K977&lt;1,K977&lt;&gt;"")</formula>
    </cfRule>
  </conditionalFormatting>
  <conditionalFormatting sqref="AH979">
    <cfRule type="expression" dxfId="1076" priority="1034">
      <formula>AND(OR(H979="△",H979="×"),K979&lt;1,K979&lt;&gt;"")</formula>
    </cfRule>
  </conditionalFormatting>
  <conditionalFormatting sqref="AH978">
    <cfRule type="expression" dxfId="1075" priority="1035">
      <formula>AND(OR(H978="△",H978="×"),K978&lt;1,K978&lt;&gt;"")</formula>
    </cfRule>
  </conditionalFormatting>
  <conditionalFormatting sqref="AH976">
    <cfRule type="expression" dxfId="1074" priority="1036">
      <formula>AND(OR(H976="△",H976="×"),K976&lt;1,K976&lt;&gt;"")</formula>
    </cfRule>
  </conditionalFormatting>
  <conditionalFormatting sqref="AH975">
    <cfRule type="expression" dxfId="1073" priority="1037">
      <formula>AND(OR(H975="△",H975="×"),K975&lt;1,K975&lt;&gt;"")</formula>
    </cfRule>
  </conditionalFormatting>
  <conditionalFormatting sqref="AH974">
    <cfRule type="expression" dxfId="1072" priority="1038">
      <formula>AND(OR(H974="△",H974="×"),K974&lt;1,K974&lt;&gt;"")</formula>
    </cfRule>
  </conditionalFormatting>
  <conditionalFormatting sqref="AH973">
    <cfRule type="expression" dxfId="1071" priority="1039">
      <formula>AND(OR(H973="△",H973="×"),K973&lt;1,K973&lt;&gt;"")</formula>
    </cfRule>
  </conditionalFormatting>
  <conditionalFormatting sqref="AH972">
    <cfRule type="expression" dxfId="1070" priority="1040">
      <formula>AND(OR(H972="△",H972="×"),K972&lt;1,K972&lt;&gt;"")</formula>
    </cfRule>
  </conditionalFormatting>
  <conditionalFormatting sqref="AH968">
    <cfRule type="expression" dxfId="1069" priority="1041">
      <formula>AND(OR(H968="△",H968="×"),K968&lt;1,K968&lt;&gt;"")</formula>
    </cfRule>
  </conditionalFormatting>
  <conditionalFormatting sqref="AH967">
    <cfRule type="expression" dxfId="1068" priority="1042">
      <formula>AND(OR(H967="△",H967="×"),K967&lt;1,K967&lt;&gt;"")</formula>
    </cfRule>
  </conditionalFormatting>
  <conditionalFormatting sqref="AH966">
    <cfRule type="expression" dxfId="1067" priority="1043">
      <formula>AND(OR(H966="△",H966="×"),K966&lt;1,K966&lt;&gt;"")</formula>
    </cfRule>
  </conditionalFormatting>
  <conditionalFormatting sqref="AH965">
    <cfRule type="expression" dxfId="1066" priority="1044">
      <formula>AND(OR(H965="△",H965="×"),K965&lt;1,K965&lt;&gt;"")</formula>
    </cfRule>
  </conditionalFormatting>
  <conditionalFormatting sqref="AH964">
    <cfRule type="expression" dxfId="1065" priority="1045">
      <formula>AND(OR(H964="△",H964="×"),K964&lt;1,K964&lt;&gt;"")</formula>
    </cfRule>
  </conditionalFormatting>
  <conditionalFormatting sqref="AH963">
    <cfRule type="expression" dxfId="1064" priority="1046">
      <formula>AND(OR(H963="△",H963="×"),K963&lt;1,K963&lt;&gt;"")</formula>
    </cfRule>
  </conditionalFormatting>
  <conditionalFormatting sqref="AH962">
    <cfRule type="expression" dxfId="1063" priority="1047">
      <formula>AND(OR(H962="△",H962="×"),K962&lt;1,K962&lt;&gt;"")</formula>
    </cfRule>
  </conditionalFormatting>
  <conditionalFormatting sqref="AH961">
    <cfRule type="expression" dxfId="1062" priority="1048">
      <formula>AND(OR(H961="△",H961="×"),K961&lt;1,K961&lt;&gt;"")</formula>
    </cfRule>
  </conditionalFormatting>
  <conditionalFormatting sqref="AH960">
    <cfRule type="expression" dxfId="1061" priority="1049">
      <formula>AND(OR(H960="△",H960="×"),K960&lt;1,K960&lt;&gt;"")</formula>
    </cfRule>
  </conditionalFormatting>
  <conditionalFormatting sqref="AH959">
    <cfRule type="expression" dxfId="1060" priority="1050">
      <formula>AND(OR(H959="△",H959="×"),K959&lt;1,K959&lt;&gt;"")</formula>
    </cfRule>
  </conditionalFormatting>
  <conditionalFormatting sqref="AH958">
    <cfRule type="expression" dxfId="1059" priority="1051">
      <formula>AND(OR(H958="△",H958="×"),K958&lt;1,K958&lt;&gt;"")</formula>
    </cfRule>
  </conditionalFormatting>
  <conditionalFormatting sqref="AH956">
    <cfRule type="expression" dxfId="1058" priority="1052">
      <formula>AND(OR(H956="△",H956="×"),K956&lt;1,K956&lt;&gt;"")</formula>
    </cfRule>
  </conditionalFormatting>
  <conditionalFormatting sqref="AH957">
    <cfRule type="expression" dxfId="1057" priority="1053">
      <formula>AND(OR(H957="△",H957="×"),K957&lt;1,K957&lt;&gt;"")</formula>
    </cfRule>
  </conditionalFormatting>
  <conditionalFormatting sqref="AH954">
    <cfRule type="expression" dxfId="1056" priority="1055">
      <formula>AND(OR(H954="△",H954="×"),K954&lt;1,K954&lt;&gt;"")</formula>
    </cfRule>
  </conditionalFormatting>
  <conditionalFormatting sqref="AH953">
    <cfRule type="expression" dxfId="1055" priority="1056">
      <formula>AND(OR(H953="△",H953="×"),K953&lt;1,K953&lt;&gt;"")</formula>
    </cfRule>
  </conditionalFormatting>
  <conditionalFormatting sqref="AH951">
    <cfRule type="expression" dxfId="1054" priority="1058">
      <formula>AND(OR(H951="△",H951="×"),K951&lt;1,K951&lt;&gt;"")</formula>
    </cfRule>
  </conditionalFormatting>
  <conditionalFormatting sqref="AH950">
    <cfRule type="expression" dxfId="1053" priority="1059">
      <formula>AND(OR(H950="△",H950="×"),K950&lt;1,K950&lt;&gt;"")</formula>
    </cfRule>
  </conditionalFormatting>
  <conditionalFormatting sqref="AH949">
    <cfRule type="expression" dxfId="1052" priority="1060">
      <formula>AND(OR(H949="△",H949="×"),K949&lt;1,K949&lt;&gt;"")</formula>
    </cfRule>
  </conditionalFormatting>
  <conditionalFormatting sqref="AH947">
    <cfRule type="expression" dxfId="1051" priority="1061">
      <formula>AND(OR(H947="△",H947="×"),K947&lt;1,K947&lt;&gt;"")</formula>
    </cfRule>
  </conditionalFormatting>
  <conditionalFormatting sqref="AH948 AH969:AH971">
    <cfRule type="expression" dxfId="1050" priority="1062">
      <formula>AND(OR(H948="△",H948="×"),K948&lt;1,K948&lt;&gt;"")</formula>
    </cfRule>
  </conditionalFormatting>
  <conditionalFormatting sqref="AH1033 AH1056:AH1057">
    <cfRule type="expression" dxfId="1049" priority="1032">
      <formula>AND(OR(H1033="△",H1033="×"),K1033&lt;1,K1033&lt;&gt;"")</formula>
    </cfRule>
  </conditionalFormatting>
  <conditionalFormatting sqref="AH1034">
    <cfRule type="expression" dxfId="1048" priority="1031">
      <formula>AND(OR(H1034="△",H1034="×"),K1034&lt;1,K1034&lt;&gt;"")</formula>
    </cfRule>
  </conditionalFormatting>
  <conditionalFormatting sqref="AH1035">
    <cfRule type="expression" dxfId="1047" priority="1030">
      <formula>AND(OR(H1035="△",H1035="×"),K1035&lt;1,K1035&lt;&gt;"")</formula>
    </cfRule>
  </conditionalFormatting>
  <conditionalFormatting sqref="AH1036">
    <cfRule type="expression" dxfId="1046" priority="1029">
      <formula>AND(OR(H1036="△",H1036="×"),K1036&lt;1,K1036&lt;&gt;"")</formula>
    </cfRule>
  </conditionalFormatting>
  <conditionalFormatting sqref="AH1037">
    <cfRule type="expression" dxfId="1045" priority="1028">
      <formula>AND(OR(H1037="△",H1037="×"),K1037&lt;1,K1037&lt;&gt;"")</formula>
    </cfRule>
  </conditionalFormatting>
  <conditionalFormatting sqref="AH1038">
    <cfRule type="expression" dxfId="1044" priority="1027">
      <formula>AND(OR(H1038="△",H1038="×"),K1038&lt;1,K1038&lt;&gt;"")</formula>
    </cfRule>
  </conditionalFormatting>
  <conditionalFormatting sqref="AH1039">
    <cfRule type="expression" dxfId="1043" priority="1026">
      <formula>AND(OR(H1039="△",H1039="×"),K1039&lt;1,K1039&lt;&gt;"")</formula>
    </cfRule>
  </conditionalFormatting>
  <conditionalFormatting sqref="AH1040">
    <cfRule type="expression" dxfId="1042" priority="1025">
      <formula>AND(OR(H1040="△",H1040="×"),K1040&lt;1,K1040&lt;&gt;"")</formula>
    </cfRule>
  </conditionalFormatting>
  <conditionalFormatting sqref="AH1041">
    <cfRule type="expression" dxfId="1041" priority="1024">
      <formula>AND(OR(H1041="△",H1041="×"),K1041&lt;1,K1041&lt;&gt;"")</formula>
    </cfRule>
  </conditionalFormatting>
  <conditionalFormatting sqref="AH1043">
    <cfRule type="expression" dxfId="1040" priority="1023">
      <formula>AND(OR(H1043="△",H1043="×"),K1043&lt;1,K1043&lt;&gt;"")</formula>
    </cfRule>
  </conditionalFormatting>
  <conditionalFormatting sqref="AH1044">
    <cfRule type="expression" dxfId="1039" priority="1022">
      <formula>AND(OR(H1044="△",H1044="×"),K1044&lt;1,K1044&lt;&gt;"")</formula>
    </cfRule>
  </conditionalFormatting>
  <conditionalFormatting sqref="AH1046">
    <cfRule type="expression" dxfId="1038" priority="1021">
      <formula>AND(OR(H1046="△",H1046="×"),K1046&lt;1,K1046&lt;&gt;"")</formula>
    </cfRule>
  </conditionalFormatting>
  <conditionalFormatting sqref="AH1047:AH1049">
    <cfRule type="expression" dxfId="1037" priority="1020">
      <formula>AND(OR(H1047="△",H1047="×"),K1047&lt;1,K1047&lt;&gt;"")</formula>
    </cfRule>
  </conditionalFormatting>
  <conditionalFormatting sqref="AH1050">
    <cfRule type="expression" dxfId="1036" priority="1019">
      <formula>AND(OR(H1050="△",H1050="×"),K1050&lt;1,K1050&lt;&gt;"")</formula>
    </cfRule>
  </conditionalFormatting>
  <conditionalFormatting sqref="AH1051">
    <cfRule type="expression" dxfId="1035" priority="1018">
      <formula>AND(OR(H1051="△",H1051="×"),K1051&lt;1,K1051&lt;&gt;"")</formula>
    </cfRule>
  </conditionalFormatting>
  <conditionalFormatting sqref="AH1053:AH1054">
    <cfRule type="expression" dxfId="1034" priority="1017">
      <formula>AND(OR(H1053="△",H1053="×"),K1053&lt;1,K1053&lt;&gt;"")</formula>
    </cfRule>
  </conditionalFormatting>
  <conditionalFormatting sqref="AH1058:AH1059">
    <cfRule type="expression" dxfId="1033" priority="1016">
      <formula>AND(OR(H1058="△",H1058="×"),K1058&lt;1,K1058&lt;&gt;"")</formula>
    </cfRule>
  </conditionalFormatting>
  <conditionalFormatting sqref="AH1060:AH1061">
    <cfRule type="expression" dxfId="1032" priority="1015">
      <formula>AND(OR(H1060="△",H1060="×"),K1060&lt;1,K1060&lt;&gt;"")</formula>
    </cfRule>
  </conditionalFormatting>
  <conditionalFormatting sqref="AH1045">
    <cfRule type="expression" dxfId="1031" priority="1014">
      <formula>AND(OR(H1045="△",H1045="×"),K1045&lt;1,K1045&lt;&gt;"")</formula>
    </cfRule>
  </conditionalFormatting>
  <conditionalFormatting sqref="AH1055">
    <cfRule type="expression" dxfId="1030" priority="1013">
      <formula>AND(OR(H1055="△",H1055="×"),K1055&lt;1,K1055&lt;&gt;"")</formula>
    </cfRule>
  </conditionalFormatting>
  <conditionalFormatting sqref="AH1042">
    <cfRule type="expression" dxfId="1029" priority="1012">
      <formula>AND(OR(H1042="△",H1042="×"),K1042&lt;1,K1042&lt;&gt;"")</formula>
    </cfRule>
  </conditionalFormatting>
  <conditionalFormatting sqref="AH1226 AH1234 AH1237 AH1239:AH1240 AH1242:AH1246 AH1250 AH1252:AH1254">
    <cfRule type="expression" dxfId="1028" priority="1011">
      <formula>AND(OR(H1226="△",H1226="×"),K1226&lt;1,K1226&lt;&gt;"")</formula>
    </cfRule>
  </conditionalFormatting>
  <conditionalFormatting sqref="AH1227">
    <cfRule type="expression" dxfId="1027" priority="1010">
      <formula>AND(OR(H1227="△",H1227="×"),K1227&lt;1,K1227&lt;&gt;"")</formula>
    </cfRule>
  </conditionalFormatting>
  <conditionalFormatting sqref="AH1228">
    <cfRule type="expression" dxfId="1026" priority="1009">
      <formula>AND(OR(H1228="△",H1228="×"),K1228&lt;1,K1228&lt;&gt;"")</formula>
    </cfRule>
  </conditionalFormatting>
  <conditionalFormatting sqref="AH1230">
    <cfRule type="expression" dxfId="1025" priority="1007">
      <formula>AND(OR(H1230="△",H1230="×"),K1230&lt;1,K1230&lt;&gt;"")</formula>
    </cfRule>
  </conditionalFormatting>
  <conditionalFormatting sqref="AH1231">
    <cfRule type="expression" dxfId="1024" priority="1006">
      <formula>AND(OR(H1231="△",H1231="×"),K1231&lt;1,K1231&lt;&gt;"")</formula>
    </cfRule>
  </conditionalFormatting>
  <conditionalFormatting sqref="AH1235">
    <cfRule type="expression" dxfId="1023" priority="1004">
      <formula>AND(OR(H1235="△",H1235="×"),K1235&lt;1,K1235&lt;&gt;"")</formula>
    </cfRule>
  </conditionalFormatting>
  <conditionalFormatting sqref="AH1236">
    <cfRule type="expression" dxfId="1022" priority="1003">
      <formula>AND(OR(H1236="△",H1236="×"),K1236&lt;1,K1236&lt;&gt;"")</formula>
    </cfRule>
  </conditionalFormatting>
  <conditionalFormatting sqref="AH1238">
    <cfRule type="expression" dxfId="1021" priority="1002">
      <formula>AND(OR(H1238="△",H1238="×"),K1238&lt;1,K1238&lt;&gt;"")</formula>
    </cfRule>
  </conditionalFormatting>
  <conditionalFormatting sqref="AH1241">
    <cfRule type="expression" dxfId="1020" priority="1001">
      <formula>AND(OR(H1241="△",H1241="×"),K1241&lt;1,K1241&lt;&gt;"")</formula>
    </cfRule>
  </conditionalFormatting>
  <conditionalFormatting sqref="AH1247">
    <cfRule type="expression" dxfId="1019" priority="1000">
      <formula>AND(OR(H1247="△",H1247="×"),K1247&lt;1,K1247&lt;&gt;"")</formula>
    </cfRule>
  </conditionalFormatting>
  <conditionalFormatting sqref="AH1249">
    <cfRule type="expression" dxfId="1018" priority="999">
      <formula>AND(OR(H1249="△",H1249="×"),K1249&lt;1,K1249&lt;&gt;"")</formula>
    </cfRule>
  </conditionalFormatting>
  <conditionalFormatting sqref="AH1251">
    <cfRule type="expression" dxfId="1017" priority="998">
      <formula>AND(OR(H1251="△",H1251="×"),K1251&lt;1,K1251&lt;&gt;"")</formula>
    </cfRule>
  </conditionalFormatting>
  <conditionalFormatting sqref="AH1255">
    <cfRule type="expression" dxfId="1016" priority="997">
      <formula>AND(OR(H1255="△",H1255="×"),K1255&lt;1,K1255&lt;&gt;"")</formula>
    </cfRule>
  </conditionalFormatting>
  <conditionalFormatting sqref="AH1232">
    <cfRule type="expression" dxfId="1015" priority="996">
      <formula>AND(OR(H1232="△",H1232="×"),K1232&lt;1,K1232&lt;&gt;"")</formula>
    </cfRule>
  </conditionalFormatting>
  <conditionalFormatting sqref="AH1248">
    <cfRule type="expression" dxfId="1014" priority="995">
      <formula>AND(OR(H1248="△",H1248="×"),K1248&lt;1,K1248&lt;&gt;"")</formula>
    </cfRule>
  </conditionalFormatting>
  <conditionalFormatting sqref="AH1294:AH1298 AH1300:AH1305 AH1307:AH1319">
    <cfRule type="expression" dxfId="1013" priority="994">
      <formula>AND(OR(H1294="△",H1294="×"),K1294&lt;1,K1294&lt;&gt;"")</formula>
    </cfRule>
  </conditionalFormatting>
  <conditionalFormatting sqref="AH1299">
    <cfRule type="expression" dxfId="1012" priority="993">
      <formula>AND(OR(H1299="△",H1299="×"),K1299&lt;1,K1299&lt;&gt;"")</formula>
    </cfRule>
  </conditionalFormatting>
  <conditionalFormatting sqref="AH1306">
    <cfRule type="expression" dxfId="1011" priority="992">
      <formula>AND(OR(H1306="△",H1306="×"),K1306&lt;1,K1306&lt;&gt;"")</formula>
    </cfRule>
  </conditionalFormatting>
  <conditionalFormatting sqref="AH1342:AH1349 AH1352 AH1354:AH1355 AH1357:AH1360">
    <cfRule type="expression" dxfId="1010" priority="991">
      <formula>AND(OR(H1342="△",H1342="×"),K1342&lt;1,K1342&lt;&gt;"")</formula>
    </cfRule>
  </conditionalFormatting>
  <conditionalFormatting sqref="AH1361 AH1366:AH1376 AH1382:AH1384">
    <cfRule type="expression" dxfId="1009" priority="990">
      <formula>AND(OR(H1361="△",H1361="×"),K1361&lt;1,K1361&lt;&gt;"")</formula>
    </cfRule>
  </conditionalFormatting>
  <conditionalFormatting sqref="AH1362">
    <cfRule type="expression" dxfId="1008" priority="989">
      <formula>AND(OR(H1362="△",H1362="×"),K1362&lt;1,K1362&lt;&gt;"")</formula>
    </cfRule>
  </conditionalFormatting>
  <conditionalFormatting sqref="AH1363">
    <cfRule type="expression" dxfId="1007" priority="988">
      <formula>AND(OR(H1363="△",H1363="×"),K1363&lt;1,K1363&lt;&gt;"")</formula>
    </cfRule>
  </conditionalFormatting>
  <conditionalFormatting sqref="AH1364">
    <cfRule type="expression" dxfId="1006" priority="987">
      <formula>AND(OR(H1364="△",H1364="×"),K1364&lt;1,K1364&lt;&gt;"")</formula>
    </cfRule>
  </conditionalFormatting>
  <conditionalFormatting sqref="AH1365">
    <cfRule type="expression" dxfId="1005" priority="986">
      <formula>AND(OR(H1365="△",H1365="×"),K1365&lt;1,K1365&lt;&gt;"")</formula>
    </cfRule>
  </conditionalFormatting>
  <conditionalFormatting sqref="AH1379">
    <cfRule type="expression" dxfId="1004" priority="985">
      <formula>AND(OR(H1379="△",H1379="×"),K1379&lt;1,K1379&lt;&gt;"")</formula>
    </cfRule>
  </conditionalFormatting>
  <conditionalFormatting sqref="AH1380">
    <cfRule type="expression" dxfId="1003" priority="984">
      <formula>AND(OR(H1380="△",H1380="×"),K1380&lt;1,K1380&lt;&gt;"")</formula>
    </cfRule>
  </conditionalFormatting>
  <conditionalFormatting sqref="AH1381">
    <cfRule type="expression" dxfId="1002" priority="983">
      <formula>AND(OR(H1381="△",H1381="×"),K1381&lt;1,K1381&lt;&gt;"")</formula>
    </cfRule>
  </conditionalFormatting>
  <conditionalFormatting sqref="AH1377">
    <cfRule type="expression" dxfId="1001" priority="982">
      <formula>AND(OR(H1377="△",H1377="×"),K1377&lt;1,K1377&lt;&gt;"")</formula>
    </cfRule>
  </conditionalFormatting>
  <conditionalFormatting sqref="AH1378">
    <cfRule type="expression" dxfId="1000" priority="981">
      <formula>AND(OR(H1378="△",H1378="×"),K1378&lt;1,K1378&lt;&gt;"")</formula>
    </cfRule>
  </conditionalFormatting>
  <conditionalFormatting sqref="AH1534:AH1543 AH1545:AH1554">
    <cfRule type="expression" dxfId="999" priority="980">
      <formula>AND(OR(H1534="△",H1534="×"),K1534&lt;1,K1534&lt;&gt;"")</formula>
    </cfRule>
  </conditionalFormatting>
  <conditionalFormatting sqref="AH1565 AH1570 AH1572 AH1575 AH1577:AH1580 AH1584:AH1585 AH1589 AH1591 AH1594:AH1596">
    <cfRule type="expression" dxfId="998" priority="979">
      <formula>AND(OR(H1565="△",H1565="×"),K1565&lt;1,K1565&lt;&gt;"")</formula>
    </cfRule>
  </conditionalFormatting>
  <conditionalFormatting sqref="AH1556">
    <cfRule type="expression" dxfId="997" priority="978">
      <formula>AND(OR(H1556="△",H1556="×"),K1556&lt;1,K1556&lt;&gt;"")</formula>
    </cfRule>
  </conditionalFormatting>
  <conditionalFormatting sqref="AH1557">
    <cfRule type="expression" dxfId="996" priority="977">
      <formula>AND(OR(H1557="△",H1557="×"),K1557&lt;1,K1557&lt;&gt;"")</formula>
    </cfRule>
  </conditionalFormatting>
  <conditionalFormatting sqref="AH1558">
    <cfRule type="expression" dxfId="995" priority="976">
      <formula>AND(OR(H1558="△",H1558="×"),K1558&lt;1,K1558&lt;&gt;"")</formula>
    </cfRule>
  </conditionalFormatting>
  <conditionalFormatting sqref="AH1559">
    <cfRule type="expression" dxfId="994" priority="975">
      <formula>AND(OR(H1559="△",H1559="×"),K1559&lt;1,K1559&lt;&gt;"")</formula>
    </cfRule>
  </conditionalFormatting>
  <conditionalFormatting sqref="AH1566">
    <cfRule type="expression" dxfId="993" priority="974">
      <formula>AND(OR(H1566="△",H1566="×"),K1566&lt;1,K1566&lt;&gt;"")</formula>
    </cfRule>
  </conditionalFormatting>
  <conditionalFormatting sqref="AH1560">
    <cfRule type="expression" dxfId="992" priority="973">
      <formula>AND(OR(H1560="△",H1560="×"),K1560&lt;1,K1560&lt;&gt;"")</formula>
    </cfRule>
  </conditionalFormatting>
  <conditionalFormatting sqref="AH1561">
    <cfRule type="expression" dxfId="991" priority="972">
      <formula>AND(OR(H1561="△",H1561="×"),K1561&lt;1,K1561&lt;&gt;"")</formula>
    </cfRule>
  </conditionalFormatting>
  <conditionalFormatting sqref="AH1562">
    <cfRule type="expression" dxfId="990" priority="971">
      <formula>AND(OR(H1562="△",H1562="×"),K1562&lt;1,K1562&lt;&gt;"")</formula>
    </cfRule>
  </conditionalFormatting>
  <conditionalFormatting sqref="AH1563">
    <cfRule type="expression" dxfId="989" priority="970">
      <formula>AND(OR(H1563="△",H1563="×"),K1563&lt;1,K1563&lt;&gt;"")</formula>
    </cfRule>
  </conditionalFormatting>
  <conditionalFormatting sqref="AH1564">
    <cfRule type="expression" dxfId="988" priority="969">
      <formula>AND(OR(H1564="△",H1564="×"),K1564&lt;1,K1564&lt;&gt;"")</formula>
    </cfRule>
  </conditionalFormatting>
  <conditionalFormatting sqref="AH1567">
    <cfRule type="expression" dxfId="987" priority="968">
      <formula>AND(OR(H1567="△",H1567="×"),K1567&lt;1,K1567&lt;&gt;"")</formula>
    </cfRule>
  </conditionalFormatting>
  <conditionalFormatting sqref="AH1568">
    <cfRule type="expression" dxfId="986" priority="967">
      <formula>AND(OR(H1568="△",H1568="×"),K1568&lt;1,K1568&lt;&gt;"")</formula>
    </cfRule>
  </conditionalFormatting>
  <conditionalFormatting sqref="AH1569">
    <cfRule type="expression" dxfId="985" priority="966">
      <formula>AND(OR(H1569="△",H1569="×"),K1569&lt;1,K1569&lt;&gt;"")</formula>
    </cfRule>
  </conditionalFormatting>
  <conditionalFormatting sqref="AH1571">
    <cfRule type="expression" dxfId="984" priority="965">
      <formula>AND(OR(H1571="△",H1571="×"),K1571&lt;1,K1571&lt;&gt;"")</formula>
    </cfRule>
  </conditionalFormatting>
  <conditionalFormatting sqref="AH1573">
    <cfRule type="expression" dxfId="983" priority="964">
      <formula>AND(OR(H1573="△",H1573="×"),K1573&lt;1,K1573&lt;&gt;"")</formula>
    </cfRule>
  </conditionalFormatting>
  <conditionalFormatting sqref="AH1574">
    <cfRule type="expression" dxfId="982" priority="963">
      <formula>AND(OR(H1574="△",H1574="×"),K1574&lt;1,K1574&lt;&gt;"")</formula>
    </cfRule>
  </conditionalFormatting>
  <conditionalFormatting sqref="AH1576">
    <cfRule type="expression" dxfId="981" priority="962">
      <formula>AND(OR(H1576="△",H1576="×"),K1576&lt;1,K1576&lt;&gt;"")</formula>
    </cfRule>
  </conditionalFormatting>
  <conditionalFormatting sqref="AH1583">
    <cfRule type="expression" dxfId="980" priority="961">
      <formula>AND(OR(H1583="△",H1583="×"),K1583&lt;1,K1583&lt;&gt;"")</formula>
    </cfRule>
  </conditionalFormatting>
  <conditionalFormatting sqref="AH1586">
    <cfRule type="expression" dxfId="979" priority="960">
      <formula>AND(OR(H1586="△",H1586="×"),K1586&lt;1,K1586&lt;&gt;"")</formula>
    </cfRule>
  </conditionalFormatting>
  <conditionalFormatting sqref="AH1587">
    <cfRule type="expression" dxfId="978" priority="959">
      <formula>AND(OR(H1587="△",H1587="×"),K1587&lt;1,K1587&lt;&gt;"")</formula>
    </cfRule>
  </conditionalFormatting>
  <conditionalFormatting sqref="AH1588">
    <cfRule type="expression" dxfId="977" priority="958">
      <formula>AND(OR(H1588="△",H1588="×"),K1588&lt;1,K1588&lt;&gt;"")</formula>
    </cfRule>
  </conditionalFormatting>
  <conditionalFormatting sqref="AH1590">
    <cfRule type="expression" dxfId="976" priority="957">
      <formula>AND(OR(L1590="△",L1590="×"),O1590&lt;1,O1590&lt;&gt;"")</formula>
    </cfRule>
  </conditionalFormatting>
  <conditionalFormatting sqref="AH1592">
    <cfRule type="expression" dxfId="975" priority="956">
      <formula>AND(OR(H1592="△",H1592="×"),K1592&lt;1,K1592&lt;&gt;"")</formula>
    </cfRule>
  </conditionalFormatting>
  <conditionalFormatting sqref="AH1593">
    <cfRule type="expression" dxfId="974" priority="955">
      <formula>AND(OR(H1593="△",H1593="×"),K1593&lt;1,K1593&lt;&gt;"")</formula>
    </cfRule>
  </conditionalFormatting>
  <conditionalFormatting sqref="AH1581">
    <cfRule type="expression" dxfId="973" priority="954">
      <formula>AND(OR(H1581="△",H1581="×"),K1581&lt;1,K1581&lt;&gt;"")</formula>
    </cfRule>
  </conditionalFormatting>
  <conditionalFormatting sqref="AH1555">
    <cfRule type="expression" dxfId="972" priority="953">
      <formula>AND(OR(H1555="△",H1555="×"),K1555&lt;1,K1555&lt;&gt;"")</formula>
    </cfRule>
  </conditionalFormatting>
  <conditionalFormatting sqref="AH1599:AH1616">
    <cfRule type="expression" dxfId="971" priority="952">
      <formula>AND(OR(H1599="△",H1599="×"),K1599&lt;1,K1599&lt;&gt;"")</formula>
    </cfRule>
  </conditionalFormatting>
  <conditionalFormatting sqref="AH1625 AH1631 AH1634 AH1621 AH1619 AH1637:AH1638 AH1640:AH1642">
    <cfRule type="expression" dxfId="970" priority="951">
      <formula>AND(OR(H1619="△",H1619="×"),K1619&lt;1,K1619&lt;&gt;"")</formula>
    </cfRule>
  </conditionalFormatting>
  <conditionalFormatting sqref="AH1633">
    <cfRule type="expression" dxfId="969" priority="949">
      <formula>AND(OR(L1633="△",L1633="×"),O1633&lt;1,O1633&lt;&gt;"")</formula>
    </cfRule>
  </conditionalFormatting>
  <conditionalFormatting sqref="AH1623">
    <cfRule type="expression" dxfId="968" priority="948">
      <formula>AND(OR(H1623="△",H1623="×"),K1623&lt;1,K1623&lt;&gt;"")</formula>
    </cfRule>
  </conditionalFormatting>
  <conditionalFormatting sqref="AH1632">
    <cfRule type="expression" dxfId="967" priority="947">
      <formula>AND(OR(H1632="△",H1632="×"),K1632&lt;1,K1632&lt;&gt;"")</formula>
    </cfRule>
  </conditionalFormatting>
  <conditionalFormatting sqref="AH1624">
    <cfRule type="expression" dxfId="966" priority="946">
      <formula>AND(OR(H1624="△",H1624="×"),K1624&lt;1,K1624&lt;&gt;"")</formula>
    </cfRule>
  </conditionalFormatting>
  <conditionalFormatting sqref="AH1620">
    <cfRule type="expression" dxfId="965" priority="945">
      <formula>AND(OR(H1620="△",H1620="×"),K1620&lt;1,K1620&lt;&gt;"")</formula>
    </cfRule>
  </conditionalFormatting>
  <conditionalFormatting sqref="AH1626">
    <cfRule type="expression" dxfId="964" priority="944">
      <formula>AND(OR(H1626="△",H1626="×"),K1626&lt;1,K1626&lt;&gt;"")</formula>
    </cfRule>
  </conditionalFormatting>
  <conditionalFormatting sqref="AH1617">
    <cfRule type="expression" dxfId="963" priority="943">
      <formula>AND(OR(H1617="△",H1617="×"),K1617&lt;1,K1617&lt;&gt;"")</formula>
    </cfRule>
  </conditionalFormatting>
  <conditionalFormatting sqref="AH1635">
    <cfRule type="expression" dxfId="962" priority="942">
      <formula>AND(OR(H1635="△",H1635="×"),K1635&lt;1,K1635&lt;&gt;"")</formula>
    </cfRule>
  </conditionalFormatting>
  <conditionalFormatting sqref="AH1618">
    <cfRule type="expression" dxfId="961" priority="941">
      <formula>AND(OR(H1618="△",H1618="×"),K1618&lt;1,K1618&lt;&gt;"")</formula>
    </cfRule>
  </conditionalFormatting>
  <conditionalFormatting sqref="AH1636">
    <cfRule type="expression" dxfId="960" priority="940">
      <formula>AND(OR(H1636="△",H1636="×"),K1636&lt;1,K1636&lt;&gt;"")</formula>
    </cfRule>
  </conditionalFormatting>
  <conditionalFormatting sqref="AH1622">
    <cfRule type="expression" dxfId="959" priority="939">
      <formula>AND(OR(H1622="△",H1622="×"),K1622&lt;1,K1622&lt;&gt;"")</formula>
    </cfRule>
  </conditionalFormatting>
  <conditionalFormatting sqref="AH1627">
    <cfRule type="expression" dxfId="958" priority="938">
      <formula>AND(OR(H1627="△",H1627="×"),K1627&lt;1,K1627&lt;&gt;"")</formula>
    </cfRule>
  </conditionalFormatting>
  <conditionalFormatting sqref="AH1629">
    <cfRule type="expression" dxfId="957" priority="937">
      <formula>AND(OR(H1629="△",H1629="×"),K1629&lt;1,K1629&lt;&gt;"")</formula>
    </cfRule>
  </conditionalFormatting>
  <conditionalFormatting sqref="AH1630">
    <cfRule type="expression" dxfId="956" priority="936">
      <formula>AND(OR(H1630="△",H1630="×"),K1630&lt;1,K1630&lt;&gt;"")</formula>
    </cfRule>
  </conditionalFormatting>
  <conditionalFormatting sqref="AH1639">
    <cfRule type="expression" dxfId="955" priority="935">
      <formula>AND(OR(H1639="△",H1639="×"),K1639&lt;1,K1639&lt;&gt;"")</formula>
    </cfRule>
  </conditionalFormatting>
  <conditionalFormatting sqref="AH330 AH345:AH346 AH333 AH350 AH335:AH342 AH348">
    <cfRule type="expression" dxfId="954" priority="934">
      <formula>AND(OR(H330="△",H330="×"),K330&lt;1,K330&lt;&gt;"")</formula>
    </cfRule>
  </conditionalFormatting>
  <conditionalFormatting sqref="AH320">
    <cfRule type="expression" dxfId="953" priority="933">
      <formula>AND(OR(H320="△",H320="×"),K320&lt;1,K320&lt;&gt;"")</formula>
    </cfRule>
  </conditionalFormatting>
  <conditionalFormatting sqref="AH322">
    <cfRule type="expression" dxfId="952" priority="932">
      <formula>AND(OR(H322="△",H322="×"),K322&lt;1,K322&lt;&gt;"")</formula>
    </cfRule>
  </conditionalFormatting>
  <conditionalFormatting sqref="AH321">
    <cfRule type="expression" dxfId="951" priority="931">
      <formula>AND(OR(H321="△",H321="×"),K321&lt;1,K321&lt;&gt;"")</formula>
    </cfRule>
  </conditionalFormatting>
  <conditionalFormatting sqref="AH326">
    <cfRule type="expression" dxfId="950" priority="930">
      <formula>AND(OR(H326="△",H326="×"),K326&lt;1,K326&lt;&gt;"")</formula>
    </cfRule>
  </conditionalFormatting>
  <conditionalFormatting sqref="AH331">
    <cfRule type="expression" dxfId="949" priority="929">
      <formula>AND(OR(H331="△",H331="×"),K331&lt;1,K331&lt;&gt;"")</formula>
    </cfRule>
  </conditionalFormatting>
  <conditionalFormatting sqref="AH318">
    <cfRule type="expression" dxfId="948" priority="928">
      <formula>AND(OR(H318="△",H318="×"),K318&lt;1,K318&lt;&gt;"")</formula>
    </cfRule>
  </conditionalFormatting>
  <conditionalFormatting sqref="AH349">
    <cfRule type="expression" dxfId="947" priority="927">
      <formula>AND(OR(H349="△",H349="×"),K349&lt;1,K349&lt;&gt;"")</formula>
    </cfRule>
  </conditionalFormatting>
  <conditionalFormatting sqref="AH332">
    <cfRule type="expression" dxfId="946" priority="926">
      <formula>AND(OR(H332="△",H332="×"),K332&lt;1,K332&lt;&gt;"")</formula>
    </cfRule>
  </conditionalFormatting>
  <conditionalFormatting sqref="AH344">
    <cfRule type="expression" dxfId="945" priority="925">
      <formula>AND(OR(H344="△",H344="×"),K344&lt;1,K344&lt;&gt;"")</formula>
    </cfRule>
  </conditionalFormatting>
  <conditionalFormatting sqref="AH317">
    <cfRule type="expression" dxfId="944" priority="924">
      <formula>AND(OR(H317="△",H317="×"),K317&lt;1,K317&lt;&gt;"")</formula>
    </cfRule>
  </conditionalFormatting>
  <conditionalFormatting sqref="AH334">
    <cfRule type="expression" dxfId="943" priority="923">
      <formula>AND(OR(H334="△",H334="×"),K334&lt;1,K334&lt;&gt;"")</formula>
    </cfRule>
  </conditionalFormatting>
  <conditionalFormatting sqref="AH323">
    <cfRule type="expression" dxfId="942" priority="922">
      <formula>AND(OR(H323="△",H323="×"),K323&lt;1,K323&lt;&gt;"")</formula>
    </cfRule>
  </conditionalFormatting>
  <conditionalFormatting sqref="AH327">
    <cfRule type="expression" dxfId="941" priority="921">
      <formula>AND(OR(H327="△",H327="×"),K327&lt;1,K327&lt;&gt;"")</formula>
    </cfRule>
  </conditionalFormatting>
  <conditionalFormatting sqref="AH328">
    <cfRule type="expression" dxfId="940" priority="920">
      <formula>AND(OR(H328="△",H328="×"),K328&lt;1,K328&lt;&gt;"")</formula>
    </cfRule>
  </conditionalFormatting>
  <conditionalFormatting sqref="AH343">
    <cfRule type="expression" dxfId="939" priority="919">
      <formula>AND(OR(H343="△",H343="×"),K343&lt;1,K343&lt;&gt;"")</formula>
    </cfRule>
  </conditionalFormatting>
  <conditionalFormatting sqref="AH316">
    <cfRule type="expression" dxfId="938" priority="918">
      <formula>AND(OR(H316="△",H316="×"),K316&lt;1,K316&lt;&gt;"")</formula>
    </cfRule>
  </conditionalFormatting>
  <conditionalFormatting sqref="AH325">
    <cfRule type="expression" dxfId="937" priority="917">
      <formula>AND(OR(H325="△",H325="×"),K325&lt;1,K325&lt;&gt;"")</formula>
    </cfRule>
  </conditionalFormatting>
  <conditionalFormatting sqref="AH324">
    <cfRule type="expression" dxfId="936" priority="916">
      <formula>AND(OR(H324="△",H324="×"),K324&lt;1,K324&lt;&gt;"")</formula>
    </cfRule>
  </conditionalFormatting>
  <conditionalFormatting sqref="AH319">
    <cfRule type="expression" dxfId="935" priority="914">
      <formula>AND(OR(H319="△",H319="×"),K319&lt;1,K319&lt;&gt;"")</formula>
    </cfRule>
  </conditionalFormatting>
  <conditionalFormatting sqref="AH1514:AH1533">
    <cfRule type="expression" dxfId="934" priority="913">
      <formula>AND(OR(H1514="△",H1514="×"),K1514&lt;1,K1514&lt;&gt;"")</formula>
    </cfRule>
  </conditionalFormatting>
  <conditionalFormatting sqref="AH1433">
    <cfRule type="expression" dxfId="933" priority="909">
      <formula>AND(OR(H1433="△",H1433="×"),K1433&lt;1,K1433&lt;&gt;"")</formula>
    </cfRule>
  </conditionalFormatting>
  <conditionalFormatting sqref="AH1427">
    <cfRule type="expression" dxfId="932" priority="910">
      <formula>AND(OR(H1427="△",H1427="×"),K1427&lt;1,K1427&lt;&gt;"")</formula>
    </cfRule>
  </conditionalFormatting>
  <conditionalFormatting sqref="AH1453">
    <cfRule type="expression" dxfId="931" priority="911">
      <formula>AND(OR(H1453="△",H1453="×"),K1453&lt;1,K1453&lt;&gt;"")</formula>
    </cfRule>
  </conditionalFormatting>
  <conditionalFormatting sqref="AH1422:AH1426 AH1428 AH1434:AH1439 AH1454:AH1455 AH1430:AH1432 AH1441:AH1452">
    <cfRule type="expression" dxfId="930" priority="912">
      <formula>AND(OR(H1422="△",H1422="×"),K1422&lt;1,K1422&lt;&gt;"")</formula>
    </cfRule>
  </conditionalFormatting>
  <conditionalFormatting sqref="AH1457 AH1465 AH1483 AH1487:AH1488 AH1502 AH1468 AH1476:AH1480 AH1496 AH1459:AH1461 AH1505 AH1508 AH1492 AH1513">
    <cfRule type="expression" dxfId="929" priority="907">
      <formula>AND(OR(H1457="△",H1457="×"),K1457&lt;1,K1457&lt;&gt;"")</formula>
    </cfRule>
  </conditionalFormatting>
  <conditionalFormatting sqref="AH1499">
    <cfRule type="expression" dxfId="928" priority="906">
      <formula>AND(OR(H1499="△",H1499="×"),K1499&lt;1,K1499&lt;&gt;"")</formula>
    </cfRule>
  </conditionalFormatting>
  <conditionalFormatting sqref="AH1463">
    <cfRule type="expression" dxfId="927" priority="905">
      <formula>AND(OR(H1463="△",H1463="×"),K1463&lt;1,K1463&lt;&gt;"")</formula>
    </cfRule>
  </conditionalFormatting>
  <conditionalFormatting sqref="AH1481">
    <cfRule type="expression" dxfId="926" priority="904">
      <formula>AND(OR(H1481="△",H1481="×"),K1481&lt;1,K1481&lt;&gt;"")</formula>
    </cfRule>
  </conditionalFormatting>
  <conditionalFormatting sqref="AH1464">
    <cfRule type="expression" dxfId="925" priority="903">
      <formula>AND(OR(H1464="△",H1464="×"),K1464&lt;1,K1464&lt;&gt;"")</formula>
    </cfRule>
  </conditionalFormatting>
  <conditionalFormatting sqref="AH1485">
    <cfRule type="expression" dxfId="924" priority="902">
      <formula>AND(OR(H1485="△",H1485="×"),K1485&lt;1,K1485&lt;&gt;"")</formula>
    </cfRule>
  </conditionalFormatting>
  <conditionalFormatting sqref="AH1497">
    <cfRule type="expression" dxfId="923" priority="901">
      <formula>AND(OR(H1497="△",H1497="×"),K1497&lt;1,K1497&lt;&gt;"")</formula>
    </cfRule>
  </conditionalFormatting>
  <conditionalFormatting sqref="AH1493">
    <cfRule type="expression" dxfId="922" priority="899">
      <formula>AND(OR(H1493="△",H1493="×"),K1493&lt;1,K1493&lt;&gt;"")</formula>
    </cfRule>
  </conditionalFormatting>
  <conditionalFormatting sqref="AH1469">
    <cfRule type="expression" dxfId="921" priority="898">
      <formula>AND(OR(H1469="△",H1469="×"),K1469&lt;1,K1469&lt;&gt;"")</formula>
    </cfRule>
  </conditionalFormatting>
  <conditionalFormatting sqref="AH1501">
    <cfRule type="expression" dxfId="920" priority="896">
      <formula>AND(OR(H1501="△",H1501="×"),K1501&lt;1,K1501&lt;&gt;"")</formula>
    </cfRule>
  </conditionalFormatting>
  <conditionalFormatting sqref="AH1486">
    <cfRule type="expression" dxfId="919" priority="895">
      <formula>AND(OR(H1486="△",H1486="×"),K1486&lt;1,K1486&lt;&gt;"")</formula>
    </cfRule>
  </conditionalFormatting>
  <conditionalFormatting sqref="AH1484">
    <cfRule type="expression" dxfId="918" priority="894">
      <formula>AND(OR(H1484="△",H1484="×"),K1484&lt;1,K1484&lt;&gt;"")</formula>
    </cfRule>
  </conditionalFormatting>
  <conditionalFormatting sqref="AH1482">
    <cfRule type="expression" dxfId="917" priority="893">
      <formula>AND(OR(H1482="△",H1482="×"),K1482&lt;1,K1482&lt;&gt;"")</formula>
    </cfRule>
  </conditionalFormatting>
  <conditionalFormatting sqref="AH1467">
    <cfRule type="expression" dxfId="916" priority="892">
      <formula>AND(OR(H1467="△",H1467="×"),K1467&lt;1,K1467&lt;&gt;"")</formula>
    </cfRule>
  </conditionalFormatting>
  <conditionalFormatting sqref="AH1510">
    <cfRule type="expression" dxfId="915" priority="891">
      <formula>AND(OR(H1510="△",H1510="×"),K1510&lt;1,K1510&lt;&gt;"")</formula>
    </cfRule>
  </conditionalFormatting>
  <conditionalFormatting sqref="AH1475">
    <cfRule type="expression" dxfId="914" priority="890">
      <formula>AND(OR(H1475="△",H1475="×"),K1475&lt;1,K1475&lt;&gt;"")</formula>
    </cfRule>
  </conditionalFormatting>
  <conditionalFormatting sqref="AH1495">
    <cfRule type="expression" dxfId="913" priority="888">
      <formula>AND(OR(H1495="△",H1495="×"),K1495&lt;1,K1495&lt;&gt;"")</formula>
    </cfRule>
  </conditionalFormatting>
  <conditionalFormatting sqref="AH1472">
    <cfRule type="expression" dxfId="912" priority="887">
      <formula>AND(OR(H1472="△",H1472="×"),K1472&lt;1,K1472&lt;&gt;"")</formula>
    </cfRule>
  </conditionalFormatting>
  <conditionalFormatting sqref="AH1456">
    <cfRule type="expression" dxfId="911" priority="886">
      <formula>AND(OR(H1456="△",H1456="×"),K1456&lt;1,K1456&lt;&gt;"")</formula>
    </cfRule>
  </conditionalFormatting>
  <conditionalFormatting sqref="AH1470">
    <cfRule type="expression" dxfId="910" priority="885">
      <formula>AND(OR(H1470="△",H1470="×"),K1470&lt;1,K1470&lt;&gt;"")</formula>
    </cfRule>
  </conditionalFormatting>
  <conditionalFormatting sqref="AH1506">
    <cfRule type="expression" dxfId="909" priority="884">
      <formula>AND(OR(H1506="△",H1506="×"),K1506&lt;1,K1506&lt;&gt;"")</formula>
    </cfRule>
  </conditionalFormatting>
  <conditionalFormatting sqref="AH1471">
    <cfRule type="expression" dxfId="908" priority="883">
      <formula>AND(OR(H1471="△",H1471="×"),K1471&lt;1,K1471&lt;&gt;"")</formula>
    </cfRule>
  </conditionalFormatting>
  <conditionalFormatting sqref="AH1494">
    <cfRule type="expression" dxfId="907" priority="881">
      <formula>AND(OR(H1494="△",H1494="×"),K1494&lt;1,K1494&lt;&gt;"")</formula>
    </cfRule>
  </conditionalFormatting>
  <conditionalFormatting sqref="AH1466">
    <cfRule type="expression" dxfId="906" priority="880">
      <formula>AND(OR(H1466="△",H1466="×"),K1466&lt;1,K1466&lt;&gt;"")</formula>
    </cfRule>
  </conditionalFormatting>
  <conditionalFormatting sqref="AH1504">
    <cfRule type="expression" dxfId="905" priority="878">
      <formula>AND(OR(F1504="△",F1504="×"),I1504&lt;1,I1504&lt;&gt;"")</formula>
    </cfRule>
    <cfRule type="expression" dxfId="904" priority="879">
      <formula>AND(OR(F1504="△",F1504="×"),I1504&lt;1,I1504&lt;&gt;"")</formula>
    </cfRule>
  </conditionalFormatting>
  <conditionalFormatting sqref="AH1458">
    <cfRule type="expression" dxfId="903" priority="877">
      <formula>AND(OR(J1458="△",J1458="×"),M1458&lt;1,M1458&lt;&gt;"")</formula>
    </cfRule>
  </conditionalFormatting>
  <conditionalFormatting sqref="AH1462">
    <cfRule type="expression" dxfId="902" priority="876">
      <formula>AND(OR(H1462="△",H1462="×"),K1462&lt;1,K1462&lt;&gt;"")</formula>
    </cfRule>
  </conditionalFormatting>
  <conditionalFormatting sqref="AH1503">
    <cfRule type="expression" dxfId="901" priority="875">
      <formula>AND(OR(H1503="△",H1503="×"),K1503&lt;1,K1503&lt;&gt;"")</formula>
    </cfRule>
  </conditionalFormatting>
  <conditionalFormatting sqref="AH1509">
    <cfRule type="expression" dxfId="900" priority="873">
      <formula>AND(OR(F1509="△",F1509="×"),I1509&lt;1,I1509&lt;&gt;"")</formula>
    </cfRule>
    <cfRule type="expression" dxfId="899" priority="874">
      <formula>AND(OR(F1509="△",F1509="×"),I1509&lt;1,I1509&lt;&gt;"")</formula>
    </cfRule>
  </conditionalFormatting>
  <conditionalFormatting sqref="AH1498">
    <cfRule type="expression" dxfId="898" priority="871">
      <formula>AND(OR(H1498="△",H1498="×"),K1498&lt;1,K1498&lt;&gt;"")</formula>
    </cfRule>
  </conditionalFormatting>
  <conditionalFormatting sqref="AH1500">
    <cfRule type="expression" dxfId="897" priority="869">
      <formula>AND(OR(H1500="△",H1500="×"),K1500&lt;1,K1500&lt;&gt;"")</formula>
    </cfRule>
  </conditionalFormatting>
  <conditionalFormatting sqref="AH1491">
    <cfRule type="expression" dxfId="896" priority="867">
      <formula>AND(OR(H1491="△",H1491="×"),K1491&lt;1,K1491&lt;&gt;"")</formula>
    </cfRule>
  </conditionalFormatting>
  <conditionalFormatting sqref="AH1490">
    <cfRule type="expression" dxfId="895" priority="865">
      <formula>AND(OR(H1490="△",H1490="×"),K1490&lt;1,K1490&lt;&gt;"")</formula>
    </cfRule>
  </conditionalFormatting>
  <conditionalFormatting sqref="AH1507">
    <cfRule type="expression" dxfId="894" priority="863">
      <formula>AND(OR(H1507="△",H1507="×"),K1507&lt;1,K1507&lt;&gt;"")</formula>
    </cfRule>
  </conditionalFormatting>
  <conditionalFormatting sqref="AH1474">
    <cfRule type="expression" dxfId="893" priority="861">
      <formula>AND(OR(H1474="△",H1474="×"),K1474&lt;1,K1474&lt;&gt;"")</formula>
    </cfRule>
  </conditionalFormatting>
  <conditionalFormatting sqref="AH1512">
    <cfRule type="expression" dxfId="892" priority="859">
      <formula>AND(OR(H1512="△",H1512="×"),K1512&lt;1,K1512&lt;&gt;"")</formula>
    </cfRule>
  </conditionalFormatting>
  <conditionalFormatting sqref="AH1489">
    <cfRule type="expression" dxfId="891" priority="857">
      <formula>AND(OR(H1489="△",H1489="×"),K1489&lt;1,K1489&lt;&gt;"")</formula>
    </cfRule>
  </conditionalFormatting>
  <conditionalFormatting sqref="AH1511">
    <cfRule type="expression" dxfId="890" priority="855">
      <formula>AND(OR(H1511="△",H1511="×"),K1511&lt;1,K1511&lt;&gt;"")</formula>
    </cfRule>
  </conditionalFormatting>
  <conditionalFormatting sqref="AH1473">
    <cfRule type="expression" dxfId="889" priority="853">
      <formula>AND(OR(H1473="△",H1473="×"),K1473&lt;1,K1473&lt;&gt;"")</formula>
    </cfRule>
  </conditionalFormatting>
  <conditionalFormatting sqref="AH1081 AH1083:AH1105">
    <cfRule type="expression" dxfId="888" priority="852">
      <formula>AND(OR(H1081="△",H1081="×"),K1081&lt;1,K1081&lt;&gt;"")</formula>
    </cfRule>
  </conditionalFormatting>
  <conditionalFormatting sqref="AH629:AH630 AH655:AH666 AH634 AH646:AH647 AH636:AH637 AH639:AH644 AH684:AH685 AH650:AH652 AH681:AH682 AH673:AH674 AH632 AH677:AH679 AH687:AH690 AH668:AH671">
    <cfRule type="expression" dxfId="887" priority="851">
      <formula>AND(OR(H629="△",H629="×"),K629&lt;1,K629&lt;&gt;"")</formula>
    </cfRule>
  </conditionalFormatting>
  <conditionalFormatting sqref="AH654">
    <cfRule type="expression" dxfId="886" priority="850">
      <formula>AND(OR(H654="△",H654="×"),K654&lt;1,K654&lt;&gt;"")</formula>
    </cfRule>
  </conditionalFormatting>
  <conditionalFormatting sqref="AH633">
    <cfRule type="expression" dxfId="885" priority="849">
      <formula>AND(OR(H633="△",H633="×"),K633&lt;1,K633&lt;&gt;"")</formula>
    </cfRule>
  </conditionalFormatting>
  <conditionalFormatting sqref="AH645">
    <cfRule type="expression" dxfId="884" priority="848">
      <formula>AND(OR(H645="△",H645="×"),K645&lt;1,K645&lt;&gt;"")</formula>
    </cfRule>
  </conditionalFormatting>
  <conditionalFormatting sqref="AH635">
    <cfRule type="expression" dxfId="883" priority="847">
      <formula>AND(OR(H635="△",H635="×"),K635&lt;1,K635&lt;&gt;"")</formula>
    </cfRule>
  </conditionalFormatting>
  <conditionalFormatting sqref="AH638">
    <cfRule type="expression" dxfId="882" priority="846">
      <formula>AND(OR(H638="△",H638="×"),K638&lt;1,K638&lt;&gt;"")</formula>
    </cfRule>
  </conditionalFormatting>
  <conditionalFormatting sqref="AH683">
    <cfRule type="expression" dxfId="881" priority="845">
      <formula>AND(OR(H683="△",H683="×"),K683&lt;1,K683&lt;&gt;"")</formula>
    </cfRule>
  </conditionalFormatting>
  <conditionalFormatting sqref="AH653">
    <cfRule type="expression" dxfId="880" priority="844">
      <formula>AND(OR(H653="△",H653="×"),K653&lt;1,K653&lt;&gt;"")</formula>
    </cfRule>
  </conditionalFormatting>
  <conditionalFormatting sqref="AH648">
    <cfRule type="expression" dxfId="879" priority="843">
      <formula>AND(OR(H648="△",H648="×"),K648&lt;1,K648&lt;&gt;"")</formula>
    </cfRule>
  </conditionalFormatting>
  <conditionalFormatting sqref="AH680">
    <cfRule type="expression" dxfId="878" priority="842">
      <formula>AND(OR(H680="△",H680="×"),K680&lt;1,K680&lt;&gt;"")</formula>
    </cfRule>
  </conditionalFormatting>
  <conditionalFormatting sqref="AH672">
    <cfRule type="expression" dxfId="877" priority="841">
      <formula>AND(OR(H672="△",H672="×"),K672&lt;1,K672&lt;&gt;"")</formula>
    </cfRule>
  </conditionalFormatting>
  <conditionalFormatting sqref="AH631">
    <cfRule type="expression" dxfId="876" priority="840">
      <formula>AND(OR(H631="△",H631="×"),K631&lt;1,K631&lt;&gt;"")</formula>
    </cfRule>
  </conditionalFormatting>
  <conditionalFormatting sqref="AH686">
    <cfRule type="expression" dxfId="875" priority="839">
      <formula>AND(OR(H686="△",H686="×"),K686&lt;1,K686&lt;&gt;"")</formula>
    </cfRule>
  </conditionalFormatting>
  <conditionalFormatting sqref="AH676">
    <cfRule type="expression" dxfId="874" priority="838">
      <formula>AND(OR(H676="△",H676="×"),K676&lt;1,K676&lt;&gt;"")</formula>
    </cfRule>
  </conditionalFormatting>
  <conditionalFormatting sqref="AH675">
    <cfRule type="expression" dxfId="873" priority="837">
      <formula>AND(OR(H675="△",H675="×"),K675&lt;1,K675&lt;&gt;"")</formula>
    </cfRule>
  </conditionalFormatting>
  <conditionalFormatting sqref="AH667">
    <cfRule type="expression" dxfId="872" priority="836">
      <formula>AND(OR(H667="△",H667="×"),K667&lt;1,K667&lt;&gt;"")</formula>
    </cfRule>
  </conditionalFormatting>
  <conditionalFormatting sqref="AH649">
    <cfRule type="expression" dxfId="871" priority="835">
      <formula>AND(OR(H649="△",H649="×"),K649&lt;1,K649&lt;&gt;"")</formula>
    </cfRule>
  </conditionalFormatting>
  <conditionalFormatting sqref="AH45:AH69 AH71:AH77 AH79:AH149 AH157:AH183 AH151:AH155">
    <cfRule type="expression" dxfId="870" priority="833">
      <formula>AND(OR(H45="△",H45="×"),K45&lt;1,K45&lt;&gt;"")</formula>
    </cfRule>
  </conditionalFormatting>
  <conditionalFormatting sqref="AH7:AH19 AH21:AH44">
    <cfRule type="expression" dxfId="869" priority="832">
      <formula>AND(OR(H7="△",H7="×"),K7&lt;1,K7&lt;&gt;"")</formula>
    </cfRule>
  </conditionalFormatting>
  <conditionalFormatting sqref="AH6">
    <cfRule type="expression" dxfId="868" priority="831">
      <formula>AND(OR(H6="△",H6="×"),K6&lt;1,K6&lt;&gt;"")</formula>
    </cfRule>
  </conditionalFormatting>
  <conditionalFormatting sqref="AH1700">
    <cfRule type="expression" dxfId="867" priority="830">
      <formula>AND(OR(H1700="△",H1700="×"),K1700&lt;1,K1700&lt;&gt;"")</formula>
    </cfRule>
  </conditionalFormatting>
  <conditionalFormatting sqref="AH1711">
    <cfRule type="expression" dxfId="866" priority="829">
      <formula>AND(OR(H1711="△",H1711="×"),K1711&lt;1,K1711&lt;&gt;"")</formula>
    </cfRule>
  </conditionalFormatting>
  <conditionalFormatting sqref="AH1690">
    <cfRule type="expression" dxfId="865" priority="828">
      <formula>AND(OR(H1690="△",H1690="×"),K1690&lt;1,K1690&lt;&gt;"")</formula>
    </cfRule>
  </conditionalFormatting>
  <conditionalFormatting sqref="AH1724">
    <cfRule type="expression" dxfId="864" priority="827">
      <formula>AND(OR(H1724="△",H1724="×"),K1724&lt;1,K1724&lt;&gt;"")</formula>
    </cfRule>
  </conditionalFormatting>
  <conditionalFormatting sqref="AH1686">
    <cfRule type="expression" dxfId="863" priority="826">
      <formula>AND(OR(H1686="△",H1686="×"),K1686&lt;1,K1686&lt;&gt;"")</formula>
    </cfRule>
  </conditionalFormatting>
  <conditionalFormatting sqref="AH1688">
    <cfRule type="expression" dxfId="862" priority="825">
      <formula>AND(OR(H1688="△",H1688="×"),K1688&lt;1,K1688&lt;&gt;"")</formula>
    </cfRule>
  </conditionalFormatting>
  <conditionalFormatting sqref="AH1705">
    <cfRule type="expression" dxfId="861" priority="824">
      <formula>AND(OR(H1705="△",H1705="×"),K1705&lt;1,K1705&lt;&gt;"")</formula>
    </cfRule>
  </conditionalFormatting>
  <conditionalFormatting sqref="AH1697">
    <cfRule type="expression" dxfId="860" priority="823">
      <formula>AND(OR(H1697="△",H1697="×"),K1697&lt;1,K1697&lt;&gt;"")</formula>
    </cfRule>
  </conditionalFormatting>
  <conditionalFormatting sqref="AH1699">
    <cfRule type="expression" dxfId="859" priority="822">
      <formula>AND(OR(H1699="△",H1699="×"),K1699&lt;1,K1699&lt;&gt;"")</formula>
    </cfRule>
  </conditionalFormatting>
  <conditionalFormatting sqref="AH1693">
    <cfRule type="expression" dxfId="858" priority="821">
      <formula>AND(OR(H1693="△",H1693="×"),K1693&lt;1,K1693&lt;&gt;"")</formula>
    </cfRule>
  </conditionalFormatting>
  <conditionalFormatting sqref="AH1696">
    <cfRule type="expression" dxfId="857" priority="820">
      <formula>AND(OR(H1696="△",H1696="×"),K1696&lt;1,K1696&lt;&gt;"")</formula>
    </cfRule>
  </conditionalFormatting>
  <conditionalFormatting sqref="AH1695">
    <cfRule type="expression" dxfId="856" priority="819">
      <formula>AND(OR(H1695="△",H1695="×"),K1695&lt;1,K1695&lt;&gt;"")</formula>
    </cfRule>
  </conditionalFormatting>
  <conditionalFormatting sqref="AH1703">
    <cfRule type="expression" dxfId="855" priority="818">
      <formula>AND(OR(H1703="△",H1703="×"),K1703&lt;1,K1703&lt;&gt;"")</formula>
    </cfRule>
  </conditionalFormatting>
  <conditionalFormatting sqref="AH1726:AH1730">
    <cfRule type="expression" dxfId="854" priority="817">
      <formula>AND(OR(H1726="△",H1726="×"),K1726&lt;1,K1726&lt;&gt;"")</formula>
    </cfRule>
  </conditionalFormatting>
  <conditionalFormatting sqref="AH1719">
    <cfRule type="expression" dxfId="853" priority="816">
      <formula>AND(OR(H1719="△",H1719="×"),K1719&lt;1,K1719&lt;&gt;"")</formula>
    </cfRule>
  </conditionalFormatting>
  <conditionalFormatting sqref="AH1702">
    <cfRule type="expression" dxfId="852" priority="815">
      <formula>AND(OR(H1702="△",H1702="×"),K1702&lt;1,K1702&lt;&gt;"")</formula>
    </cfRule>
  </conditionalFormatting>
  <conditionalFormatting sqref="AH1687">
    <cfRule type="expression" dxfId="851" priority="814">
      <formula>AND(OR(H1687="△",H1687="×"),K1687&lt;1,K1687&lt;&gt;"")</formula>
    </cfRule>
  </conditionalFormatting>
  <conditionalFormatting sqref="AH1692">
    <cfRule type="expression" dxfId="850" priority="813">
      <formula>AND(OR(H1692="△",H1692="×"),K1692&lt;1,K1692&lt;&gt;"")</formula>
    </cfRule>
  </conditionalFormatting>
  <conditionalFormatting sqref="AH1712">
    <cfRule type="expression" dxfId="849" priority="812">
      <formula>AND(OR(H1712="△",H1712="×"),K1712&lt;1,K1712&lt;&gt;"")</formula>
    </cfRule>
  </conditionalFormatting>
  <conditionalFormatting sqref="AH1714">
    <cfRule type="expression" dxfId="848" priority="811">
      <formula>AND(OR(H1714="△",H1714="×"),K1714&lt;1,K1714&lt;&gt;"")</formula>
    </cfRule>
  </conditionalFormatting>
  <conditionalFormatting sqref="AH1691">
    <cfRule type="expression" dxfId="847" priority="810">
      <formula>AND(OR(H1691="△",H1691="×"),K1691&lt;1,K1691&lt;&gt;"")</formula>
    </cfRule>
  </conditionalFormatting>
  <conditionalFormatting sqref="AH1721">
    <cfRule type="expression" dxfId="846" priority="809">
      <formula>AND(OR(H1721="△",H1721="×"),K1721&lt;1,K1721&lt;&gt;"")</formula>
    </cfRule>
  </conditionalFormatting>
  <conditionalFormatting sqref="AH1717">
    <cfRule type="expression" dxfId="845" priority="808">
      <formula>AND(OR(H1717="△",H1717="×"),K1717&lt;1,K1717&lt;&gt;"")</formula>
    </cfRule>
  </conditionalFormatting>
  <conditionalFormatting sqref="AH1694">
    <cfRule type="expression" dxfId="844" priority="807">
      <formula>AND(OR(H1694="△",H1694="×"),K1694&lt;1,K1694&lt;&gt;"")</formula>
    </cfRule>
  </conditionalFormatting>
  <conditionalFormatting sqref="AH1707">
    <cfRule type="expression" dxfId="843" priority="806">
      <formula>AND(OR(H1707="△",H1707="×"),K1707&lt;1,K1707&lt;&gt;"")</formula>
    </cfRule>
  </conditionalFormatting>
  <conditionalFormatting sqref="AH1709">
    <cfRule type="expression" dxfId="842" priority="805">
      <formula>AND(OR(H1709="△",H1709="×"),K1709&lt;1,K1709&lt;&gt;"")</formula>
    </cfRule>
  </conditionalFormatting>
  <conditionalFormatting sqref="AH1698">
    <cfRule type="expression" dxfId="841" priority="804">
      <formula>AND(OR(H1698="△",H1698="×"),K1698&lt;1,K1698&lt;&gt;"")</formula>
    </cfRule>
  </conditionalFormatting>
  <conditionalFormatting sqref="AH1725">
    <cfRule type="expression" dxfId="840" priority="803">
      <formula>AND(OR(J1725="△",J1725="×"),M1725&lt;1,M1725&lt;&gt;"")</formula>
    </cfRule>
  </conditionalFormatting>
  <conditionalFormatting sqref="AH1706">
    <cfRule type="expression" dxfId="839" priority="802">
      <formula>AND(OR(H1706="△",H1706="×"),K1706&lt;1,K1706&lt;&gt;"")</formula>
    </cfRule>
  </conditionalFormatting>
  <conditionalFormatting sqref="AH1701">
    <cfRule type="expression" dxfId="838" priority="801">
      <formula>AND(OR(H1701="△",H1701="×"),K1701&lt;1,K1701&lt;&gt;"")</formula>
    </cfRule>
  </conditionalFormatting>
  <conditionalFormatting sqref="AH1704">
    <cfRule type="expression" dxfId="837" priority="800">
      <formula>AND(OR(H1704="△",H1704="×"),K1704&lt;1,K1704&lt;&gt;"")</formula>
    </cfRule>
  </conditionalFormatting>
  <conditionalFormatting sqref="AH1689">
    <cfRule type="expression" dxfId="836" priority="799">
      <formula>AND(OR(H1689="△",H1689="×"),K1689&lt;1,K1689&lt;&gt;"")</formula>
    </cfRule>
  </conditionalFormatting>
  <conditionalFormatting sqref="AH1713">
    <cfRule type="expression" dxfId="835" priority="798">
      <formula>AND(OR(H1713="△",H1713="×"),K1713&lt;1,K1713&lt;&gt;"")</formula>
    </cfRule>
  </conditionalFormatting>
  <conditionalFormatting sqref="AH1708">
    <cfRule type="expression" dxfId="834" priority="797">
      <formula>AND(OR(H1708="△",H1708="×"),K1708&lt;1,K1708&lt;&gt;"")</formula>
    </cfRule>
  </conditionalFormatting>
  <conditionalFormatting sqref="AH1715">
    <cfRule type="expression" dxfId="833" priority="796">
      <formula>AND(OR(H1715="△",H1715="×"),K1715&lt;1,K1715&lt;&gt;"")</formula>
    </cfRule>
  </conditionalFormatting>
  <conditionalFormatting sqref="AH1722">
    <cfRule type="expression" dxfId="832" priority="795">
      <formula>AND(OR(H1722="△",H1722="×"),K1722&lt;1,K1722&lt;&gt;"")</formula>
    </cfRule>
  </conditionalFormatting>
  <conditionalFormatting sqref="AH1710">
    <cfRule type="expression" dxfId="831" priority="794">
      <formula>AND(OR(H1710="△",H1710="×"),K1710&lt;1,K1710&lt;&gt;"")</formula>
    </cfRule>
  </conditionalFormatting>
  <conditionalFormatting sqref="AH1716">
    <cfRule type="expression" dxfId="830" priority="793">
      <formula>AND(OR(H1716="△",H1716="×"),K1716&lt;1,K1716&lt;&gt;"")</formula>
    </cfRule>
  </conditionalFormatting>
  <conditionalFormatting sqref="AH1723">
    <cfRule type="expression" dxfId="829" priority="792">
      <formula>AND(OR(H1723="△",H1723="×"),K1723&lt;1,K1723&lt;&gt;"")</formula>
    </cfRule>
  </conditionalFormatting>
  <conditionalFormatting sqref="AH1718">
    <cfRule type="expression" dxfId="828" priority="791">
      <formula>AND(OR(H1718="△",H1718="×"),K1718&lt;1,K1718&lt;&gt;"")</formula>
    </cfRule>
  </conditionalFormatting>
  <conditionalFormatting sqref="AH1720">
    <cfRule type="expression" dxfId="827" priority="790">
      <formula>AND(OR(H1720="△",H1720="×"),K1720&lt;1,K1720&lt;&gt;"")</formula>
    </cfRule>
  </conditionalFormatting>
  <conditionalFormatting sqref="AH980:AH985 AH987:AH1013 AH1015:AH1032">
    <cfRule type="expression" dxfId="826" priority="789">
      <formula>AND(OR(H980="△",H980="×"),K980&lt;1,K980&lt;&gt;"")</formula>
    </cfRule>
  </conditionalFormatting>
  <conditionalFormatting sqref="AH986">
    <cfRule type="expression" dxfId="825" priority="788">
      <formula>AND(OR(H986="△",H986="×"),K986&lt;1,K986&lt;&gt;"")</formula>
    </cfRule>
  </conditionalFormatting>
  <conditionalFormatting sqref="AH1062 AH1076">
    <cfRule type="expression" dxfId="824" priority="787">
      <formula>AND(OR(H1062="△",H1062="×"),K1062&lt;1,K1062&lt;&gt;"")</formula>
    </cfRule>
  </conditionalFormatting>
  <conditionalFormatting sqref="AH1064:AH1065">
    <cfRule type="expression" dxfId="823" priority="786">
      <formula>AND(OR(H1064="△",H1064="×"),K1064&lt;1,K1064&lt;&gt;"")</formula>
    </cfRule>
  </conditionalFormatting>
  <conditionalFormatting sqref="AH1066">
    <cfRule type="expression" dxfId="822" priority="785">
      <formula>AND(OR(H1066="△",H1066="×"),K1066&lt;1,K1066&lt;&gt;"")</formula>
    </cfRule>
  </conditionalFormatting>
  <conditionalFormatting sqref="AH1067">
    <cfRule type="expression" dxfId="821" priority="784">
      <formula>AND(OR(H1067="△",H1067="×"),K1067&lt;1,K1067&lt;&gt;"")</formula>
    </cfRule>
  </conditionalFormatting>
  <conditionalFormatting sqref="AH1069">
    <cfRule type="expression" dxfId="820" priority="783">
      <formula>AND(OR(H1069="△",H1069="×"),K1069&lt;1,K1069&lt;&gt;"")</formula>
    </cfRule>
  </conditionalFormatting>
  <conditionalFormatting sqref="AH1071">
    <cfRule type="expression" dxfId="819" priority="782">
      <formula>AND(OR(H1071="△",H1071="×"),K1071&lt;1,K1071&lt;&gt;"")</formula>
    </cfRule>
  </conditionalFormatting>
  <conditionalFormatting sqref="AH1072">
    <cfRule type="expression" dxfId="818" priority="781">
      <formula>AND(OR(H1072="△",H1072="×"),K1072&lt;1,K1072&lt;&gt;"")</formula>
    </cfRule>
  </conditionalFormatting>
  <conditionalFormatting sqref="AH1074">
    <cfRule type="expression" dxfId="817" priority="780">
      <formula>AND(OR(H1074="△",H1074="×"),K1074&lt;1,K1074&lt;&gt;"")</formula>
    </cfRule>
  </conditionalFormatting>
  <conditionalFormatting sqref="AH1073">
    <cfRule type="expression" dxfId="816" priority="779">
      <formula>AND(OR(H1073="△",H1073="×"),K1073&lt;1,K1073&lt;&gt;"")</formula>
    </cfRule>
  </conditionalFormatting>
  <conditionalFormatting sqref="AH1075">
    <cfRule type="expression" dxfId="815" priority="778">
      <formula>AND(OR(L1075="△",L1075="×"),O1075&lt;1,O1075&lt;&gt;"")</formula>
    </cfRule>
  </conditionalFormatting>
  <conditionalFormatting sqref="AH1078">
    <cfRule type="expression" dxfId="814" priority="777">
      <formula>AND(OR(H1078="△",H1078="×"),K1078&lt;1,K1078&lt;&gt;"")</formula>
    </cfRule>
  </conditionalFormatting>
  <conditionalFormatting sqref="AH1079">
    <cfRule type="expression" dxfId="813" priority="776">
      <formula>AND(OR(H1079="△",H1079="×"),K1079&lt;1,K1079&lt;&gt;"")</formula>
    </cfRule>
  </conditionalFormatting>
  <conditionalFormatting sqref="AH1063">
    <cfRule type="expression" dxfId="812" priority="775">
      <formula>AND(OR(H1063="△",H1063="×"),K1063&lt;1,K1063&lt;&gt;"")</formula>
    </cfRule>
  </conditionalFormatting>
  <conditionalFormatting sqref="AH1077">
    <cfRule type="expression" dxfId="811" priority="774">
      <formula>AND(OR(H1077="△",H1077="×"),K1077&lt;1,K1077&lt;&gt;"")</formula>
    </cfRule>
  </conditionalFormatting>
  <conditionalFormatting sqref="AH1080">
    <cfRule type="expression" dxfId="810" priority="772">
      <formula>AND(OR(H1080="△",H1080="×"),K1080&lt;1,K1080&lt;&gt;"")</formula>
    </cfRule>
  </conditionalFormatting>
  <conditionalFormatting sqref="AH1068">
    <cfRule type="expression" dxfId="809" priority="771">
      <formula>AND(OR(H1068="△",H1068="×"),K1068&lt;1,K1068&lt;&gt;"")</formula>
    </cfRule>
  </conditionalFormatting>
  <conditionalFormatting sqref="AH908">
    <cfRule type="expression" dxfId="808" priority="770">
      <formula>AND(OR(H908="△",H908="×"),K908&lt;1,K908&lt;&gt;"")</formula>
    </cfRule>
  </conditionalFormatting>
  <conditionalFormatting sqref="AH923">
    <cfRule type="expression" dxfId="807" priority="769">
      <formula>AND(OR(H923="△",H923="×"),K923&lt;1,K923&lt;&gt;"")</formula>
    </cfRule>
  </conditionalFormatting>
  <conditionalFormatting sqref="AH257:AH290">
    <cfRule type="expression" dxfId="806" priority="768">
      <formula>AND(OR(H257="△",H257="×"),K257&lt;1,K257&lt;&gt;"")</formula>
    </cfRule>
  </conditionalFormatting>
  <conditionalFormatting sqref="AH1322:AH1323 AH1327 AH1331:AH1334">
    <cfRule type="expression" dxfId="805" priority="767">
      <formula>AND(OR(H1322="△",H1322="×"),K1322&lt;1,K1322&lt;&gt;"")</formula>
    </cfRule>
  </conditionalFormatting>
  <conditionalFormatting sqref="AH1335">
    <cfRule type="expression" dxfId="804" priority="766">
      <formula>AND(OR(H1335="△",H1335="×"),K1335&lt;1,K1335&lt;&gt;"")</formula>
    </cfRule>
  </conditionalFormatting>
  <conditionalFormatting sqref="AH1320">
    <cfRule type="expression" dxfId="803" priority="765">
      <formula>AND(OR(H1320="△",H1320="×"),K1320&lt;1,K1320&lt;&gt;"")</formula>
    </cfRule>
  </conditionalFormatting>
  <conditionalFormatting sqref="AH1336">
    <cfRule type="expression" dxfId="802" priority="764">
      <formula>AND(OR(H1336="△",H1336="×"),K1336&lt;1,K1336&lt;&gt;"")</formula>
    </cfRule>
  </conditionalFormatting>
  <conditionalFormatting sqref="AH1326">
    <cfRule type="expression" dxfId="801" priority="763">
      <formula>AND(OR(H1326="△",H1326="×"),K1326&lt;1,K1326&lt;&gt;"")</formula>
    </cfRule>
  </conditionalFormatting>
  <conditionalFormatting sqref="AH1339">
    <cfRule type="expression" dxfId="800" priority="761">
      <formula>AND(OR(H1339="△",H1339="×"),K1339&lt;1,K1339&lt;&gt;"")</formula>
    </cfRule>
  </conditionalFormatting>
  <conditionalFormatting sqref="AH1328">
    <cfRule type="expression" dxfId="799" priority="760">
      <formula>AND(OR(H1328="△",H1328="×"),K1328&lt;1,K1328&lt;&gt;"")</formula>
    </cfRule>
  </conditionalFormatting>
  <conditionalFormatting sqref="AH1330">
    <cfRule type="expression" dxfId="798" priority="759">
      <formula>AND(OR(H1330="△",H1330="×"),K1330&lt;1,K1330&lt;&gt;"")</formula>
    </cfRule>
  </conditionalFormatting>
  <conditionalFormatting sqref="AH1338">
    <cfRule type="expression" dxfId="797" priority="758">
      <formula>AND(OR(H1338="△",H1338="×"),K1338&lt;1,K1338&lt;&gt;"")</formula>
    </cfRule>
  </conditionalFormatting>
  <conditionalFormatting sqref="AH1340">
    <cfRule type="expression" dxfId="796" priority="757">
      <formula>AND(OR(H1340="△",H1340="×"),K1340&lt;1,K1340&lt;&gt;"")</formula>
    </cfRule>
  </conditionalFormatting>
  <conditionalFormatting sqref="AH1325">
    <cfRule type="expression" dxfId="795" priority="756">
      <formula>AND(OR(H1325="△",H1325="×"),K1325&lt;1,K1325&lt;&gt;"")</formula>
    </cfRule>
  </conditionalFormatting>
  <conditionalFormatting sqref="AH1329">
    <cfRule type="expression" dxfId="794" priority="755">
      <formula>AND(OR(H1329="△",H1329="×"),K1329&lt;1,K1329&lt;&gt;"")</formula>
    </cfRule>
  </conditionalFormatting>
  <conditionalFormatting sqref="AH1337">
    <cfRule type="expression" dxfId="793" priority="754">
      <formula>AND(OR(H1337="△",H1337="×"),K1337&lt;1,K1337&lt;&gt;"")</formula>
    </cfRule>
  </conditionalFormatting>
  <conditionalFormatting sqref="AH1321">
    <cfRule type="expression" dxfId="792" priority="753">
      <formula>AND(OR(H1321="△",H1321="×"),K1321&lt;1,K1321&lt;&gt;"")</formula>
    </cfRule>
  </conditionalFormatting>
  <conditionalFormatting sqref="AH1324">
    <cfRule type="expression" dxfId="791" priority="752">
      <formula>AND(OR(H1324="△",H1324="×"),K1324&lt;1,K1324&lt;&gt;"")</formula>
    </cfRule>
  </conditionalFormatting>
  <conditionalFormatting sqref="AH1169">
    <cfRule type="expression" dxfId="790" priority="751">
      <formula>AND(OR(H1169="△",H1169="×"),K1169&lt;1,K1169&lt;&gt;"")</formula>
    </cfRule>
  </conditionalFormatting>
  <conditionalFormatting sqref="AH1164">
    <cfRule type="expression" dxfId="789" priority="750">
      <formula>AND(OR(H1164="△",H1164="×"),K1164&lt;1,K1164&lt;&gt;"")</formula>
    </cfRule>
  </conditionalFormatting>
  <conditionalFormatting sqref="AH1183">
    <cfRule type="expression" dxfId="788" priority="749">
      <formula>AND(OR(H1183="△",H1183="×"),K1183&lt;1,K1183&lt;&gt;"")</formula>
    </cfRule>
  </conditionalFormatting>
  <conditionalFormatting sqref="AH1178">
    <cfRule type="expression" dxfId="787" priority="748">
      <formula>AND(OR(H1178="△",H1178="×"),K1178&lt;1,K1178&lt;&gt;"")</formula>
    </cfRule>
  </conditionalFormatting>
  <conditionalFormatting sqref="AH1149">
    <cfRule type="expression" dxfId="786" priority="747">
      <formula>AND(OR(H1149="△",H1149="×"),K1149&lt;1,K1149&lt;&gt;"")</formula>
    </cfRule>
  </conditionalFormatting>
  <conditionalFormatting sqref="AH1150">
    <cfRule type="expression" dxfId="785" priority="746">
      <formula>AND(OR(H1150="△",H1150="×"),K1150&lt;1,K1150&lt;&gt;"")</formula>
    </cfRule>
  </conditionalFormatting>
  <conditionalFormatting sqref="AH1179">
    <cfRule type="expression" dxfId="784" priority="745">
      <formula>AND(OR(H1179="△",H1179="×"),K1179&lt;1,K1179&lt;&gt;"")</formula>
    </cfRule>
  </conditionalFormatting>
  <conditionalFormatting sqref="AH1175">
    <cfRule type="expression" dxfId="783" priority="744">
      <formula>AND(OR(H1175="△",H1175="×"),K1175&lt;1,K1175&lt;&gt;"")</formula>
    </cfRule>
  </conditionalFormatting>
  <conditionalFormatting sqref="AH1155">
    <cfRule type="expression" dxfId="782" priority="743">
      <formula>AND(OR(H1155="△",H1155="×"),K1155&lt;1,K1155&lt;&gt;"")</formula>
    </cfRule>
  </conditionalFormatting>
  <conditionalFormatting sqref="AH1172">
    <cfRule type="expression" dxfId="781" priority="742">
      <formula>AND(OR(H1172="△",H1172="×"),K1172&lt;1,K1172&lt;&gt;"")</formula>
    </cfRule>
  </conditionalFormatting>
  <conditionalFormatting sqref="AH1156">
    <cfRule type="expression" dxfId="780" priority="741">
      <formula>AND(OR(H1156="△",H1156="×"),K1156&lt;1,K1156&lt;&gt;"")</formula>
    </cfRule>
  </conditionalFormatting>
  <conditionalFormatting sqref="AH1152">
    <cfRule type="expression" dxfId="779" priority="740">
      <formula>AND(OR(H1152="△",H1152="×"),K1152&lt;1,K1152&lt;&gt;"")</formula>
    </cfRule>
  </conditionalFormatting>
  <conditionalFormatting sqref="AH1170">
    <cfRule type="expression" dxfId="778" priority="739">
      <formula>AND(OR(H1170="△",H1170="×"),K1170&lt;1,K1170&lt;&gt;"")</formula>
    </cfRule>
  </conditionalFormatting>
  <conditionalFormatting sqref="AH1177">
    <cfRule type="expression" dxfId="777" priority="738">
      <formula>AND(OR(H1177="△",H1177="×"),K1177&lt;1,K1177&lt;&gt;"")</formula>
    </cfRule>
  </conditionalFormatting>
  <conditionalFormatting sqref="AH1181">
    <cfRule type="expression" dxfId="776" priority="737">
      <formula>AND(OR(H1181="△",H1181="×"),K1181&lt;1,K1181&lt;&gt;"")</formula>
    </cfRule>
  </conditionalFormatting>
  <conditionalFormatting sqref="AH1167">
    <cfRule type="expression" dxfId="775" priority="736">
      <formula>AND(OR(H1167="△",H1167="×"),K1167&lt;1,K1167&lt;&gt;"")</formula>
    </cfRule>
  </conditionalFormatting>
  <conditionalFormatting sqref="AH1173">
    <cfRule type="expression" dxfId="774" priority="735">
      <formula>AND(OR(H1173="△",H1173="×"),K1173&lt;1,K1173&lt;&gt;"")</formula>
    </cfRule>
  </conditionalFormatting>
  <conditionalFormatting sqref="AH1153">
    <cfRule type="expression" dxfId="773" priority="734">
      <formula>AND(OR(H1153="△",H1153="×"),K1153&lt;1,K1153&lt;&gt;"")</formula>
    </cfRule>
  </conditionalFormatting>
  <conditionalFormatting sqref="AH1162">
    <cfRule type="expression" dxfId="772" priority="733">
      <formula>AND(OR(H1162="△",H1162="×"),K1162&lt;1,K1162&lt;&gt;"")</formula>
    </cfRule>
  </conditionalFormatting>
  <conditionalFormatting sqref="AH1163">
    <cfRule type="expression" dxfId="771" priority="732">
      <formula>AND(OR(H1163="△",H1163="×"),K1163&lt;1,K1163&lt;&gt;"")</formula>
    </cfRule>
  </conditionalFormatting>
  <conditionalFormatting sqref="AH1157">
    <cfRule type="expression" dxfId="770" priority="731">
      <formula>AND(OR(H1157="△",H1157="×"),K1157&lt;1,K1157&lt;&gt;"")</formula>
    </cfRule>
  </conditionalFormatting>
  <conditionalFormatting sqref="AH1171">
    <cfRule type="expression" dxfId="769" priority="730">
      <formula>AND(OR(H1171="△",H1171="×"),K1171&lt;1,K1171&lt;&gt;"")</formula>
    </cfRule>
  </conditionalFormatting>
  <conditionalFormatting sqref="AH1174">
    <cfRule type="expression" dxfId="768" priority="729">
      <formula>AND(OR(H1174="△",H1174="×"),K1174&lt;1,K1174&lt;&gt;"")</formula>
    </cfRule>
  </conditionalFormatting>
  <conditionalFormatting sqref="AH1159">
    <cfRule type="expression" dxfId="767" priority="728">
      <formula>AND(OR(H1159="△",H1159="×"),K1159&lt;1,K1159&lt;&gt;"")</formula>
    </cfRule>
  </conditionalFormatting>
  <conditionalFormatting sqref="AH1166">
    <cfRule type="expression" dxfId="766" priority="727">
      <formula>AND(OR(H1166="△",H1166="×"),K1166&lt;1,K1166&lt;&gt;"")</formula>
    </cfRule>
  </conditionalFormatting>
  <conditionalFormatting sqref="AH1184">
    <cfRule type="expression" dxfId="765" priority="726">
      <formula>AND(OR(H1184="△",H1184="×"),K1184&lt;1,K1184&lt;&gt;"")</formula>
    </cfRule>
  </conditionalFormatting>
  <conditionalFormatting sqref="AH1161">
    <cfRule type="expression" dxfId="764" priority="725">
      <formula>AND(OR(H1161="△",H1161="×"),K1161&lt;1,K1161&lt;&gt;"")</formula>
    </cfRule>
  </conditionalFormatting>
  <conditionalFormatting sqref="AH1182">
    <cfRule type="expression" dxfId="763" priority="724">
      <formula>AND(OR(H1182="△",H1182="×"),K1182&lt;1,K1182&lt;&gt;"")</formula>
    </cfRule>
  </conditionalFormatting>
  <conditionalFormatting sqref="AH1151">
    <cfRule type="expression" dxfId="762" priority="723">
      <formula>AND(OR(H1151="△",H1151="×"),K1151&lt;1,K1151&lt;&gt;"")</formula>
    </cfRule>
  </conditionalFormatting>
  <conditionalFormatting sqref="AH1180">
    <cfRule type="expression" dxfId="761" priority="722">
      <formula>AND(OR(H1180="△",H1180="×"),K1180&lt;1,K1180&lt;&gt;"")</formula>
    </cfRule>
  </conditionalFormatting>
  <conditionalFormatting sqref="AH1158">
    <cfRule type="expression" dxfId="760" priority="721">
      <formula>AND(OR(H1158="△",H1158="×"),K1158&lt;1,K1158&lt;&gt;"")</formula>
    </cfRule>
  </conditionalFormatting>
  <conditionalFormatting sqref="AH1186">
    <cfRule type="expression" dxfId="759" priority="720">
      <formula>AND(OR(H1186="△",H1186="×"),K1186&lt;1,K1186&lt;&gt;"")</formula>
    </cfRule>
  </conditionalFormatting>
  <conditionalFormatting sqref="AH1176">
    <cfRule type="expression" dxfId="758" priority="719">
      <formula>AND(OR(H1176="△",H1176="×"),K1176&lt;1,K1176&lt;&gt;"")</formula>
    </cfRule>
  </conditionalFormatting>
  <conditionalFormatting sqref="AH1165">
    <cfRule type="expression" dxfId="757" priority="718">
      <formula>AND(OR(H1165="△",H1165="×"),K1165&lt;1,K1165&lt;&gt;"")</formula>
    </cfRule>
  </conditionalFormatting>
  <conditionalFormatting sqref="AH1147">
    <cfRule type="expression" dxfId="756" priority="717">
      <formula>AND(OR(K1147="△",K1147="×"),N1147&lt;1,N1147&lt;&gt;"")</formula>
    </cfRule>
  </conditionalFormatting>
  <conditionalFormatting sqref="AH1168">
    <cfRule type="expression" dxfId="755" priority="716">
      <formula>AND(OR(H1168="△",H1168="×"),K1168&lt;1,K1168&lt;&gt;"")</formula>
    </cfRule>
  </conditionalFormatting>
  <conditionalFormatting sqref="AH1160">
    <cfRule type="expression" dxfId="754" priority="715">
      <formula>AND(OR(H1160="△",H1160="×"),K1160&lt;1,K1160&lt;&gt;"")</formula>
    </cfRule>
  </conditionalFormatting>
  <conditionalFormatting sqref="AH1154">
    <cfRule type="expression" dxfId="753" priority="714">
      <formula>AND(OR(H1154="△",H1154="×"),K1154&lt;1,K1154&lt;&gt;"")</formula>
    </cfRule>
  </conditionalFormatting>
  <conditionalFormatting sqref="AH1148">
    <cfRule type="expression" dxfId="752" priority="713">
      <formula>AND(OR(H1148="△",H1148="×"),K1148&lt;1,K1148&lt;&gt;"")</formula>
    </cfRule>
  </conditionalFormatting>
  <conditionalFormatting sqref="AH1185">
    <cfRule type="expression" dxfId="751" priority="712">
      <formula>AND(OR(H1185="△",H1185="×"),K1185&lt;1,K1185&lt;&gt;"")</formula>
    </cfRule>
  </conditionalFormatting>
  <conditionalFormatting sqref="AH1403 AH1412:AH1413 AH1418:AH1420">
    <cfRule type="expression" dxfId="750" priority="711">
      <formula>AND(OR(H1403="△",H1403="×"),K1403&lt;1,K1403&lt;&gt;"")</formula>
    </cfRule>
  </conditionalFormatting>
  <conditionalFormatting sqref="AH1404">
    <cfRule type="expression" dxfId="749" priority="709">
      <formula>AND(OR(H1404="△",H1404="×"),K1404&lt;1,K1404&lt;&gt;"")</formula>
    </cfRule>
  </conditionalFormatting>
  <conditionalFormatting sqref="AH1405">
    <cfRule type="expression" dxfId="748" priority="708">
      <formula>AND(OR(H1405="△",H1405="×"),K1405&lt;1,K1405&lt;&gt;"")</formula>
    </cfRule>
  </conditionalFormatting>
  <conditionalFormatting sqref="AH1406">
    <cfRule type="expression" dxfId="747" priority="707">
      <formula>AND(OR(H1406="△",H1406="×"),K1406&lt;1,K1406&lt;&gt;"")</formula>
    </cfRule>
  </conditionalFormatting>
  <conditionalFormatting sqref="AH1407">
    <cfRule type="expression" dxfId="746" priority="706">
      <formula>AND(OR(H1407="△",H1407="×"),K1407&lt;1,K1407&lt;&gt;"")</formula>
    </cfRule>
  </conditionalFormatting>
  <conditionalFormatting sqref="AH1408">
    <cfRule type="expression" dxfId="745" priority="705">
      <formula>AND(OR(H1408="△",H1408="×"),K1408&lt;1,K1408&lt;&gt;"")</formula>
    </cfRule>
  </conditionalFormatting>
  <conditionalFormatting sqref="AH1409">
    <cfRule type="expression" dxfId="744" priority="704">
      <formula>AND(OR(H1409="△",H1409="×"),K1409&lt;1,K1409&lt;&gt;"")</formula>
    </cfRule>
  </conditionalFormatting>
  <conditionalFormatting sqref="AH1410">
    <cfRule type="expression" dxfId="743" priority="703">
      <formula>AND(OR(H1410="△",H1410="×"),K1410&lt;1,K1410&lt;&gt;"")</formula>
    </cfRule>
  </conditionalFormatting>
  <conditionalFormatting sqref="AH1411">
    <cfRule type="expression" dxfId="742" priority="702">
      <formula>AND(OR(H1411="△",H1411="×"),K1411&lt;1,K1411&lt;&gt;"")</formula>
    </cfRule>
  </conditionalFormatting>
  <conditionalFormatting sqref="AH1414">
    <cfRule type="expression" dxfId="741" priority="701">
      <formula>AND(OR(H1414="△",H1414="×"),K1414&lt;1,K1414&lt;&gt;"")</formula>
    </cfRule>
  </conditionalFormatting>
  <conditionalFormatting sqref="AH1415">
    <cfRule type="expression" dxfId="740" priority="700">
      <formula>AND(OR(H1415="△",H1415="×"),K1415&lt;1,K1415&lt;&gt;"")</formula>
    </cfRule>
  </conditionalFormatting>
  <conditionalFormatting sqref="AH1416">
    <cfRule type="expression" dxfId="739" priority="699">
      <formula>AND(OR(H1416="△",H1416="×"),K1416&lt;1,K1416&lt;&gt;"")</formula>
    </cfRule>
  </conditionalFormatting>
  <conditionalFormatting sqref="AH1417">
    <cfRule type="expression" dxfId="738" priority="698">
      <formula>AND(OR(H1417="△",H1417="×"),K1417&lt;1,K1417&lt;&gt;"")</formula>
    </cfRule>
  </conditionalFormatting>
  <conditionalFormatting sqref="AH1421">
    <cfRule type="expression" dxfId="737" priority="697">
      <formula>AND(OR(H1421="△",H1421="×"),K1421&lt;1,K1421&lt;&gt;"")</formula>
    </cfRule>
  </conditionalFormatting>
  <conditionalFormatting sqref="AH351:AH352 AH367 AH370 AH373 AH375 AH377 AH384 AH387 AH391:AH399 AH401:AH409">
    <cfRule type="expression" dxfId="736" priority="696">
      <formula>AND(OR(H351="△",H351="×"),K351&lt;1,K351&lt;&gt;"")</formula>
    </cfRule>
  </conditionalFormatting>
  <conditionalFormatting sqref="AH353">
    <cfRule type="expression" dxfId="735" priority="695">
      <formula>AND(OR(H353="△",H353="×"),K353&lt;1,K353&lt;&gt;"")</formula>
    </cfRule>
  </conditionalFormatting>
  <conditionalFormatting sqref="AH354">
    <cfRule type="expression" dxfId="734" priority="694">
      <formula>AND(OR(H354="△",H354="×"),K354&lt;1,K354&lt;&gt;"")</formula>
    </cfRule>
  </conditionalFormatting>
  <conditionalFormatting sqref="AH355">
    <cfRule type="expression" dxfId="733" priority="693">
      <formula>AND(OR(H355="△",H355="×"),K355&lt;1,K355&lt;&gt;"")</formula>
    </cfRule>
  </conditionalFormatting>
  <conditionalFormatting sqref="AH356">
    <cfRule type="expression" dxfId="732" priority="692">
      <formula>AND(OR(H356="△",H356="×"),K356&lt;1,K356&lt;&gt;"")</formula>
    </cfRule>
  </conditionalFormatting>
  <conditionalFormatting sqref="AH357">
    <cfRule type="expression" dxfId="731" priority="691">
      <formula>AND(OR(H357="△",H357="×"),K357&lt;1,K357&lt;&gt;"")</formula>
    </cfRule>
  </conditionalFormatting>
  <conditionalFormatting sqref="AH358">
    <cfRule type="expression" dxfId="730" priority="690">
      <formula>AND(OR(H358="△",H358="×"),K358&lt;1,K358&lt;&gt;"")</formula>
    </cfRule>
  </conditionalFormatting>
  <conditionalFormatting sqref="AH359">
    <cfRule type="expression" dxfId="729" priority="689">
      <formula>AND(OR(H359="△",H359="×"),K359&lt;1,K359&lt;&gt;"")</formula>
    </cfRule>
  </conditionalFormatting>
  <conditionalFormatting sqref="AH361">
    <cfRule type="expression" dxfId="728" priority="687">
      <formula>AND(OR(H361="△",H361="×"),K361&lt;1,K361&lt;&gt;"")</formula>
    </cfRule>
  </conditionalFormatting>
  <conditionalFormatting sqref="AH362">
    <cfRule type="expression" dxfId="727" priority="686">
      <formula>AND(OR(H362="△",H362="×"),K362&lt;1,K362&lt;&gt;"")</formula>
    </cfRule>
  </conditionalFormatting>
  <conditionalFormatting sqref="AH363">
    <cfRule type="expression" dxfId="726" priority="685">
      <formula>AND(OR(H363="△",H363="×"),K363&lt;1,K363&lt;&gt;"")</formula>
    </cfRule>
  </conditionalFormatting>
  <conditionalFormatting sqref="AH364">
    <cfRule type="expression" dxfId="725" priority="684">
      <formula>AND(OR(H364="△",H364="×"),K364&lt;1,K364&lt;&gt;"")</formula>
    </cfRule>
  </conditionalFormatting>
  <conditionalFormatting sqref="AH365">
    <cfRule type="expression" dxfId="724" priority="683">
      <formula>AND(OR(H365="△",H365="×"),K365&lt;1,K365&lt;&gt;"")</formula>
    </cfRule>
  </conditionalFormatting>
  <conditionalFormatting sqref="AH366">
    <cfRule type="expression" dxfId="723" priority="682">
      <formula>AND(OR(H366="△",H366="×"),K366&lt;1,K366&lt;&gt;"")</formula>
    </cfRule>
  </conditionalFormatting>
  <conditionalFormatting sqref="AH368">
    <cfRule type="expression" dxfId="722" priority="681">
      <formula>AND(OR(H368="△",H368="×"),K368&lt;1,K368&lt;&gt;"")</formula>
    </cfRule>
  </conditionalFormatting>
  <conditionalFormatting sqref="AH369">
    <cfRule type="expression" dxfId="721" priority="680">
      <formula>AND(OR(H369="△",H369="×"),K369&lt;1,K369&lt;&gt;"")</formula>
    </cfRule>
  </conditionalFormatting>
  <conditionalFormatting sqref="AH371">
    <cfRule type="expression" dxfId="720" priority="679">
      <formula>AND(OR(H371="△",H371="×"),K371&lt;1,K371&lt;&gt;"")</formula>
    </cfRule>
  </conditionalFormatting>
  <conditionalFormatting sqref="AH372">
    <cfRule type="expression" dxfId="719" priority="678">
      <formula>AND(OR(H372="△",H372="×"),K372&lt;1,K372&lt;&gt;"")</formula>
    </cfRule>
  </conditionalFormatting>
  <conditionalFormatting sqref="AH374">
    <cfRule type="expression" dxfId="718" priority="677">
      <formula>AND(OR(H374="△",H374="×"),K374&lt;1,K374&lt;&gt;"")</formula>
    </cfRule>
  </conditionalFormatting>
  <conditionalFormatting sqref="AH376">
    <cfRule type="expression" dxfId="717" priority="676">
      <formula>AND(OR(H376="△",H376="×"),K376&lt;1,K376&lt;&gt;"")</formula>
    </cfRule>
  </conditionalFormatting>
  <conditionalFormatting sqref="AH378">
    <cfRule type="expression" dxfId="716" priority="675">
      <formula>AND(OR(H378="△",H378="×"),K378&lt;1,K378&lt;&gt;"")</formula>
    </cfRule>
  </conditionalFormatting>
  <conditionalFormatting sqref="AH379">
    <cfRule type="expression" dxfId="715" priority="674">
      <formula>AND(OR(H379="△",H379="×"),K379&lt;1,K379&lt;&gt;"")</formula>
    </cfRule>
  </conditionalFormatting>
  <conditionalFormatting sqref="AH381">
    <cfRule type="expression" dxfId="714" priority="673">
      <formula>AND(OR(H381="△",H381="×"),K381&lt;1,K381&lt;&gt;"")</formula>
    </cfRule>
  </conditionalFormatting>
  <conditionalFormatting sqref="AH382">
    <cfRule type="expression" dxfId="713" priority="672">
      <formula>AND(OR(H382="△",H382="×"),K382&lt;1,K382&lt;&gt;"")</formula>
    </cfRule>
  </conditionalFormatting>
  <conditionalFormatting sqref="AH383">
    <cfRule type="expression" dxfId="712" priority="671">
      <formula>AND(OR(H383="△",H383="×"),K383&lt;1,K383&lt;&gt;"")</formula>
    </cfRule>
  </conditionalFormatting>
  <conditionalFormatting sqref="AH386">
    <cfRule type="expression" dxfId="711" priority="669">
      <formula>AND(OR(H386="△",H386="×"),K386&lt;1,K386&lt;&gt;"")</formula>
    </cfRule>
  </conditionalFormatting>
  <conditionalFormatting sqref="AH388">
    <cfRule type="expression" dxfId="710" priority="668">
      <formula>AND(OR(H388="△",H388="×"),K388&lt;1,K388&lt;&gt;"")</formula>
    </cfRule>
  </conditionalFormatting>
  <conditionalFormatting sqref="AH389">
    <cfRule type="expression" dxfId="709" priority="667">
      <formula>AND(OR(H389="△",H389="×"),K389&lt;1,K389&lt;&gt;"")</formula>
    </cfRule>
  </conditionalFormatting>
  <conditionalFormatting sqref="AH390">
    <cfRule type="expression" dxfId="708" priority="666">
      <formula>AND(OR(H390="△",H390="×"),K390&lt;1,K390&lt;&gt;"")</formula>
    </cfRule>
  </conditionalFormatting>
  <conditionalFormatting sqref="AH380">
    <cfRule type="expression" dxfId="707" priority="665">
      <formula>AND(OR(H380="△",H380="×"),K380&lt;1,K380&lt;&gt;"")</formula>
    </cfRule>
  </conditionalFormatting>
  <conditionalFormatting sqref="AH579 AH594:AH595 AH598 AH605:AH606 AH611 AH616:AH617 AH619:AH620 AH625 AH627:AH628">
    <cfRule type="expression" dxfId="706" priority="664">
      <formula>AND(OR(H579="△",H579="×"),K579&lt;1,K579&lt;&gt;"")</formula>
    </cfRule>
  </conditionalFormatting>
  <conditionalFormatting sqref="AH576">
    <cfRule type="expression" dxfId="705" priority="663">
      <formula>AND(OR(H576="△",H576="×"),K576&lt;1,K576&lt;&gt;"")</formula>
    </cfRule>
  </conditionalFormatting>
  <conditionalFormatting sqref="AH577">
    <cfRule type="expression" dxfId="704" priority="662">
      <formula>AND(OR(H577="△",H577="×"),K577&lt;1,K577&lt;&gt;"")</formula>
    </cfRule>
  </conditionalFormatting>
  <conditionalFormatting sqref="AH578">
    <cfRule type="expression" dxfId="703" priority="661">
      <formula>AND(OR(H578="△",H578="×"),K578&lt;1,K578&lt;&gt;"")</formula>
    </cfRule>
  </conditionalFormatting>
  <conditionalFormatting sqref="AH580">
    <cfRule type="expression" dxfId="702" priority="660">
      <formula>AND(OR(H580="△",H580="×"),K580&lt;1,K580&lt;&gt;"")</formula>
    </cfRule>
  </conditionalFormatting>
  <conditionalFormatting sqref="AH582">
    <cfRule type="expression" dxfId="701" priority="659">
      <formula>AND(OR(H582="△",H582="×"),K582&lt;1,K582&lt;&gt;"")</formula>
    </cfRule>
  </conditionalFormatting>
  <conditionalFormatting sqref="AH584">
    <cfRule type="expression" dxfId="700" priority="658">
      <formula>AND(OR(H584="△",H584="×"),K584&lt;1,K584&lt;&gt;"")</formula>
    </cfRule>
  </conditionalFormatting>
  <conditionalFormatting sqref="AH585">
    <cfRule type="expression" dxfId="699" priority="657">
      <formula>AND(OR(H585="△",H585="×"),K585&lt;1,K585&lt;&gt;"")</formula>
    </cfRule>
  </conditionalFormatting>
  <conditionalFormatting sqref="AH587">
    <cfRule type="expression" dxfId="698" priority="656">
      <formula>AND(OR(H587="△",H587="×"),K587&lt;1,K587&lt;&gt;"")</formula>
    </cfRule>
  </conditionalFormatting>
  <conditionalFormatting sqref="AH589">
    <cfRule type="expression" dxfId="697" priority="655">
      <formula>AND(OR(H589="△",H589="×"),K589&lt;1,K589&lt;&gt;"")</formula>
    </cfRule>
  </conditionalFormatting>
  <conditionalFormatting sqref="AH591">
    <cfRule type="expression" dxfId="696" priority="654">
      <formula>AND(OR(H591="△",H591="×"),K591&lt;1,K591&lt;&gt;"")</formula>
    </cfRule>
  </conditionalFormatting>
  <conditionalFormatting sqref="AH592">
    <cfRule type="expression" dxfId="695" priority="653">
      <formula>AND(OR(H592="△",H592="×"),K592&lt;1,K592&lt;&gt;"")</formula>
    </cfRule>
  </conditionalFormatting>
  <conditionalFormatting sqref="AH593">
    <cfRule type="expression" dxfId="694" priority="652">
      <formula>AND(OR(H593="△",H593="×"),K593&lt;1,K593&lt;&gt;"")</formula>
    </cfRule>
  </conditionalFormatting>
  <conditionalFormatting sqref="AH596">
    <cfRule type="expression" dxfId="693" priority="651">
      <formula>AND(OR(H596="△",H596="×"),K596&lt;1,K596&lt;&gt;"")</formula>
    </cfRule>
  </conditionalFormatting>
  <conditionalFormatting sqref="AH597">
    <cfRule type="expression" dxfId="692" priority="650">
      <formula>AND(OR(H597="△",H597="×"),K597&lt;1,K597&lt;&gt;"")</formula>
    </cfRule>
  </conditionalFormatting>
  <conditionalFormatting sqref="AH599">
    <cfRule type="expression" dxfId="691" priority="649">
      <formula>AND(OR(H599="△",H599="×"),K599&lt;1,K599&lt;&gt;"")</formula>
    </cfRule>
  </conditionalFormatting>
  <conditionalFormatting sqref="AH600">
    <cfRule type="expression" dxfId="690" priority="648">
      <formula>AND(OR(H600="△",H600="×"),K600&lt;1,K600&lt;&gt;"")</formula>
    </cfRule>
  </conditionalFormatting>
  <conditionalFormatting sqref="AH601">
    <cfRule type="expression" dxfId="689" priority="647">
      <formula>AND(OR(H601="△",H601="×"),K601&lt;1,K601&lt;&gt;"")</formula>
    </cfRule>
  </conditionalFormatting>
  <conditionalFormatting sqref="AH602">
    <cfRule type="expression" dxfId="688" priority="646">
      <formula>AND(OR(H602="△",H602="×"),K602&lt;1,K602&lt;&gt;"")</formula>
    </cfRule>
  </conditionalFormatting>
  <conditionalFormatting sqref="AH603">
    <cfRule type="expression" dxfId="687" priority="645">
      <formula>AND(OR(H603="△",H603="×"),K603&lt;1,K603&lt;&gt;"")</formula>
    </cfRule>
  </conditionalFormatting>
  <conditionalFormatting sqref="AH604">
    <cfRule type="expression" dxfId="686" priority="644">
      <formula>AND(OR(H604="△",H604="×"),K604&lt;1,K604&lt;&gt;"")</formula>
    </cfRule>
  </conditionalFormatting>
  <conditionalFormatting sqref="AH608">
    <cfRule type="expression" dxfId="685" priority="643">
      <formula>AND(OR(H608="△",H608="×"),K608&lt;1,K608&lt;&gt;"")</formula>
    </cfRule>
  </conditionalFormatting>
  <conditionalFormatting sqref="AH609">
    <cfRule type="expression" dxfId="684" priority="642">
      <formula>AND(OR(H609="△",H609="×"),K609&lt;1,K609&lt;&gt;"")</formula>
    </cfRule>
  </conditionalFormatting>
  <conditionalFormatting sqref="AH612">
    <cfRule type="expression" dxfId="683" priority="641">
      <formula>AND(OR(H612="△",H612="×"),K612&lt;1,K612&lt;&gt;"")</formula>
    </cfRule>
  </conditionalFormatting>
  <conditionalFormatting sqref="AH613">
    <cfRule type="expression" dxfId="682" priority="640">
      <formula>AND(OR(H613="△",H613="×"),K613&lt;1,K613&lt;&gt;"")</formula>
    </cfRule>
  </conditionalFormatting>
  <conditionalFormatting sqref="AH615">
    <cfRule type="expression" dxfId="681" priority="639">
      <formula>AND(OR(H615="△",H615="×"),K615&lt;1,K615&lt;&gt;"")</formula>
    </cfRule>
  </conditionalFormatting>
  <conditionalFormatting sqref="AH618">
    <cfRule type="expression" dxfId="680" priority="638">
      <formula>AND(OR(H618="△",H618="×"),K618&lt;1,K618&lt;&gt;"")</formula>
    </cfRule>
  </conditionalFormatting>
  <conditionalFormatting sqref="AH621">
    <cfRule type="expression" dxfId="679" priority="637">
      <formula>AND(OR(H621="△",H621="×"),K621&lt;1,K621&lt;&gt;"")</formula>
    </cfRule>
  </conditionalFormatting>
  <conditionalFormatting sqref="AH623">
    <cfRule type="expression" dxfId="678" priority="636">
      <formula>AND(OR(H623="△",H623="×"),K623&lt;1,K623&lt;&gt;"")</formula>
    </cfRule>
  </conditionalFormatting>
  <conditionalFormatting sqref="AH626">
    <cfRule type="expression" dxfId="677" priority="635">
      <formula>AND(OR(H626="△",H626="×"),K626&lt;1,K626&lt;&gt;"")</formula>
    </cfRule>
  </conditionalFormatting>
  <conditionalFormatting sqref="AH581">
    <cfRule type="expression" dxfId="676" priority="634">
      <formula>AND(OR(H581="△",H581="×"),K581&lt;1,K581&lt;&gt;"")</formula>
    </cfRule>
  </conditionalFormatting>
  <conditionalFormatting sqref="AH624">
    <cfRule type="expression" dxfId="675" priority="633">
      <formula>AND(OR(H624="△",H624="×"),K624&lt;1,K624&lt;&gt;"")</formula>
    </cfRule>
  </conditionalFormatting>
  <conditionalFormatting sqref="AH622">
    <cfRule type="expression" dxfId="674" priority="632">
      <formula>AND(OR(H622="△",H622="×"),K622&lt;1,K622&lt;&gt;"")</formula>
    </cfRule>
  </conditionalFormatting>
  <conditionalFormatting sqref="AH590">
    <cfRule type="expression" dxfId="673" priority="631">
      <formula>AND(OR(H590="△",H590="×"),K590&lt;1,K590&lt;&gt;"")</formula>
    </cfRule>
  </conditionalFormatting>
  <conditionalFormatting sqref="AH610">
    <cfRule type="expression" dxfId="672" priority="630">
      <formula>AND(OR(H610="△",H610="×"),K610&lt;1,K610&lt;&gt;"")</formula>
    </cfRule>
  </conditionalFormatting>
  <conditionalFormatting sqref="AH607">
    <cfRule type="expression" dxfId="671" priority="629">
      <formula>AND(OR(H607="△",H607="×"),K607&lt;1,K607&lt;&gt;"")</formula>
    </cfRule>
  </conditionalFormatting>
  <conditionalFormatting sqref="AH583">
    <cfRule type="expression" dxfId="670" priority="628">
      <formula>AND(OR(H583="△",H583="×"),K583&lt;1,K583&lt;&gt;"")</formula>
    </cfRule>
  </conditionalFormatting>
  <conditionalFormatting sqref="AH614">
    <cfRule type="expression" dxfId="669" priority="627">
      <formula>AND(OR(H614="△",H614="×"),K614&lt;1,K614&lt;&gt;"")</formula>
    </cfRule>
  </conditionalFormatting>
  <conditionalFormatting sqref="AH586">
    <cfRule type="expression" dxfId="668" priority="626">
      <formula>AND(OR(H586="△",H586="×"),K586&lt;1,K586&lt;&gt;"")</formula>
    </cfRule>
  </conditionalFormatting>
  <conditionalFormatting sqref="AH588">
    <cfRule type="expression" dxfId="667" priority="625">
      <formula>AND(OR(H588="△",H588="×"),K588&lt;1,K588&lt;&gt;"")</formula>
    </cfRule>
  </conditionalFormatting>
  <conditionalFormatting sqref="AH1582">
    <cfRule type="expression" dxfId="666" priority="624">
      <formula>AND(OR(H1582="△",H1582="×"),K1582&lt;1,K1582&lt;&gt;"")</formula>
    </cfRule>
  </conditionalFormatting>
  <conditionalFormatting sqref="AH480:AH481 AH509 AH488 AH499:AH500 AH506 AH491:AH494 AH511 AH513 AH496">
    <cfRule type="expression" dxfId="665" priority="623">
      <formula>AND(OR(H480="△",H480="×"),K480&lt;1,K480&lt;&gt;"")</formula>
    </cfRule>
  </conditionalFormatting>
  <conditionalFormatting sqref="AH479">
    <cfRule type="expression" dxfId="664" priority="622">
      <formula>AND(OR(H479="△",H479="×"),K479&lt;1,K479&lt;&gt;"")</formula>
    </cfRule>
  </conditionalFormatting>
  <conditionalFormatting sqref="AH508">
    <cfRule type="expression" dxfId="663" priority="621">
      <formula>AND(OR(H508="△",H508="×"),K508&lt;1,K508&lt;&gt;"")</formula>
    </cfRule>
  </conditionalFormatting>
  <conditionalFormatting sqref="AH483">
    <cfRule type="expression" dxfId="662" priority="620">
      <formula>AND(OR(H483="△",H483="×"),K483&lt;1,K483&lt;&gt;"")</formula>
    </cfRule>
  </conditionalFormatting>
  <conditionalFormatting sqref="AH487">
    <cfRule type="expression" dxfId="661" priority="619">
      <formula>AND(OR(H487="△",H487="×"),K487&lt;1,K487&lt;&gt;"")</formula>
    </cfRule>
  </conditionalFormatting>
  <conditionalFormatting sqref="AH484">
    <cfRule type="expression" dxfId="660" priority="618">
      <formula>AND(OR(H484="△",H484="×"),K484&lt;1,K484&lt;&gt;"")</formula>
    </cfRule>
  </conditionalFormatting>
  <conditionalFormatting sqref="AH497">
    <cfRule type="expression" dxfId="659" priority="617">
      <formula>AND(OR(H497="△",H497="×"),K497&lt;1,K497&lt;&gt;"")</formula>
    </cfRule>
  </conditionalFormatting>
  <conditionalFormatting sqref="AH507">
    <cfRule type="expression" dxfId="658" priority="616">
      <formula>AND(OR(H507="△",H507="×"),K507&lt;1,K507&lt;&gt;"")</formula>
    </cfRule>
  </conditionalFormatting>
  <conditionalFormatting sqref="AH486">
    <cfRule type="expression" dxfId="657" priority="615">
      <formula>AND(OR(H486="△",H486="×"),K486&lt;1,K486&lt;&gt;"")</formula>
    </cfRule>
  </conditionalFormatting>
  <conditionalFormatting sqref="AH502">
    <cfRule type="expression" dxfId="656" priority="614">
      <formula>AND(OR(H502="△",H502="×"),K502&lt;1,K502&lt;&gt;"")</formula>
    </cfRule>
  </conditionalFormatting>
  <conditionalFormatting sqref="AH482">
    <cfRule type="expression" dxfId="655" priority="613">
      <formula>AND(OR(H482="△",H482="×"),K482&lt;1,K482&lt;&gt;"")</formula>
    </cfRule>
  </conditionalFormatting>
  <conditionalFormatting sqref="AH498">
    <cfRule type="expression" dxfId="654" priority="612">
      <formula>AND(OR(H498="△",H498="×"),K498&lt;1,K498&lt;&gt;"")</formula>
    </cfRule>
  </conditionalFormatting>
  <conditionalFormatting sqref="AH490">
    <cfRule type="expression" dxfId="653" priority="611">
      <formula>AND(OR(H490="△",H490="×"),K490&lt;1,K490&lt;&gt;"")</formula>
    </cfRule>
  </conditionalFormatting>
  <conditionalFormatting sqref="AH489">
    <cfRule type="expression" dxfId="652" priority="610">
      <formula>AND(OR(H489="△",H489="×"),K489&lt;1,K489&lt;&gt;"")</formula>
    </cfRule>
  </conditionalFormatting>
  <conditionalFormatting sqref="AH503">
    <cfRule type="expression" dxfId="651" priority="609">
      <formula>AND(OR(H503="△",H503="×"),K503&lt;1,K503&lt;&gt;"")</formula>
    </cfRule>
  </conditionalFormatting>
  <conditionalFormatting sqref="AH504">
    <cfRule type="expression" dxfId="650" priority="607">
      <formula>AND(OR(H504="△",H504="×"),K504&lt;1,K504&lt;&gt;"")</formula>
    </cfRule>
  </conditionalFormatting>
  <conditionalFormatting sqref="AH505">
    <cfRule type="expression" dxfId="649" priority="606">
      <formula>AND(OR(H505="△",H505="×"),K505&lt;1,K505&lt;&gt;"")</formula>
    </cfRule>
  </conditionalFormatting>
  <conditionalFormatting sqref="AH512">
    <cfRule type="expression" dxfId="648" priority="605">
      <formula>AND(OR(H512="△",H512="×"),K512&lt;1,K512&lt;&gt;"")</formula>
    </cfRule>
  </conditionalFormatting>
  <conditionalFormatting sqref="AH501">
    <cfRule type="expression" dxfId="647" priority="604">
      <formula>AND(OR(H501="△",H501="×"),K501&lt;1,K501&lt;&gt;"")</formula>
    </cfRule>
  </conditionalFormatting>
  <conditionalFormatting sqref="AH485">
    <cfRule type="expression" dxfId="646" priority="603">
      <formula>AND(OR(H485="△",H485="×"),K485&lt;1,K485&lt;&gt;"")</formula>
    </cfRule>
  </conditionalFormatting>
  <conditionalFormatting sqref="AH1678 AH1644:AH1646 AH1651 AH1685 AH1666:AH1667 AH1682:AH1683 AH1656 AH1663 AH1673:AH1674">
    <cfRule type="expression" dxfId="645" priority="602">
      <formula>AND(OR(H1644="△",H1644="×"),K1644&lt;1,K1644&lt;&gt;"")</formula>
    </cfRule>
  </conditionalFormatting>
  <conditionalFormatting sqref="AH1676">
    <cfRule type="expression" dxfId="644" priority="601">
      <formula>AND(OR(H1676="△",H1676="×"),K1676&lt;1,K1676&lt;&gt;"")</formula>
    </cfRule>
  </conditionalFormatting>
  <conditionalFormatting sqref="AH1643">
    <cfRule type="expression" dxfId="643" priority="600">
      <formula>AND(OR(H1643="△",H1643="×"),K1643&lt;1,K1643&lt;&gt;"")</formula>
    </cfRule>
  </conditionalFormatting>
  <conditionalFormatting sqref="AH1650">
    <cfRule type="expression" dxfId="642" priority="599">
      <formula>AND(OR(H1650="△",H1650="×"),K1650&lt;1,K1650&lt;&gt;"")</formula>
    </cfRule>
  </conditionalFormatting>
  <conditionalFormatting sqref="AH1649">
    <cfRule type="expression" dxfId="641" priority="598">
      <formula>AND(OR(H1649="△",H1649="×"),K1649&lt;1,K1649&lt;&gt;"")</formula>
    </cfRule>
  </conditionalFormatting>
  <conditionalFormatting sqref="AH1675">
    <cfRule type="expression" dxfId="640" priority="597">
      <formula>AND(OR(H1675="△",H1675="×"),K1675&lt;1,K1675&lt;&gt;"")</formula>
    </cfRule>
  </conditionalFormatting>
  <conditionalFormatting sqref="AH1684">
    <cfRule type="expression" dxfId="639" priority="596">
      <formula>AND(OR(H1684="△",H1684="×"),K1684&lt;1,K1684&lt;&gt;"")</formula>
    </cfRule>
  </conditionalFormatting>
  <conditionalFormatting sqref="AH1665">
    <cfRule type="expression" dxfId="638" priority="595">
      <formula>AND(OR(H1665="△",H1665="×"),K1665&lt;1,K1665&lt;&gt;"")</formula>
    </cfRule>
  </conditionalFormatting>
  <conditionalFormatting sqref="AH1680">
    <cfRule type="expression" dxfId="637" priority="594">
      <formula>AND(OR(H1680="△",H1680="×"),K1680&lt;1,K1680&lt;&gt;"")</formula>
    </cfRule>
  </conditionalFormatting>
  <conditionalFormatting sqref="AH1655">
    <cfRule type="expression" dxfId="636" priority="593">
      <formula>AND(OR(H1655="△",H1655="×"),K1655&lt;1,K1655&lt;&gt;"")</formula>
    </cfRule>
  </conditionalFormatting>
  <conditionalFormatting sqref="AH1664">
    <cfRule type="expression" dxfId="635" priority="592">
      <formula>AND(OR(H1664="△",H1664="×"),K1664&lt;1,K1664&lt;&gt;"")</formula>
    </cfRule>
  </conditionalFormatting>
  <conditionalFormatting sqref="AH1661">
    <cfRule type="expression" dxfId="634" priority="591">
      <formula>AND(OR(H1661="△",H1661="×"),K1661&lt;1,K1661&lt;&gt;"")</formula>
    </cfRule>
  </conditionalFormatting>
  <conditionalFormatting sqref="AH1660">
    <cfRule type="expression" dxfId="633" priority="590">
      <formula>AND(OR(H1660="△",H1660="×"),K1660&lt;1,K1660&lt;&gt;"")</formula>
    </cfRule>
  </conditionalFormatting>
  <conditionalFormatting sqref="AH1658">
    <cfRule type="expression" dxfId="632" priority="589">
      <formula>AND(OR(H1658="△",H1658="×"),K1658&lt;1,K1658&lt;&gt;"")</formula>
    </cfRule>
  </conditionalFormatting>
  <conditionalFormatting sqref="AH1671">
    <cfRule type="expression" dxfId="631" priority="588">
      <formula>AND(OR(H1671="△",H1671="×"),K1671&lt;1,K1671&lt;&gt;"")</formula>
    </cfRule>
  </conditionalFormatting>
  <conditionalFormatting sqref="AH1679">
    <cfRule type="expression" dxfId="630" priority="587">
      <formula>AND(OR(H1679="△",H1679="×"),K1679&lt;1,K1679&lt;&gt;"")</formula>
    </cfRule>
  </conditionalFormatting>
  <conditionalFormatting sqref="AH1669">
    <cfRule type="expression" dxfId="629" priority="586">
      <formula>AND(OR(H1669="△",H1669="×"),K1669&lt;1,K1669&lt;&gt;"")</formula>
    </cfRule>
  </conditionalFormatting>
  <conditionalFormatting sqref="AH1662">
    <cfRule type="expression" dxfId="628" priority="585">
      <formula>AND(OR(H1662="△",H1662="×"),K1662&lt;1,K1662&lt;&gt;"")</formula>
    </cfRule>
  </conditionalFormatting>
  <conditionalFormatting sqref="AH1657">
    <cfRule type="expression" dxfId="627" priority="584">
      <formula>AND(OR(H1657="△",H1657="×"),K1657&lt;1,K1657&lt;&gt;"")</formula>
    </cfRule>
  </conditionalFormatting>
  <conditionalFormatting sqref="AH1648">
    <cfRule type="expression" dxfId="626" priority="583">
      <formula>AND(OR(H1648="△",H1648="×"),K1648&lt;1,K1648&lt;&gt;"")</formula>
    </cfRule>
  </conditionalFormatting>
  <conditionalFormatting sqref="AH1647">
    <cfRule type="expression" dxfId="625" priority="582">
      <formula>AND(OR(H1647="△",H1647="×"),K1647&lt;1,K1647&lt;&gt;"")</formula>
    </cfRule>
  </conditionalFormatting>
  <conditionalFormatting sqref="AH1677">
    <cfRule type="expression" dxfId="624" priority="581">
      <formula>AND(OR(H1677="△",H1677="×"),K1677&lt;1,K1677&lt;&gt;"")</formula>
    </cfRule>
  </conditionalFormatting>
  <conditionalFormatting sqref="AH1672">
    <cfRule type="expression" dxfId="623" priority="580">
      <formula>AND(OR(H1672="△",H1672="×"),K1672&lt;1,K1672&lt;&gt;"")</formula>
    </cfRule>
  </conditionalFormatting>
  <conditionalFormatting sqref="AH1681">
    <cfRule type="expression" dxfId="622" priority="579">
      <formula>AND(OR(H1681="△",H1681="×"),K1681&lt;1,K1681&lt;&gt;"")</formula>
    </cfRule>
  </conditionalFormatting>
  <conditionalFormatting sqref="AH1668">
    <cfRule type="expression" dxfId="621" priority="578">
      <formula>AND(OR(H1668="△",H1668="×"),K1668&lt;1,K1668&lt;&gt;"")</formula>
    </cfRule>
  </conditionalFormatting>
  <conditionalFormatting sqref="AH1659">
    <cfRule type="expression" dxfId="620" priority="577">
      <formula>AND(OR(H1659="△",H1659="×"),K1659&lt;1,K1659&lt;&gt;"")</formula>
    </cfRule>
  </conditionalFormatting>
  <conditionalFormatting sqref="AH1670">
    <cfRule type="expression" dxfId="619" priority="576">
      <formula>AND(OR(H1670="△",H1670="×"),K1670&lt;1,K1670&lt;&gt;"")</formula>
    </cfRule>
  </conditionalFormatting>
  <conditionalFormatting sqref="AH1652">
    <cfRule type="expression" dxfId="618" priority="575">
      <formula>AND(OR(H1652="△",H1652="×"),K1652&lt;1,K1652&lt;&gt;"")</formula>
    </cfRule>
  </conditionalFormatting>
  <conditionalFormatting sqref="AH1654">
    <cfRule type="expression" dxfId="617" priority="574">
      <formula>AND(OR(H1654="△",H1654="×"),K1654&lt;1,K1654&lt;&gt;"")</formula>
    </cfRule>
  </conditionalFormatting>
  <conditionalFormatting sqref="AH1653">
    <cfRule type="expression" dxfId="616" priority="573">
      <formula>AND(OR(H1653="△",H1653="×"),K1653&lt;1,K1653&lt;&gt;"")</formula>
    </cfRule>
  </conditionalFormatting>
  <conditionalFormatting sqref="AH771:AH772 AH777">
    <cfRule type="expression" dxfId="615" priority="572">
      <formula>AND(OR(H771="△",H771="×"),K771&lt;1,K771&lt;&gt;"")</formula>
    </cfRule>
  </conditionalFormatting>
  <conditionalFormatting sqref="AH768">
    <cfRule type="expression" dxfId="614" priority="571">
      <formula>AND(OR(H768="△",H768="×"),K768&lt;1,K768&lt;&gt;"")</formula>
    </cfRule>
  </conditionalFormatting>
  <conditionalFormatting sqref="AH775">
    <cfRule type="expression" dxfId="613" priority="570">
      <formula>AND(OR(H775="△",H775="×"),K775&lt;1,K775&lt;&gt;"")</formula>
    </cfRule>
  </conditionalFormatting>
  <conditionalFormatting sqref="AH780">
    <cfRule type="expression" dxfId="612" priority="569">
      <formula>AND(OR(H780="△",H780="×"),K780&lt;1,K780&lt;&gt;"")</formula>
    </cfRule>
  </conditionalFormatting>
  <conditionalFormatting sqref="AH773">
    <cfRule type="expression" dxfId="611" priority="568">
      <formula>AND(OR(H773="△",H773="×"),K773&lt;1,K773&lt;&gt;"")</formula>
    </cfRule>
  </conditionalFormatting>
  <conditionalFormatting sqref="AH774">
    <cfRule type="expression" dxfId="610" priority="567">
      <formula>AND(OR(H774="△",H774="×"),K774&lt;1,K774&lt;&gt;"")</formula>
    </cfRule>
  </conditionalFormatting>
  <conditionalFormatting sqref="AH783">
    <cfRule type="expression" dxfId="609" priority="566">
      <formula>AND(OR(H783="△",H783="×"),K783&lt;1,K783&lt;&gt;"")</formula>
    </cfRule>
  </conditionalFormatting>
  <conditionalFormatting sqref="AH778">
    <cfRule type="expression" dxfId="608" priority="565">
      <formula>AND(OR(H778="△",H778="×"),K778&lt;1,K778&lt;&gt;"")</formula>
    </cfRule>
  </conditionalFormatting>
  <conditionalFormatting sqref="AH781">
    <cfRule type="expression" dxfId="607" priority="564">
      <formula>AND(OR(L781="△",L781="×"),O781&lt;1,O781&lt;&gt;"")</formula>
    </cfRule>
  </conditionalFormatting>
  <conditionalFormatting sqref="AH776">
    <cfRule type="expression" dxfId="606" priority="563">
      <formula>AND(OR(H776="△",H776="×"),K776&lt;1,K776&lt;&gt;"")</formula>
    </cfRule>
  </conditionalFormatting>
  <conditionalFormatting sqref="AH769">
    <cfRule type="expression" dxfId="605" priority="562">
      <formula>AND(OR(H769="△",H769="×"),K769&lt;1,K769&lt;&gt;"")</formula>
    </cfRule>
  </conditionalFormatting>
  <conditionalFormatting sqref="AH766">
    <cfRule type="expression" dxfId="604" priority="561">
      <formula>AND(OR(H766="△",H766="×"),K766&lt;1,K766&lt;&gt;"")</formula>
    </cfRule>
  </conditionalFormatting>
  <conditionalFormatting sqref="AH779">
    <cfRule type="expression" dxfId="603" priority="560">
      <formula>AND(OR(H779="△",H779="×"),K779&lt;1,K779&lt;&gt;"")</formula>
    </cfRule>
  </conditionalFormatting>
  <conditionalFormatting sqref="AH765">
    <cfRule type="expression" dxfId="602" priority="559">
      <formula>AND(OR(H765="△",H765="×"),K765&lt;1,K765&lt;&gt;"")</formula>
    </cfRule>
  </conditionalFormatting>
  <conditionalFormatting sqref="AH770">
    <cfRule type="expression" dxfId="601" priority="558">
      <formula>AND(OR(H770="△",H770="×"),K770&lt;1,K770&lt;&gt;"")</formula>
    </cfRule>
  </conditionalFormatting>
  <conditionalFormatting sqref="AH767">
    <cfRule type="expression" dxfId="600" priority="557">
      <formula>AND(OR(H767="△",H767="×"),K767&lt;1,K767&lt;&gt;"")</formula>
    </cfRule>
  </conditionalFormatting>
  <conditionalFormatting sqref="AH782">
    <cfRule type="expression" dxfId="599" priority="556">
      <formula>AND(OR(H782="△",H782="×"),K782&lt;1,K782&lt;&gt;"")</formula>
    </cfRule>
  </conditionalFormatting>
  <conditionalFormatting sqref="AH1385:AH1401">
    <cfRule type="expression" dxfId="598" priority="555">
      <formula>AND(OR(H1385="△",H1385="×"),K1385&lt;1,K1385&lt;&gt;"")</formula>
    </cfRule>
  </conditionalFormatting>
  <conditionalFormatting sqref="AH867:AH868 AH879 AH855 AH902:AH903 AH859 AH885 AH892:AH896 AH852:AH853 AH887:AH889 AH870 AH872 AH900">
    <cfRule type="expression" dxfId="597" priority="554">
      <formula>AND(OR(H852="△",H852="×"),K852&lt;1,K852&lt;&gt;"")</formula>
    </cfRule>
  </conditionalFormatting>
  <conditionalFormatting sqref="AH836">
    <cfRule type="expression" dxfId="596" priority="553">
      <formula>AND(OR(H836="△",H836="×"),K836&lt;1,K836&lt;&gt;"")</formula>
    </cfRule>
  </conditionalFormatting>
  <conditionalFormatting sqref="AH904">
    <cfRule type="expression" dxfId="595" priority="552">
      <formula>AND(OR(H904="△",H904="×"),K904&lt;1,K904&lt;&gt;"")</formula>
    </cfRule>
  </conditionalFormatting>
  <conditionalFormatting sqref="AH842">
    <cfRule type="expression" dxfId="594" priority="551">
      <formula>AND(OR(H842="△",H842="×"),K842&lt;1,K842&lt;&gt;"")</formula>
    </cfRule>
  </conditionalFormatting>
  <conditionalFormatting sqref="AH831">
    <cfRule type="expression" dxfId="593" priority="550">
      <formula>AND(OR(H831="△",H831="×"),K831&lt;1,K831&lt;&gt;"")</formula>
    </cfRule>
  </conditionalFormatting>
  <conditionalFormatting sqref="AH873">
    <cfRule type="expression" dxfId="592" priority="549">
      <formula>AND(OR(H873="△",H873="×"),K873&lt;1,K873&lt;&gt;"")</formula>
    </cfRule>
  </conditionalFormatting>
  <conditionalFormatting sqref="AH866">
    <cfRule type="expression" dxfId="591" priority="548">
      <formula>AND(OR(H866="△",H866="×"),K866&lt;1,K866&lt;&gt;"")</formula>
    </cfRule>
  </conditionalFormatting>
  <conditionalFormatting sqref="AH877">
    <cfRule type="expression" dxfId="590" priority="547">
      <formula>AND(OR(H877="△",H877="×"),K877&lt;1,K877&lt;&gt;"")</formula>
    </cfRule>
  </conditionalFormatting>
  <conditionalFormatting sqref="AH837">
    <cfRule type="expression" dxfId="589" priority="546">
      <formula>AND(OR(H837="△",H837="×"),K837&lt;1,K837&lt;&gt;"")</formula>
    </cfRule>
  </conditionalFormatting>
  <conditionalFormatting sqref="AH860">
    <cfRule type="expression" dxfId="588" priority="545">
      <formula>AND(OR(H860="△",H860="×"),K860&lt;1,K860&lt;&gt;"")</formula>
    </cfRule>
  </conditionalFormatting>
  <conditionalFormatting sqref="AH854">
    <cfRule type="expression" dxfId="587" priority="544">
      <formula>AND(OR(H854="△",H854="×"),K854&lt;1,K854&lt;&gt;"")</formula>
    </cfRule>
  </conditionalFormatting>
  <conditionalFormatting sqref="AH897">
    <cfRule type="expression" dxfId="586" priority="543">
      <formula>AND(OR(H897="△",H897="×"),K897&lt;1,K897&lt;&gt;"")</formula>
    </cfRule>
  </conditionalFormatting>
  <conditionalFormatting sqref="AH847">
    <cfRule type="expression" dxfId="585" priority="542">
      <formula>AND(OR(M847="△",M847="×"),P847&lt;1,P847&lt;&gt;"")</formula>
    </cfRule>
  </conditionalFormatting>
  <conditionalFormatting sqref="AH835">
    <cfRule type="expression" dxfId="584" priority="541">
      <formula>AND(OR(H835="△",H835="×"),K835&lt;1,K835&lt;&gt;"")</formula>
    </cfRule>
  </conditionalFormatting>
  <conditionalFormatting sqref="AH880">
    <cfRule type="expression" dxfId="583" priority="540">
      <formula>AND(OR(H880="△",H880="×"),K880&lt;1,K880&lt;&gt;"")</formula>
    </cfRule>
  </conditionalFormatting>
  <conditionalFormatting sqref="AH830">
    <cfRule type="expression" dxfId="582" priority="539">
      <formula>AND(OR(H830="△",H830="×"),K830&lt;1,K830&lt;&gt;"")</formula>
    </cfRule>
  </conditionalFormatting>
  <conditionalFormatting sqref="AH901">
    <cfRule type="expression" dxfId="581" priority="538">
      <formula>AND(OR(H901="△",H901="×"),K901&lt;1,K901&lt;&gt;"")</formula>
    </cfRule>
  </conditionalFormatting>
  <conditionalFormatting sqref="AH833">
    <cfRule type="expression" dxfId="580" priority="537">
      <formula>AND(OR(H833="△",H833="×"),K833&lt;1,K833&lt;&gt;"")</formula>
    </cfRule>
  </conditionalFormatting>
  <conditionalFormatting sqref="AH834">
    <cfRule type="expression" dxfId="579" priority="536">
      <formula>AND(OR(H834="△",H834="×"),K834&lt;1,K834&lt;&gt;"")</formula>
    </cfRule>
  </conditionalFormatting>
  <conditionalFormatting sqref="AH856">
    <cfRule type="expression" dxfId="578" priority="535">
      <formula>AND(OR(H856="△",H856="×"),K856&lt;1,K856&lt;&gt;"")</formula>
    </cfRule>
  </conditionalFormatting>
  <conditionalFormatting sqref="AH848">
    <cfRule type="expression" dxfId="577" priority="534">
      <formula>AND(OR(H848="△",H848="×"),K848&lt;1,K848&lt;&gt;"")</formula>
    </cfRule>
  </conditionalFormatting>
  <conditionalFormatting sqref="AH876">
    <cfRule type="expression" dxfId="576" priority="533">
      <formula>AND(OR(H876="△",H876="×"),K876&lt;1,K876&lt;&gt;"")</formula>
    </cfRule>
  </conditionalFormatting>
  <conditionalFormatting sqref="AH884">
    <cfRule type="expression" dxfId="575" priority="532">
      <formula>AND(OR(H884="△",H884="×"),K884&lt;1,K884&lt;&gt;"")</formula>
    </cfRule>
  </conditionalFormatting>
  <conditionalFormatting sqref="AH883">
    <cfRule type="expression" dxfId="574" priority="531">
      <formula>AND(OR(H883="△",H883="×"),K883&lt;1,K883&lt;&gt;"")</formula>
    </cfRule>
  </conditionalFormatting>
  <conditionalFormatting sqref="AH861">
    <cfRule type="expression" dxfId="573" priority="530">
      <formula>AND(OR(H861="△",H861="×"),K861&lt;1,K861&lt;&gt;"")</formula>
    </cfRule>
  </conditionalFormatting>
  <conditionalFormatting sqref="AH890">
    <cfRule type="expression" dxfId="572" priority="529">
      <formula>AND(OR(H890="△",H890="×"),K890&lt;1,K890&lt;&gt;"")</formula>
    </cfRule>
  </conditionalFormatting>
  <conditionalFormatting sqref="AH865">
    <cfRule type="expression" dxfId="571" priority="528">
      <formula>AND(OR(H865="△",H865="×"),K865&lt;1,K865&lt;&gt;"")</formula>
    </cfRule>
  </conditionalFormatting>
  <conditionalFormatting sqref="AH828">
    <cfRule type="expression" dxfId="570" priority="527">
      <formula>AND(OR(H828="△",H828="×"),K828&lt;1,K828&lt;&gt;"")</formula>
    </cfRule>
  </conditionalFormatting>
  <conditionalFormatting sqref="AH857">
    <cfRule type="expression" dxfId="569" priority="526">
      <formula>AND(OR(H857="△",H857="×"),K857&lt;1,K857&lt;&gt;"")</formula>
    </cfRule>
  </conditionalFormatting>
  <conditionalFormatting sqref="AH845">
    <cfRule type="expression" dxfId="568" priority="525">
      <formula>AND(OR(H845="△",H845="×"),K845&lt;1,K845&lt;&gt;"")</formula>
    </cfRule>
  </conditionalFormatting>
  <conditionalFormatting sqref="AH850">
    <cfRule type="expression" dxfId="567" priority="524">
      <formula>AND(OR(H850="△",H850="×"),K850&lt;1,K850&lt;&gt;"")</formula>
    </cfRule>
  </conditionalFormatting>
  <conditionalFormatting sqref="AH849">
    <cfRule type="expression" dxfId="566" priority="523">
      <formula>AND(OR(H849="△",H849="×"),K849&lt;1,K849&lt;&gt;"")</formula>
    </cfRule>
  </conditionalFormatting>
  <conditionalFormatting sqref="AH881">
    <cfRule type="expression" dxfId="565" priority="522">
      <formula>AND(OR(H881="△",H881="×"),K881&lt;1,K881&lt;&gt;"")</formula>
    </cfRule>
  </conditionalFormatting>
  <conditionalFormatting sqref="AH863">
    <cfRule type="expression" dxfId="564" priority="521">
      <formula>AND(OR(H863="△",H863="×"),K863&lt;1,K863&lt;&gt;"")</formula>
    </cfRule>
  </conditionalFormatting>
  <conditionalFormatting sqref="AH878">
    <cfRule type="expression" dxfId="563" priority="520">
      <formula>AND(OR(H878="△",H878="×"),K878&lt;1,K878&lt;&gt;"")</formula>
    </cfRule>
  </conditionalFormatting>
  <conditionalFormatting sqref="AH851">
    <cfRule type="expression" dxfId="562" priority="519">
      <formula>AND(OR(H851="△",H851="×"),K851&lt;1,K851&lt;&gt;"")</formula>
    </cfRule>
  </conditionalFormatting>
  <conditionalFormatting sqref="AH886">
    <cfRule type="expression" dxfId="561" priority="518">
      <formula>AND(OR(H886="△",H886="×"),K886&lt;1,K886&lt;&gt;"")</formula>
    </cfRule>
  </conditionalFormatting>
  <conditionalFormatting sqref="AH862">
    <cfRule type="expression" dxfId="560" priority="517">
      <formula>AND(OR(H862="△",H862="×"),K862&lt;1,K862&lt;&gt;"")</formula>
    </cfRule>
  </conditionalFormatting>
  <conditionalFormatting sqref="AH882">
    <cfRule type="expression" dxfId="559" priority="516">
      <formula>AND(OR(H882="△",H882="×"),K882&lt;1,K882&lt;&gt;"")</formula>
    </cfRule>
  </conditionalFormatting>
  <conditionalFormatting sqref="AH829">
    <cfRule type="expression" dxfId="558" priority="515">
      <formula>AND(OR(H829="△",H829="×"),K829&lt;1,K829&lt;&gt;"")</formula>
    </cfRule>
  </conditionalFormatting>
  <conditionalFormatting sqref="AH839">
    <cfRule type="expression" dxfId="557" priority="514">
      <formula>AND(OR(H839="△",H839="×"),K839&lt;1,K839&lt;&gt;"")</formula>
    </cfRule>
  </conditionalFormatting>
  <conditionalFormatting sqref="AH869">
    <cfRule type="expression" dxfId="556" priority="513">
      <formula>AND(OR(H869="△",H869="×"),K869&lt;1,K869&lt;&gt;"")</formula>
    </cfRule>
  </conditionalFormatting>
  <conditionalFormatting sqref="AH874:AH875">
    <cfRule type="expression" dxfId="555" priority="512">
      <formula>AND(OR(H874="△",H874="×"),K874&lt;1,K874&lt;&gt;"")</formula>
    </cfRule>
  </conditionalFormatting>
  <conditionalFormatting sqref="AH891">
    <cfRule type="expression" dxfId="554" priority="511">
      <formula>AND(OR(H891="△",H891="×"),K891&lt;1,K891&lt;&gt;"")</formula>
    </cfRule>
  </conditionalFormatting>
  <conditionalFormatting sqref="AH858">
    <cfRule type="expression" dxfId="553" priority="510">
      <formula>AND(OR(H858="△",H858="×"),K858&lt;1,K858&lt;&gt;"")</formula>
    </cfRule>
  </conditionalFormatting>
  <conditionalFormatting sqref="AH843">
    <cfRule type="expression" dxfId="552" priority="508">
      <formula>AND(OR(H843="△",H843="×"),K843&lt;1,K843&lt;&gt;"")</formula>
    </cfRule>
  </conditionalFormatting>
  <conditionalFormatting sqref="AH899">
    <cfRule type="expression" dxfId="551" priority="507">
      <formula>AND(OR(H899="△",H899="×"),K899&lt;1,K899&lt;&gt;"")</formula>
    </cfRule>
  </conditionalFormatting>
  <conditionalFormatting sqref="AH844">
    <cfRule type="expression" dxfId="550" priority="506">
      <formula>AND(OR(H844="△",H844="×"),K844&lt;1,K844&lt;&gt;"")</formula>
    </cfRule>
  </conditionalFormatting>
  <conditionalFormatting sqref="AH898">
    <cfRule type="expression" dxfId="549" priority="505">
      <formula>AND(OR(H898="△",H898="×"),K898&lt;1,K898&lt;&gt;"")</formula>
    </cfRule>
  </conditionalFormatting>
  <conditionalFormatting sqref="AH840">
    <cfRule type="expression" dxfId="548" priority="504">
      <formula>AND(OR(H840="△",H840="×"),K840&lt;1,K840&lt;&gt;"")</formula>
    </cfRule>
  </conditionalFormatting>
  <conditionalFormatting sqref="AH838">
    <cfRule type="expression" dxfId="547" priority="503">
      <formula>AND(OR(H838="△",H838="×"),K838&lt;1,K838&lt;&gt;"")</formula>
    </cfRule>
  </conditionalFormatting>
  <conditionalFormatting sqref="AH846">
    <cfRule type="expression" dxfId="546" priority="502">
      <formula>AND(OR(H846="△",H846="×"),K846&lt;1,K846&lt;&gt;"")</formula>
    </cfRule>
  </conditionalFormatting>
  <conditionalFormatting sqref="AH864">
    <cfRule type="expression" dxfId="545" priority="501">
      <formula>AND(OR(H864="△",H864="×"),K864&lt;1,K864&lt;&gt;"")</formula>
    </cfRule>
  </conditionalFormatting>
  <conditionalFormatting sqref="AH841">
    <cfRule type="expression" dxfId="544" priority="500">
      <formula>AND(OR(H841="△",H841="×"),K841&lt;1,K841&lt;&gt;"")</formula>
    </cfRule>
  </conditionalFormatting>
  <conditionalFormatting sqref="AH832">
    <cfRule type="expression" dxfId="543" priority="499">
      <formula>AND(OR(H832="△",H832="×"),K832&lt;1,K832&lt;&gt;"")</formula>
    </cfRule>
  </conditionalFormatting>
  <conditionalFormatting sqref="AH314">
    <cfRule type="expression" dxfId="542" priority="489">
      <formula>AND(OR(H314="△",H314="×"),K314&lt;1,K314&lt;&gt;"")</formula>
    </cfRule>
  </conditionalFormatting>
  <conditionalFormatting sqref="AH302">
    <cfRule type="expression" dxfId="541" priority="490">
      <formula>AND(OR(H302="△",H302="×"),K302&lt;1,K302&lt;&gt;"")</formula>
    </cfRule>
  </conditionalFormatting>
  <conditionalFormatting sqref="AH294 AH299:AH301 AH303:AH307 AH309:AH313 AH315">
    <cfRule type="expression" dxfId="540" priority="491">
      <formula>AND(OR(H294="△",H294="×"),K294&lt;1,K294&lt;&gt;"")</formula>
    </cfRule>
  </conditionalFormatting>
  <conditionalFormatting sqref="AH308">
    <cfRule type="expression" dxfId="539" priority="492">
      <formula>AND(OR(H308="△",H308="×"),K308&lt;1,K308&lt;&gt;"")</formula>
    </cfRule>
  </conditionalFormatting>
  <conditionalFormatting sqref="AH297">
    <cfRule type="expression" dxfId="538" priority="493">
      <formula>AND(OR(H297="△",H297="×"),K297&lt;1,K297&lt;&gt;"")</formula>
    </cfRule>
  </conditionalFormatting>
  <conditionalFormatting sqref="AH293">
    <cfRule type="expression" dxfId="537" priority="494">
      <formula>AND(OR(H293="△",H293="×"),K293&lt;1,K293&lt;&gt;"")</formula>
    </cfRule>
  </conditionalFormatting>
  <conditionalFormatting sqref="AH295">
    <cfRule type="expression" dxfId="536" priority="495">
      <formula>AND(OR(H295="△",H295="×"),K295&lt;1,K295&lt;&gt;"")</formula>
    </cfRule>
  </conditionalFormatting>
  <conditionalFormatting sqref="AH298">
    <cfRule type="expression" dxfId="535" priority="496">
      <formula>AND(OR(H298="△",H298="×"),K298&lt;1,K298&lt;&gt;"")</formula>
    </cfRule>
  </conditionalFormatting>
  <conditionalFormatting sqref="AH291:AH292">
    <cfRule type="expression" dxfId="534" priority="497">
      <formula>AND(OR(H291="△",H291="×"),K291&lt;1,K291&lt;&gt;"")</formula>
    </cfRule>
  </conditionalFormatting>
  <conditionalFormatting sqref="AH296">
    <cfRule type="expression" dxfId="533" priority="498">
      <formula>AND(OR(H296="△",H296="×"),K296&lt;1,K296&lt;&gt;"")</formula>
    </cfRule>
  </conditionalFormatting>
  <conditionalFormatting sqref="AH459 AH461 AH478 AH465:AH472 AH475:AH476 AH455:AH456">
    <cfRule type="expression" dxfId="532" priority="488">
      <formula>AND(OR(H455="△",H455="×"),K455&lt;1,K455&lt;&gt;"")</formula>
    </cfRule>
  </conditionalFormatting>
  <conditionalFormatting sqref="AH457">
    <cfRule type="expression" dxfId="531" priority="487">
      <formula>AND(OR(H457="△",H457="×"),K457&lt;1,K457&lt;&gt;"")</formula>
    </cfRule>
  </conditionalFormatting>
  <conditionalFormatting sqref="AH458">
    <cfRule type="expression" dxfId="530" priority="486">
      <formula>AND(OR(H458="△",H458="×"),K458&lt;1,K458&lt;&gt;"")</formula>
    </cfRule>
  </conditionalFormatting>
  <conditionalFormatting sqref="AH460">
    <cfRule type="expression" dxfId="529" priority="485">
      <formula>AND(OR(H460="△",H460="×"),K460&lt;1,K460&lt;&gt;"")</formula>
    </cfRule>
  </conditionalFormatting>
  <conditionalFormatting sqref="AH477">
    <cfRule type="expression" dxfId="528" priority="484">
      <formula>AND(OR(H477="△",H477="×"),K477&lt;1,K477&lt;&gt;"")</formula>
    </cfRule>
  </conditionalFormatting>
  <conditionalFormatting sqref="AH463">
    <cfRule type="expression" dxfId="527" priority="483">
      <formula>AND(OR(H463="△",H463="×"),K463&lt;1,K463&lt;&gt;"")</formula>
    </cfRule>
  </conditionalFormatting>
  <conditionalFormatting sqref="AH464">
    <cfRule type="expression" dxfId="526" priority="482">
      <formula>AND(OR(H464="△",H464="×"),K464&lt;1,K464&lt;&gt;"")</formula>
    </cfRule>
  </conditionalFormatting>
  <conditionalFormatting sqref="AH474">
    <cfRule type="expression" dxfId="525" priority="481">
      <formula>AND(OR(H474="△",H474="×"),K474&lt;1,K474&lt;&gt;"")</formula>
    </cfRule>
  </conditionalFormatting>
  <conditionalFormatting sqref="AH454">
    <cfRule type="expression" dxfId="524" priority="480">
      <formula>AND(OR(H454="△",H454="×"),K454&lt;1,K454&lt;&gt;"")</formula>
    </cfRule>
  </conditionalFormatting>
  <conditionalFormatting sqref="AH473">
    <cfRule type="expression" dxfId="523" priority="479">
      <formula>AND(OR(H473="△",H473="×"),K473&lt;1,K473&lt;&gt;"")</formula>
    </cfRule>
  </conditionalFormatting>
  <conditionalFormatting sqref="AH462">
    <cfRule type="expression" dxfId="522" priority="478">
      <formula>AND(OR(H462="△",H462="×"),K462&lt;1,K462&lt;&gt;"")</formula>
    </cfRule>
  </conditionalFormatting>
  <conditionalFormatting sqref="AH514:AH524 AH526:AH563 AH565:AH575">
    <cfRule type="expression" dxfId="521" priority="477">
      <formula>AND(OR(H514="△",H514="×"),K514&lt;1,K514&lt;&gt;"")</formula>
    </cfRule>
  </conditionalFormatting>
  <conditionalFormatting sqref="AH1263">
    <cfRule type="expression" dxfId="520" priority="476">
      <formula>AND(OR(H1263="△",H1263="×"),K1263&lt;1,K1263&lt;&gt;"")</formula>
    </cfRule>
  </conditionalFormatting>
  <conditionalFormatting sqref="AH1256">
    <cfRule type="expression" dxfId="519" priority="475">
      <formula>AND(OR(H1256="△",H1256="×"),K1256&lt;1,K1256&lt;&gt;"")</formula>
    </cfRule>
  </conditionalFormatting>
  <conditionalFormatting sqref="AH1265">
    <cfRule type="expression" dxfId="518" priority="474">
      <formula>AND(OR(H1265="△",H1265="×"),K1265&lt;1,K1265&lt;&gt;"")</formula>
    </cfRule>
  </conditionalFormatting>
  <conditionalFormatting sqref="AH1266">
    <cfRule type="expression" dxfId="517" priority="473">
      <formula>AND(OR(H1266="△",H1266="×"),K1266&lt;1,K1266&lt;&gt;"")</formula>
    </cfRule>
  </conditionalFormatting>
  <conditionalFormatting sqref="AH1268">
    <cfRule type="expression" dxfId="516" priority="471">
      <formula>AND(OR(H1268="△",H1268="×"),K1268&lt;1,K1268&lt;&gt;"")</formula>
    </cfRule>
  </conditionalFormatting>
  <conditionalFormatting sqref="AH1258">
    <cfRule type="expression" dxfId="515" priority="470">
      <formula>AND(OR(H1258="△",H1258="×"),K1258&lt;1,K1258&lt;&gt;"")</formula>
    </cfRule>
  </conditionalFormatting>
  <conditionalFormatting sqref="AH1257">
    <cfRule type="expression" dxfId="514" priority="469">
      <formula>AND(OR(H1257="△",H1257="×"),K1257&lt;1,K1257&lt;&gt;"")</formula>
    </cfRule>
  </conditionalFormatting>
  <conditionalFormatting sqref="AH1270">
    <cfRule type="expression" dxfId="513" priority="468">
      <formula>AND(OR(H1270="△",H1270="×"),K1270&lt;1,K1270&lt;&gt;"")</formula>
    </cfRule>
  </conditionalFormatting>
  <conditionalFormatting sqref="AH1259">
    <cfRule type="expression" dxfId="512" priority="467">
      <formula>AND(OR(H1259="△",H1259="×"),K1259&lt;1,K1259&lt;&gt;"")</formula>
    </cfRule>
  </conditionalFormatting>
  <conditionalFormatting sqref="AH1260">
    <cfRule type="expression" dxfId="511" priority="466">
      <formula>AND(OR(H1260="△",H1260="×"),K1260&lt;1,K1260&lt;&gt;"")</formula>
    </cfRule>
  </conditionalFormatting>
  <conditionalFormatting sqref="AH1271">
    <cfRule type="expression" dxfId="510" priority="465">
      <formula>AND(OR(H1271="△",H1271="×"),K1271&lt;1,K1271&lt;&gt;"")</formula>
    </cfRule>
  </conditionalFormatting>
  <conditionalFormatting sqref="AH1269">
    <cfRule type="expression" dxfId="509" priority="464">
      <formula>AND(OR(H1269="△",H1269="×"),K1269&lt;1,K1269&lt;&gt;"")</formula>
    </cfRule>
  </conditionalFormatting>
  <conditionalFormatting sqref="AH1262">
    <cfRule type="expression" dxfId="508" priority="463">
      <formula>AND(OR(H1262="△",H1262="×"),K1262&lt;1,K1262&lt;&gt;"")</formula>
    </cfRule>
  </conditionalFormatting>
  <conditionalFormatting sqref="AH1261">
    <cfRule type="expression" dxfId="507" priority="462">
      <formula>AND(OR(H1261="△",H1261="×"),K1261&lt;1,K1261&lt;&gt;"")</formula>
    </cfRule>
  </conditionalFormatting>
  <conditionalFormatting sqref="AH1273">
    <cfRule type="expression" dxfId="506" priority="461">
      <formula>AND(OR(H1273="△",H1273="×"),K1273&lt;1,K1273&lt;&gt;"")</formula>
    </cfRule>
  </conditionalFormatting>
  <conditionalFormatting sqref="AH1274">
    <cfRule type="expression" dxfId="505" priority="460">
      <formula>AND(OR(H1274="△",H1274="×"),K1274&lt;1,K1274&lt;&gt;"")</formula>
    </cfRule>
  </conditionalFormatting>
  <conditionalFormatting sqref="AH1267">
    <cfRule type="expression" dxfId="504" priority="459">
      <formula>AND(OR(H1267="△",H1267="×"),K1267&lt;1,K1267&lt;&gt;"")</formula>
    </cfRule>
  </conditionalFormatting>
  <conditionalFormatting sqref="AH1264">
    <cfRule type="expression" dxfId="503" priority="458">
      <formula>AND(OR(H1264="△",H1264="×"),K1264&lt;1,K1264&lt;&gt;"")</formula>
    </cfRule>
  </conditionalFormatting>
  <conditionalFormatting sqref="AH1275:AH1281 AH1291:AH1293 AH1283:AH1289">
    <cfRule type="expression" dxfId="502" priority="457">
      <formula>AND(OR(H1275="△",H1275="×"),K1275&lt;1,K1275&lt;&gt;"")</formula>
    </cfRule>
  </conditionalFormatting>
  <conditionalFormatting sqref="AH691">
    <cfRule type="expression" dxfId="501" priority="455">
      <formula>AND(OR(H691="△",H691="×"),K691&lt;1,K691&lt;&gt;"")</formula>
    </cfRule>
  </conditionalFormatting>
  <conditionalFormatting sqref="AH692">
    <cfRule type="expression" dxfId="500" priority="454">
      <formula>AND(OR(H692="△",H692="×"),K692&lt;1,K692&lt;&gt;"")</formula>
    </cfRule>
  </conditionalFormatting>
  <conditionalFormatting sqref="AH694">
    <cfRule type="expression" dxfId="499" priority="453">
      <formula>AND(OR(H694="△",H694="×"),K694&lt;1,K694&lt;&gt;"")</formula>
    </cfRule>
  </conditionalFormatting>
  <conditionalFormatting sqref="AH696">
    <cfRule type="expression" dxfId="498" priority="452">
      <formula>AND(OR(J696="△",J696="×"),M696&lt;1,M696&lt;&gt;"")</formula>
    </cfRule>
  </conditionalFormatting>
  <conditionalFormatting sqref="AH697">
    <cfRule type="expression" dxfId="497" priority="451">
      <formula>AND(OR(H697="△",H697="×"),K697&lt;1,K697&lt;&gt;"")</formula>
    </cfRule>
  </conditionalFormatting>
  <conditionalFormatting sqref="AH698">
    <cfRule type="expression" dxfId="496" priority="450">
      <formula>AND(OR(H698="△",H698="×"),K698&lt;1,K698&lt;&gt;"")</formula>
    </cfRule>
  </conditionalFormatting>
  <conditionalFormatting sqref="AH699">
    <cfRule type="expression" dxfId="495" priority="449">
      <formula>AND(OR(H699="△",H699="×"),K699&lt;1,K699&lt;&gt;"")</formula>
    </cfRule>
  </conditionalFormatting>
  <conditionalFormatting sqref="AH700">
    <cfRule type="expression" dxfId="494" priority="448">
      <formula>AND(OR(H700="△",H700="×"),K700&lt;1,K700&lt;&gt;"")</formula>
    </cfRule>
  </conditionalFormatting>
  <conditionalFormatting sqref="AH701">
    <cfRule type="expression" dxfId="493" priority="447">
      <formula>AND(OR(H701="△",H701="×"),K701&lt;1,K701&lt;&gt;"")</formula>
    </cfRule>
  </conditionalFormatting>
  <conditionalFormatting sqref="AH703">
    <cfRule type="expression" dxfId="492" priority="446">
      <formula>AND(OR(H703="△",H703="×"),K703&lt;1,K703&lt;&gt;"")</formula>
    </cfRule>
  </conditionalFormatting>
  <conditionalFormatting sqref="AH704">
    <cfRule type="expression" dxfId="491" priority="445">
      <formula>AND(OR(H704="△",H704="×"),K704&lt;1,K704&lt;&gt;"")</formula>
    </cfRule>
  </conditionalFormatting>
  <conditionalFormatting sqref="AH705">
    <cfRule type="expression" dxfId="490" priority="444">
      <formula>AND(OR(H705="△",H705="×"),K705&lt;1,K705&lt;&gt;"")</formula>
    </cfRule>
  </conditionalFormatting>
  <conditionalFormatting sqref="AH706">
    <cfRule type="expression" dxfId="489" priority="443">
      <formula>AND(OR(H706="△",H706="×"),K706&lt;1,K706&lt;&gt;"")</formula>
    </cfRule>
  </conditionalFormatting>
  <conditionalFormatting sqref="AH708">
    <cfRule type="expression" dxfId="488" priority="442">
      <formula>AND(OR(M708="△",M708="×"),P708&lt;1,P708&lt;&gt;"")</formula>
    </cfRule>
  </conditionalFormatting>
  <conditionalFormatting sqref="AH709">
    <cfRule type="expression" dxfId="487" priority="441">
      <formula>AND(OR(M709="△",M709="×"),P709&lt;1,P709&lt;&gt;"")</formula>
    </cfRule>
  </conditionalFormatting>
  <conditionalFormatting sqref="AH712">
    <cfRule type="expression" dxfId="486" priority="440">
      <formula>AND(OR(H712="△",H712="×"),K712&lt;1,K712&lt;&gt;"")</formula>
    </cfRule>
  </conditionalFormatting>
  <conditionalFormatting sqref="AH713">
    <cfRule type="expression" dxfId="485" priority="439">
      <formula>AND(OR(H713="△",H713="×"),K713&lt;1,K713&lt;&gt;"")</formula>
    </cfRule>
  </conditionalFormatting>
  <conditionalFormatting sqref="AH714">
    <cfRule type="expression" dxfId="484" priority="438">
      <formula>AND(OR(M714="△",M714="×"),P714&lt;1,P714&lt;&gt;"")</formula>
    </cfRule>
  </conditionalFormatting>
  <conditionalFormatting sqref="AH715">
    <cfRule type="expression" dxfId="483" priority="437">
      <formula>AND(OR(M715="△",M715="×"),P715&lt;1,P715&lt;&gt;"")</formula>
    </cfRule>
  </conditionalFormatting>
  <conditionalFormatting sqref="AH716">
    <cfRule type="expression" dxfId="482" priority="436">
      <formula>AND(OR(M716="△",M716="×"),P716&lt;1,P716&lt;&gt;"")</formula>
    </cfRule>
  </conditionalFormatting>
  <conditionalFormatting sqref="AH718">
    <cfRule type="expression" dxfId="481" priority="435">
      <formula>AND(OR(M718="△",M718="×"),P718&lt;1,P718&lt;&gt;"")</formula>
    </cfRule>
  </conditionalFormatting>
  <conditionalFormatting sqref="AH710">
    <cfRule type="expression" dxfId="480" priority="434">
      <formula>AND(OR(M710="△",M710="×"),P710&lt;1,P710&lt;&gt;"")</formula>
    </cfRule>
  </conditionalFormatting>
  <conditionalFormatting sqref="AH711">
    <cfRule type="expression" dxfId="479" priority="433">
      <formula>AND(OR(M711="△",M711="×"),P711&lt;1,P711&lt;&gt;"")</formula>
    </cfRule>
  </conditionalFormatting>
  <conditionalFormatting sqref="AH693">
    <cfRule type="expression" dxfId="478" priority="432">
      <formula>AND(OR(H693="△",H693="×"),K693&lt;1,K693&lt;&gt;"")</formula>
    </cfRule>
  </conditionalFormatting>
  <conditionalFormatting sqref="AH719">
    <cfRule type="expression" dxfId="477" priority="431">
      <formula>AND(OR(H719="△",H719="×"),K719&lt;1,K719&lt;&gt;"")</formula>
    </cfRule>
  </conditionalFormatting>
  <conditionalFormatting sqref="AH720">
    <cfRule type="expression" dxfId="476" priority="430">
      <formula>AND(OR(M720="△",M720="×"),P720&lt;1,P720&lt;&gt;"")</formula>
    </cfRule>
  </conditionalFormatting>
  <conditionalFormatting sqref="AH717">
    <cfRule type="expression" dxfId="475" priority="429">
      <formula>AND(OR(M717="△",M717="×"),P717&lt;1,P717&lt;&gt;"")</formula>
    </cfRule>
  </conditionalFormatting>
  <conditionalFormatting sqref="AH1106:AH1107 AH1130:AH1135 AH1113:AH1128 AH1109:AH1111 AH1137:AH1140 AH1142:AH1146">
    <cfRule type="expression" dxfId="474" priority="428">
      <formula>AND(OR(H1106="△",H1106="×"),K1106&lt;1,K1106&lt;&gt;"")</formula>
    </cfRule>
  </conditionalFormatting>
  <conditionalFormatting sqref="AH1129">
    <cfRule type="expression" dxfId="473" priority="427">
      <formula>AND(OR(H1129="△",H1129="×"),K1129&lt;1,K1129&lt;&gt;"")</formula>
    </cfRule>
  </conditionalFormatting>
  <conditionalFormatting sqref="AH1112">
    <cfRule type="expression" dxfId="472" priority="426">
      <formula>AND(OR(H1112="△",H1112="×"),K1112&lt;1,K1112&lt;&gt;"")</formula>
    </cfRule>
  </conditionalFormatting>
  <conditionalFormatting sqref="AH1108">
    <cfRule type="expression" dxfId="471" priority="425">
      <formula>AND(OR(H1108="△",H1108="×"),K1108&lt;1,K1108&lt;&gt;"")</formula>
    </cfRule>
  </conditionalFormatting>
  <conditionalFormatting sqref="AH1136">
    <cfRule type="expression" dxfId="470" priority="424">
      <formula>AND(OR(H1136="△",H1136="×"),K1136&lt;1,K1136&lt;&gt;"")</formula>
    </cfRule>
  </conditionalFormatting>
  <conditionalFormatting sqref="AH1141">
    <cfRule type="expression" dxfId="469" priority="423">
      <formula>AND(OR(H1141="△",H1141="×"),K1141&lt;1,K1141&lt;&gt;"")</formula>
    </cfRule>
  </conditionalFormatting>
  <conditionalFormatting sqref="AG1726:AG1730">
    <cfRule type="expression" dxfId="468" priority="59257">
      <formula>AND(OR(#REF!="△",#REF!="×"),#REF!&lt;1,#REF!&lt;&gt;"")</formula>
    </cfRule>
  </conditionalFormatting>
  <conditionalFormatting sqref="AE70">
    <cfRule type="expression" dxfId="467" priority="402">
      <formula>AND(OR(#REF!="△",#REF!="×"),C70&lt;1,C70&lt;&gt;"")</formula>
    </cfRule>
  </conditionalFormatting>
  <conditionalFormatting sqref="AF70">
    <cfRule type="expression" dxfId="466" priority="401">
      <formula>AND(OR(#REF!="△",#REF!="×"),D70&lt;1,D70&lt;&gt;"")</formula>
    </cfRule>
  </conditionalFormatting>
  <conditionalFormatting sqref="AG70">
    <cfRule type="expression" dxfId="465" priority="400">
      <formula>AND(OR(#REF!="△",#REF!="×"),E70&lt;1,E70&lt;&gt;"")</formula>
    </cfRule>
  </conditionalFormatting>
  <conditionalFormatting sqref="AH70">
    <cfRule type="expression" dxfId="464" priority="399">
      <formula>AND(OR(#REF!="△",#REF!="×"),F70&lt;1,F70&lt;&gt;"")</formula>
    </cfRule>
  </conditionalFormatting>
  <conditionalFormatting sqref="AE78">
    <cfRule type="expression" dxfId="463" priority="398">
      <formula>AND(OR(#REF!="△",#REF!="×"),C78&lt;1,C78&lt;&gt;"")</formula>
    </cfRule>
  </conditionalFormatting>
  <conditionalFormatting sqref="AF78">
    <cfRule type="expression" dxfId="462" priority="397">
      <formula>AND(OR(#REF!="△",#REF!="×"),D78&lt;1,D78&lt;&gt;"")</formula>
    </cfRule>
  </conditionalFormatting>
  <conditionalFormatting sqref="AG78">
    <cfRule type="expression" dxfId="461" priority="396">
      <formula>AND(OR(#REF!="△",#REF!="×"),E78&lt;1,E78&lt;&gt;"")</formula>
    </cfRule>
  </conditionalFormatting>
  <conditionalFormatting sqref="AH78">
    <cfRule type="expression" dxfId="460" priority="395">
      <formula>AND(OR(#REF!="△",#REF!="×"),F78&lt;1,F78&lt;&gt;"")</formula>
    </cfRule>
  </conditionalFormatting>
  <conditionalFormatting sqref="AC91">
    <cfRule type="expression" dxfId="459" priority="394">
      <formula>AND(OR(#REF!="△",#REF!="×"),A91&lt;1,A91&lt;&gt;"")</formula>
    </cfRule>
  </conditionalFormatting>
  <conditionalFormatting sqref="AE91">
    <cfRule type="expression" dxfId="458" priority="393">
      <formula>AND(OR(#REF!="△",#REF!="×"),C91&lt;1,C91&lt;&gt;"")</formula>
    </cfRule>
  </conditionalFormatting>
  <conditionalFormatting sqref="AF91">
    <cfRule type="expression" dxfId="457" priority="392">
      <formula>AND(OR(#REF!="△",#REF!="×"),D91&lt;1,D91&lt;&gt;"")</formula>
    </cfRule>
  </conditionalFormatting>
  <conditionalFormatting sqref="AE121">
    <cfRule type="expression" dxfId="456" priority="390">
      <formula>AND(OR(#REF!="△",#REF!="×"),C121&lt;1,C121&lt;&gt;"")</formula>
    </cfRule>
  </conditionalFormatting>
  <conditionalFormatting sqref="AF121">
    <cfRule type="expression" dxfId="455" priority="389">
      <formula>AND(OR(#REF!="△",#REF!="×"),D121&lt;1,D121&lt;&gt;"")</formula>
    </cfRule>
  </conditionalFormatting>
  <conditionalFormatting sqref="AC156">
    <cfRule type="expression" dxfId="454" priority="388">
      <formula>AND(OR(#REF!="△",#REF!="×"),A156&lt;1,A156&lt;&gt;"")</formula>
    </cfRule>
  </conditionalFormatting>
  <conditionalFormatting sqref="AE155">
    <cfRule type="expression" dxfId="453" priority="387">
      <formula>AND(OR(#REF!="△",#REF!="×"),C155&lt;1,C155&lt;&gt;"")</formula>
    </cfRule>
  </conditionalFormatting>
  <conditionalFormatting sqref="AE156">
    <cfRule type="expression" dxfId="452" priority="386">
      <formula>AND(OR(#REF!="△",#REF!="×"),C156&lt;1,C156&lt;&gt;"")</formula>
    </cfRule>
  </conditionalFormatting>
  <conditionalFormatting sqref="AF155">
    <cfRule type="expression" dxfId="451" priority="385">
      <formula>AND(OR(#REF!="△",#REF!="×"),D155&lt;1,D155&lt;&gt;"")</formula>
    </cfRule>
  </conditionalFormatting>
  <conditionalFormatting sqref="AF156">
    <cfRule type="expression" dxfId="450" priority="384">
      <formula>AND(OR(#REF!="△",#REF!="×"),D156&lt;1,D156&lt;&gt;"")</formula>
    </cfRule>
  </conditionalFormatting>
  <conditionalFormatting sqref="AG156">
    <cfRule type="expression" dxfId="449" priority="383">
      <formula>AND(OR(#REF!="△",#REF!="×"),E156&lt;1,E156&lt;&gt;"")</formula>
    </cfRule>
  </conditionalFormatting>
  <conditionalFormatting sqref="AH156">
    <cfRule type="expression" dxfId="448" priority="382">
      <formula>AND(OR(#REF!="△",#REF!="×"),F156&lt;1,F156&lt;&gt;"")</formula>
    </cfRule>
  </conditionalFormatting>
  <conditionalFormatting sqref="AJ156">
    <cfRule type="expression" dxfId="447" priority="381">
      <formula>AND(OR(#REF!="△",#REF!="×"),H156&lt;1,H156&lt;&gt;"")</formula>
    </cfRule>
  </conditionalFormatting>
  <conditionalFormatting sqref="AJ150">
    <cfRule type="expression" dxfId="446" priority="380">
      <formula>AND(OR(#REF!="△",#REF!="×"),H150&lt;1,H150&lt;&gt;"")</formula>
    </cfRule>
  </conditionalFormatting>
  <conditionalFormatting sqref="AH150">
    <cfRule type="expression" dxfId="445" priority="379">
      <formula>AND(OR(#REF!="△",#REF!="×"),F150&lt;1,F150&lt;&gt;"")</formula>
    </cfRule>
  </conditionalFormatting>
  <conditionalFormatting sqref="AE150">
    <cfRule type="expression" dxfId="444" priority="378">
      <formula>AND(OR(#REF!="△",#REF!="×"),C150&lt;1,C150&lt;&gt;"")</formula>
    </cfRule>
  </conditionalFormatting>
  <conditionalFormatting sqref="AF150">
    <cfRule type="expression" dxfId="443" priority="377">
      <formula>AND(OR(#REF!="△",#REF!="×"),D150&lt;1,D150&lt;&gt;"")</formula>
    </cfRule>
  </conditionalFormatting>
  <conditionalFormatting sqref="AE166">
    <cfRule type="expression" dxfId="442" priority="376">
      <formula>AND(OR(#REF!="△",#REF!="×"),C166&lt;1,C166&lt;&gt;"")</formula>
    </cfRule>
  </conditionalFormatting>
  <conditionalFormatting sqref="AF166">
    <cfRule type="expression" dxfId="441" priority="375">
      <formula>AND(OR(#REF!="△",#REF!="×"),D166&lt;1,D166&lt;&gt;"")</formula>
    </cfRule>
  </conditionalFormatting>
  <conditionalFormatting sqref="AE205">
    <cfRule type="expression" dxfId="440" priority="374">
      <formula>AND(OR(#REF!="△",#REF!="×"),C205&lt;1,C205&lt;&gt;"")</formula>
    </cfRule>
  </conditionalFormatting>
  <conditionalFormatting sqref="AG225">
    <cfRule type="expression" dxfId="439" priority="373">
      <formula>AND(OR(#REF!="△",#REF!="×"),E225&lt;1,E225&lt;&gt;"")</formula>
    </cfRule>
  </conditionalFormatting>
  <conditionalFormatting sqref="AE224">
    <cfRule type="expression" dxfId="438" priority="372">
      <formula>AND(OR(#REF!="△",#REF!="×"),C224&lt;1,C224&lt;&gt;"")</formula>
    </cfRule>
  </conditionalFormatting>
  <conditionalFormatting sqref="AF224">
    <cfRule type="expression" dxfId="437" priority="371">
      <formula>AND(OR(#REF!="△",#REF!="×"),D224&lt;1,D224&lt;&gt;"")</formula>
    </cfRule>
  </conditionalFormatting>
  <conditionalFormatting sqref="AC225">
    <cfRule type="expression" dxfId="436" priority="370">
      <formula>AND(OR(#REF!="△",#REF!="×"),A225&lt;1,A225&lt;&gt;"")</formula>
    </cfRule>
  </conditionalFormatting>
  <conditionalFormatting sqref="AE225">
    <cfRule type="expression" dxfId="435" priority="369">
      <formula>AND(OR(#REF!="△",#REF!="×"),C225&lt;1,C225&lt;&gt;"")</formula>
    </cfRule>
  </conditionalFormatting>
  <conditionalFormatting sqref="AF225">
    <cfRule type="expression" dxfId="434" priority="368">
      <formula>AND(OR(#REF!="△",#REF!="×"),D225&lt;1,D225&lt;&gt;"")</formula>
    </cfRule>
  </conditionalFormatting>
  <conditionalFormatting sqref="AH225">
    <cfRule type="expression" dxfId="433" priority="367">
      <formula>AND(OR(#REF!="△",#REF!="×"),F225&lt;1,F225&lt;&gt;"")</formula>
    </cfRule>
  </conditionalFormatting>
  <conditionalFormatting sqref="AH233">
    <cfRule type="expression" dxfId="432" priority="366">
      <formula>AND(OR(#REF!="△",#REF!="×"),F233&lt;1,F233&lt;&gt;"")</formula>
    </cfRule>
  </conditionalFormatting>
  <conditionalFormatting sqref="AG233">
    <cfRule type="expression" dxfId="431" priority="365">
      <formula>AND(OR(#REF!="△",#REF!="×"),E233&lt;1,E233&lt;&gt;"")</formula>
    </cfRule>
  </conditionalFormatting>
  <conditionalFormatting sqref="AE245">
    <cfRule type="expression" dxfId="430" priority="364">
      <formula>AND(OR(#REF!="△",#REF!="×"),C245&lt;1,C245&lt;&gt;"")</formula>
    </cfRule>
  </conditionalFormatting>
  <conditionalFormatting sqref="AF245">
    <cfRule type="expression" dxfId="429" priority="363">
      <formula>AND(OR(#REF!="△",#REF!="×"),D245&lt;1,D245&lt;&gt;"")</formula>
    </cfRule>
  </conditionalFormatting>
  <conditionalFormatting sqref="AG245">
    <cfRule type="expression" dxfId="428" priority="362">
      <formula>AND(OR(#REF!="△",#REF!="×"),E245&lt;1,E245&lt;&gt;"")</formula>
    </cfRule>
  </conditionalFormatting>
  <conditionalFormatting sqref="AH245">
    <cfRule type="expression" dxfId="427" priority="360">
      <formula>AND(OR(#REF!="△",#REF!="×"),F245&lt;1,F245&lt;&gt;"")</formula>
    </cfRule>
  </conditionalFormatting>
  <conditionalFormatting sqref="AJ245">
    <cfRule type="expression" dxfId="426" priority="359">
      <formula>AND(OR(#REF!="△",#REF!="×"),H245&lt;1,H245&lt;&gt;"")</formula>
    </cfRule>
  </conditionalFormatting>
  <conditionalFormatting sqref="AE255">
    <cfRule type="expression" dxfId="425" priority="358">
      <formula>AND(OR(#REF!="△",#REF!="×"),C255&lt;1,C255&lt;&gt;"")</formula>
    </cfRule>
  </conditionalFormatting>
  <conditionalFormatting sqref="AF255">
    <cfRule type="expression" dxfId="424" priority="357">
      <formula>AND(OR(#REF!="△",#REF!="×"),D255&lt;1,D255&lt;&gt;"")</formula>
    </cfRule>
  </conditionalFormatting>
  <conditionalFormatting sqref="AC329">
    <cfRule type="expression" dxfId="423" priority="356">
      <formula>AND(OR(#REF!="△",#REF!="×"),A329&lt;1,A329&lt;&gt;"")</formula>
    </cfRule>
  </conditionalFormatting>
  <conditionalFormatting sqref="AE329">
    <cfRule type="expression" dxfId="422" priority="355">
      <formula>AND(OR(#REF!="△",#REF!="×"),C329&lt;1,C329&lt;&gt;"")</formula>
    </cfRule>
  </conditionalFormatting>
  <conditionalFormatting sqref="AF329">
    <cfRule type="expression" dxfId="421" priority="354">
      <formula>AND(OR(#REF!="△",#REF!="×"),D329&lt;1,D329&lt;&gt;"")</formula>
    </cfRule>
  </conditionalFormatting>
  <conditionalFormatting sqref="AG329">
    <cfRule type="expression" dxfId="420" priority="353">
      <formula>AND(OR(#REF!="△",#REF!="×"),E329&lt;1,E329&lt;&gt;"")</formula>
    </cfRule>
  </conditionalFormatting>
  <conditionalFormatting sqref="AH329">
    <cfRule type="expression" dxfId="419" priority="352">
      <formula>AND(OR(#REF!="△",#REF!="×"),F329&lt;1,F329&lt;&gt;"")</formula>
    </cfRule>
  </conditionalFormatting>
  <conditionalFormatting sqref="AE347">
    <cfRule type="expression" dxfId="418" priority="350">
      <formula>AND(OR(#REF!="△",#REF!="×"),C347&lt;1,C347&lt;&gt;"")</formula>
    </cfRule>
  </conditionalFormatting>
  <conditionalFormatting sqref="AF347">
    <cfRule type="expression" dxfId="417" priority="349">
      <formula>AND(OR(#REF!="△",#REF!="×"),D347&lt;1,D347&lt;&gt;"")</formula>
    </cfRule>
  </conditionalFormatting>
  <conditionalFormatting sqref="AH347">
    <cfRule type="expression" dxfId="416" priority="348">
      <formula>AND(OR(#REF!="△",#REF!="×"),F347&lt;1,F347&lt;&gt;"")</formula>
    </cfRule>
  </conditionalFormatting>
  <conditionalFormatting sqref="AC360">
    <cfRule type="expression" dxfId="415" priority="347">
      <formula>AND(OR(#REF!="△",#REF!="×"),A360&lt;1,A360&lt;&gt;"")</formula>
    </cfRule>
  </conditionalFormatting>
  <conditionalFormatting sqref="AE360">
    <cfRule type="expression" dxfId="414" priority="346">
      <formula>AND(OR(#REF!="△",#REF!="×"),C360&lt;1,C360&lt;&gt;"")</formula>
    </cfRule>
  </conditionalFormatting>
  <conditionalFormatting sqref="AF360">
    <cfRule type="expression" dxfId="413" priority="345">
      <formula>AND(OR(#REF!="△",#REF!="×"),D360&lt;1,D360&lt;&gt;"")</formula>
    </cfRule>
  </conditionalFormatting>
  <conditionalFormatting sqref="AG360">
    <cfRule type="expression" dxfId="412" priority="344">
      <formula>AND(OR(#REF!="△",#REF!="×"),E360&lt;1,E360&lt;&gt;"")</formula>
    </cfRule>
  </conditionalFormatting>
  <conditionalFormatting sqref="AH360">
    <cfRule type="expression" dxfId="411" priority="343">
      <formula>AND(OR(#REF!="△",#REF!="×"),F360&lt;1,F360&lt;&gt;"")</formula>
    </cfRule>
  </conditionalFormatting>
  <conditionalFormatting sqref="AJ360">
    <cfRule type="expression" dxfId="410" priority="342">
      <formula>AND(OR(#REF!="△",#REF!="×"),H360&lt;1,H360&lt;&gt;"")</formula>
    </cfRule>
  </conditionalFormatting>
  <conditionalFormatting sqref="AF388">
    <cfRule type="expression" dxfId="409" priority="341">
      <formula>AND(OR(#REF!="△",#REF!="×"),C388&lt;1,C388&lt;&gt;"")</formula>
    </cfRule>
  </conditionalFormatting>
  <conditionalFormatting sqref="AD385">
    <cfRule type="expression" dxfId="408" priority="339">
      <formula>AND(OR(#REF!="△",#REF!="×"),A385&lt;1,A385&lt;&gt;"")</formula>
    </cfRule>
  </conditionalFormatting>
  <conditionalFormatting sqref="AF385">
    <cfRule type="expression" dxfId="407" priority="338">
      <formula>AND(OR(#REF!="△",#REF!="×"),C385&lt;1,C385&lt;&gt;"")</formula>
    </cfRule>
  </conditionalFormatting>
  <conditionalFormatting sqref="AG385">
    <cfRule type="expression" dxfId="406" priority="337">
      <formula>AND(OR(#REF!="△",#REF!="×"),D385&lt;1,D385&lt;&gt;"")</formula>
    </cfRule>
  </conditionalFormatting>
  <conditionalFormatting sqref="AH385">
    <cfRule type="expression" dxfId="405" priority="336">
      <formula>AND(OR(#REF!="△",#REF!="×"),E385&lt;1,E385&lt;&gt;"")</formula>
    </cfRule>
  </conditionalFormatting>
  <conditionalFormatting sqref="AJ385">
    <cfRule type="expression" dxfId="404" priority="335">
      <formula>AND(OR(#REF!="△",#REF!="×"),G385&lt;1,G385&lt;&gt;"")</formula>
    </cfRule>
  </conditionalFormatting>
  <conditionalFormatting sqref="AD400">
    <cfRule type="expression" dxfId="403" priority="334">
      <formula>AND(OR(#REF!="△",#REF!="×"),A400&lt;1,A400&lt;&gt;"")</formula>
    </cfRule>
  </conditionalFormatting>
  <conditionalFormatting sqref="AF400">
    <cfRule type="expression" dxfId="402" priority="333">
      <formula>AND(OR(#REF!="△",#REF!="×"),C400&lt;1,C400&lt;&gt;"")</formula>
    </cfRule>
  </conditionalFormatting>
  <conditionalFormatting sqref="AG400">
    <cfRule type="expression" dxfId="401" priority="332">
      <formula>AND(OR(#REF!="△",#REF!="×"),D400&lt;1,D400&lt;&gt;"")</formula>
    </cfRule>
  </conditionalFormatting>
  <conditionalFormatting sqref="AH400">
    <cfRule type="expression" dxfId="400" priority="331">
      <formula>AND(OR(#REF!="△",#REF!="×"),E400&lt;1,E400&lt;&gt;"")</formula>
    </cfRule>
  </conditionalFormatting>
  <conditionalFormatting sqref="AD473">
    <cfRule type="expression" dxfId="399" priority="330">
      <formula>AND(OR(#REF!="△",#REF!="×"),A473&lt;1,A473&lt;&gt;"")</formula>
    </cfRule>
  </conditionalFormatting>
  <conditionalFormatting sqref="AF473">
    <cfRule type="expression" dxfId="398" priority="329">
      <formula>AND(OR(#REF!="△",#REF!="×"),C473&lt;1,C473&lt;&gt;"")</formula>
    </cfRule>
  </conditionalFormatting>
  <conditionalFormatting sqref="AD485">
    <cfRule type="expression" dxfId="397" priority="328">
      <formula>AND(OR(#REF!="△",#REF!="×"),A485&lt;1,A485&lt;&gt;"")</formula>
    </cfRule>
  </conditionalFormatting>
  <conditionalFormatting sqref="AF485">
    <cfRule type="expression" dxfId="396" priority="327">
      <formula>AND(OR(#REF!="△",#REF!="×"),C485&lt;1,C485&lt;&gt;"")</formula>
    </cfRule>
  </conditionalFormatting>
  <conditionalFormatting sqref="AD525">
    <cfRule type="expression" dxfId="395" priority="326">
      <formula>AND(OR(#REF!="△",#REF!="×"),A525&lt;1,A525&lt;&gt;"")</formula>
    </cfRule>
  </conditionalFormatting>
  <conditionalFormatting sqref="AD526">
    <cfRule type="expression" dxfId="394" priority="325">
      <formula>AND(OR(#REF!="△",#REF!="×"),A526&lt;1,A526&lt;&gt;"")</formula>
    </cfRule>
  </conditionalFormatting>
  <conditionalFormatting sqref="AE525">
    <cfRule type="expression" dxfId="393" priority="324">
      <formula>AND(OR(#REF!="△",#REF!="×"),B525&lt;1,B525&lt;&gt;"")</formula>
    </cfRule>
  </conditionalFormatting>
  <conditionalFormatting sqref="AE526">
    <cfRule type="expression" dxfId="392" priority="323">
      <formula>AND(OR(#REF!="△",#REF!="×"),B526&lt;1,B526&lt;&gt;"")</formula>
    </cfRule>
  </conditionalFormatting>
  <conditionalFormatting sqref="AF525">
    <cfRule type="expression" dxfId="391" priority="321">
      <formula>AND(OR(#REF!="△",#REF!="×"),C525&lt;1,C525&lt;&gt;"")</formula>
    </cfRule>
  </conditionalFormatting>
  <conditionalFormatting sqref="AF526">
    <cfRule type="expression" dxfId="390" priority="320">
      <formula>AND(OR(#REF!="△",#REF!="×"),C526&lt;1,C526&lt;&gt;"")</formula>
    </cfRule>
  </conditionalFormatting>
  <conditionalFormatting sqref="AG525">
    <cfRule type="expression" dxfId="389" priority="319">
      <formula>AND(OR(#REF!="△",#REF!="×"),D525&lt;1,D525&lt;&gt;"")</formula>
    </cfRule>
  </conditionalFormatting>
  <conditionalFormatting sqref="AH525">
    <cfRule type="expression" dxfId="388" priority="318">
      <formula>AND(OR(#REF!="△",#REF!="×"),E525&lt;1,E525&lt;&gt;"")</formula>
    </cfRule>
  </conditionalFormatting>
  <conditionalFormatting sqref="AD545">
    <cfRule type="expression" dxfId="387" priority="317">
      <formula>AND(OR(#REF!="△",#REF!="×"),A545&lt;1,A545&lt;&gt;"")</formula>
    </cfRule>
  </conditionalFormatting>
  <conditionalFormatting sqref="AE545">
    <cfRule type="expression" dxfId="386" priority="316">
      <formula>AND(OR(#REF!="△",#REF!="×"),B545&lt;1,B545&lt;&gt;"")</formula>
    </cfRule>
  </conditionalFormatting>
  <conditionalFormatting sqref="AF545">
    <cfRule type="expression" dxfId="385" priority="315">
      <formula>AND(OR(#REF!="△",#REF!="×"),C545&lt;1,C545&lt;&gt;"")</formula>
    </cfRule>
  </conditionalFormatting>
  <conditionalFormatting sqref="AE551">
    <cfRule type="expression" dxfId="384" priority="314">
      <formula>AND(OR(#REF!="△",#REF!="×"),B551&lt;1,B551&lt;&gt;"")</formula>
    </cfRule>
  </conditionalFormatting>
  <conditionalFormatting sqref="AF551">
    <cfRule type="expression" dxfId="383" priority="312">
      <formula>AND(OR(#REF!="△",#REF!="×"),C551&lt;1,C551&lt;&gt;"")</formula>
    </cfRule>
  </conditionalFormatting>
  <conditionalFormatting sqref="AD560">
    <cfRule type="expression" dxfId="382" priority="311">
      <formula>AND(OR(#REF!="△",#REF!="×"),A560&lt;1,A560&lt;&gt;"")</formula>
    </cfRule>
  </conditionalFormatting>
  <conditionalFormatting sqref="AD564">
    <cfRule type="expression" dxfId="381" priority="310">
      <formula>AND(OR(#REF!="△",#REF!="×"),A564&lt;1,A564&lt;&gt;"")</formula>
    </cfRule>
  </conditionalFormatting>
  <conditionalFormatting sqref="AE564">
    <cfRule type="expression" dxfId="380" priority="309">
      <formula>AND(OR(#REF!="△",#REF!="×"),B564&lt;1,B564&lt;&gt;"")</formula>
    </cfRule>
  </conditionalFormatting>
  <conditionalFormatting sqref="AF564">
    <cfRule type="expression" dxfId="379" priority="308">
      <formula>AND(OR(#REF!="△",#REF!="×"),C564&lt;1,C564&lt;&gt;"")</formula>
    </cfRule>
  </conditionalFormatting>
  <conditionalFormatting sqref="AG564">
    <cfRule type="expression" dxfId="378" priority="307">
      <formula>AND(OR(#REF!="△",#REF!="×"),D564&lt;1,D564&lt;&gt;"")</formula>
    </cfRule>
  </conditionalFormatting>
  <conditionalFormatting sqref="AH564">
    <cfRule type="expression" dxfId="377" priority="306">
      <formula>AND(OR(#REF!="△",#REF!="×"),E564&lt;1,E564&lt;&gt;"")</formula>
    </cfRule>
  </conditionalFormatting>
  <conditionalFormatting sqref="AD569">
    <cfRule type="expression" dxfId="376" priority="305">
      <formula>AND(OR(#REF!="△",#REF!="×"),A569&lt;1,A569&lt;&gt;"")</formula>
    </cfRule>
  </conditionalFormatting>
  <conditionalFormatting sqref="AE569">
    <cfRule type="expression" dxfId="375" priority="304">
      <formula>AND(OR(#REF!="△",#REF!="×"),B569&lt;1,B569&lt;&gt;"")</formula>
    </cfRule>
  </conditionalFormatting>
  <conditionalFormatting sqref="AF569">
    <cfRule type="expression" dxfId="374" priority="303">
      <formula>AND(OR(#REF!="△",#REF!="×"),C569&lt;1,C569&lt;&gt;"")</formula>
    </cfRule>
  </conditionalFormatting>
  <conditionalFormatting sqref="AD578">
    <cfRule type="expression" dxfId="373" priority="302">
      <formula>AND(OR(#REF!="△",#REF!="×"),A578&lt;1,A578&lt;&gt;"")</formula>
    </cfRule>
  </conditionalFormatting>
  <conditionalFormatting sqref="AF578">
    <cfRule type="expression" dxfId="372" priority="301">
      <formula>AND(OR(#REF!="△",#REF!="×"),C578&lt;1,C578&lt;&gt;"")</formula>
    </cfRule>
  </conditionalFormatting>
  <conditionalFormatting sqref="AD593">
    <cfRule type="expression" dxfId="371" priority="299">
      <formula>AND(OR(#REF!="△",#REF!="×"),A593&lt;1,A593&lt;&gt;"")</formula>
    </cfRule>
  </conditionalFormatting>
  <conditionalFormatting sqref="AD596">
    <cfRule type="expression" dxfId="370" priority="297">
      <formula>AND(OR(#REF!="△",#REF!="×"),A596&lt;1,A596&lt;&gt;"")</formula>
    </cfRule>
  </conditionalFormatting>
  <conditionalFormatting sqref="AF596">
    <cfRule type="expression" dxfId="369" priority="296">
      <formula>AND(OR(#REF!="△",#REF!="×"),C596&lt;1,C596&lt;&gt;"")</formula>
    </cfRule>
  </conditionalFormatting>
  <conditionalFormatting sqref="AD648">
    <cfRule type="expression" dxfId="368" priority="295">
      <formula>AND(OR(#REF!="△",#REF!="×"),A648&lt;1,A648&lt;&gt;"")</formula>
    </cfRule>
  </conditionalFormatting>
  <conditionalFormatting sqref="AF648">
    <cfRule type="expression" dxfId="367" priority="294">
      <formula>AND(OR(#REF!="△",#REF!="×"),C648&lt;1,C648&lt;&gt;"")</formula>
    </cfRule>
  </conditionalFormatting>
  <conditionalFormatting sqref="AD657">
    <cfRule type="expression" dxfId="366" priority="293">
      <formula>AND(OR(#REF!="△",#REF!="×"),A657&lt;1,A657&lt;&gt;"")</formula>
    </cfRule>
  </conditionalFormatting>
  <conditionalFormatting sqref="AF657">
    <cfRule type="expression" dxfId="365" priority="292">
      <formula>AND(OR(#REF!="△",#REF!="×"),C657&lt;1,C657&lt;&gt;"")</formula>
    </cfRule>
  </conditionalFormatting>
  <conditionalFormatting sqref="AD661">
    <cfRule type="expression" dxfId="364" priority="291">
      <formula>AND(OR(#REF!="△",#REF!="×"),A661&lt;1,A661&lt;&gt;"")</formula>
    </cfRule>
  </conditionalFormatting>
  <conditionalFormatting sqref="AF661">
    <cfRule type="expression" dxfId="363" priority="290">
      <formula>AND(OR(#REF!="△",#REF!="×"),C661&lt;1,C661&lt;&gt;"")</formula>
    </cfRule>
  </conditionalFormatting>
  <conditionalFormatting sqref="AD738:AD739">
    <cfRule type="expression" dxfId="362" priority="289">
      <formula>AND(OR(#REF!="△",#REF!="×"),A738&lt;1,A738&lt;&gt;"")</formula>
    </cfRule>
  </conditionalFormatting>
  <conditionalFormatting sqref="AD738:AD739">
    <cfRule type="expression" dxfId="361" priority="59259">
      <formula>AND(OR(#REF!="△",#REF!="×"),B739&lt;1,B739&lt;&gt;"")</formula>
    </cfRule>
  </conditionalFormatting>
  <conditionalFormatting sqref="AE738">
    <cfRule type="expression" dxfId="360" priority="287">
      <formula>AND(OR(#REF!="△",#REF!="×"),B738&lt;1,B738&lt;&gt;"")</formula>
    </cfRule>
  </conditionalFormatting>
  <conditionalFormatting sqref="AE738">
    <cfRule type="expression" dxfId="359" priority="288">
      <formula>AND(OR(#REF!="△",#REF!="×"),C739&lt;1,C739&lt;&gt;"")</formula>
    </cfRule>
  </conditionalFormatting>
  <conditionalFormatting sqref="AE739">
    <cfRule type="expression" dxfId="358" priority="285">
      <formula>AND(OR(#REF!="△",#REF!="×"),B739&lt;1,B739&lt;&gt;"")</formula>
    </cfRule>
  </conditionalFormatting>
  <conditionalFormatting sqref="AE739">
    <cfRule type="expression" dxfId="357" priority="286">
      <formula>AND(OR(#REF!="△",#REF!="×"),C740&lt;1,C740&lt;&gt;"")</formula>
    </cfRule>
  </conditionalFormatting>
  <conditionalFormatting sqref="AF738">
    <cfRule type="expression" dxfId="356" priority="283">
      <formula>AND(OR(#REF!="△",#REF!="×"),C738&lt;1,C738&lt;&gt;"")</formula>
    </cfRule>
  </conditionalFormatting>
  <conditionalFormatting sqref="AF738">
    <cfRule type="expression" dxfId="355" priority="284">
      <formula>AND(OR(#REF!="△",#REF!="×"),D739&lt;1,D739&lt;&gt;"")</formula>
    </cfRule>
  </conditionalFormatting>
  <conditionalFormatting sqref="AF739">
    <cfRule type="expression" dxfId="354" priority="281">
      <formula>AND(OR(#REF!="△",#REF!="×"),C739&lt;1,C739&lt;&gt;"")</formula>
    </cfRule>
  </conditionalFormatting>
  <conditionalFormatting sqref="AF739">
    <cfRule type="expression" dxfId="353" priority="282">
      <formula>AND(OR(#REF!="△",#REF!="×"),D740&lt;1,D740&lt;&gt;"")</formula>
    </cfRule>
  </conditionalFormatting>
  <conditionalFormatting sqref="AH738">
    <cfRule type="expression" dxfId="352" priority="279">
      <formula>AND(OR(#REF!="△",#REF!="×"),E738&lt;1,E738&lt;&gt;"")</formula>
    </cfRule>
  </conditionalFormatting>
  <conditionalFormatting sqref="AH738">
    <cfRule type="expression" dxfId="351" priority="280">
      <formula>AND(OR(#REF!="△",#REF!="×"),F739&lt;1,F739&lt;&gt;"")</formula>
    </cfRule>
  </conditionalFormatting>
  <conditionalFormatting sqref="AG738">
    <cfRule type="expression" dxfId="350" priority="277">
      <formula>AND(OR(#REF!="△",#REF!="×"),D738&lt;1,D738&lt;&gt;"")</formula>
    </cfRule>
  </conditionalFormatting>
  <conditionalFormatting sqref="AG738">
    <cfRule type="expression" dxfId="349" priority="278">
      <formula>AND(OR(#REF!="△",#REF!="×"),E739&lt;1,E739&lt;&gt;"")</formula>
    </cfRule>
  </conditionalFormatting>
  <conditionalFormatting sqref="AD741">
    <cfRule type="expression" dxfId="348" priority="275">
      <formula>AND(OR(#REF!="△",#REF!="×"),A741&lt;1,A741&lt;&gt;"")</formula>
    </cfRule>
  </conditionalFormatting>
  <conditionalFormatting sqref="AD741">
    <cfRule type="expression" dxfId="347" priority="276">
      <formula>AND(OR(#REF!="△",#REF!="×"),B742&lt;1,B742&lt;&gt;"")</formula>
    </cfRule>
  </conditionalFormatting>
  <conditionalFormatting sqref="V738 AC385 AC526 AC551 AC593 AC596 AC746 AC1022">
    <cfRule type="expression" dxfId="346" priority="273">
      <formula>AND(OR(#REF!="△",#REF!="×"),XDD385&lt;1,XDD385&lt;&gt;"")</formula>
    </cfRule>
  </conditionalFormatting>
  <conditionalFormatting sqref="V738">
    <cfRule type="expression" dxfId="345" priority="274">
      <formula>AND(OR(#REF!="△",#REF!="×"),XDE739&lt;1,XDE739&lt;&gt;"")</formula>
    </cfRule>
  </conditionalFormatting>
  <conditionalFormatting sqref="AE741">
    <cfRule type="expression" dxfId="344" priority="271">
      <formula>AND(OR(#REF!="△",#REF!="×"),B741&lt;1,B741&lt;&gt;"")</formula>
    </cfRule>
  </conditionalFormatting>
  <conditionalFormatting sqref="AE741">
    <cfRule type="expression" dxfId="343" priority="272">
      <formula>AND(OR(#REF!="△",#REF!="×"),C742&lt;1,C742&lt;&gt;"")</formula>
    </cfRule>
  </conditionalFormatting>
  <conditionalFormatting sqref="AF741">
    <cfRule type="expression" dxfId="342" priority="269">
      <formula>AND(OR(#REF!="△",#REF!="×"),C741&lt;1,C741&lt;&gt;"")</formula>
    </cfRule>
  </conditionalFormatting>
  <conditionalFormatting sqref="AF741">
    <cfRule type="expression" dxfId="341" priority="270">
      <formula>AND(OR(#REF!="△",#REF!="×"),D742&lt;1,D742&lt;&gt;"")</formula>
    </cfRule>
  </conditionalFormatting>
  <conditionalFormatting sqref="AH741">
    <cfRule type="expression" dxfId="340" priority="267">
      <formula>AND(OR(#REF!="△",#REF!="×"),E741&lt;1,E741&lt;&gt;"")</formula>
    </cfRule>
  </conditionalFormatting>
  <conditionalFormatting sqref="AH741">
    <cfRule type="expression" dxfId="339" priority="268">
      <formula>AND(OR(#REF!="△",#REF!="×"),F742&lt;1,F742&lt;&gt;"")</formula>
    </cfRule>
  </conditionalFormatting>
  <conditionalFormatting sqref="AC746">
    <cfRule type="expression" dxfId="338" priority="266">
      <formula>AND(OR(#REF!="△",#REF!="×"),A747&lt;1,A747&lt;&gt;"")</formula>
    </cfRule>
  </conditionalFormatting>
  <conditionalFormatting sqref="AD746">
    <cfRule type="expression" dxfId="337" priority="263">
      <formula>AND(OR(#REF!="△",#REF!="×"),A746&lt;1,A746&lt;&gt;"")</formula>
    </cfRule>
  </conditionalFormatting>
  <conditionalFormatting sqref="AD746">
    <cfRule type="expression" dxfId="336" priority="264">
      <formula>AND(OR(#REF!="△",#REF!="×"),B747&lt;1,B747&lt;&gt;"")</formula>
    </cfRule>
  </conditionalFormatting>
  <conditionalFormatting sqref="AE746">
    <cfRule type="expression" dxfId="335" priority="261">
      <formula>AND(OR(#REF!="△",#REF!="×"),B746&lt;1,B746&lt;&gt;"")</formula>
    </cfRule>
  </conditionalFormatting>
  <conditionalFormatting sqref="AE746">
    <cfRule type="expression" dxfId="334" priority="262">
      <formula>AND(OR(#REF!="△",#REF!="×"),C747&lt;1,C747&lt;&gt;"")</formula>
    </cfRule>
  </conditionalFormatting>
  <conditionalFormatting sqref="AF746">
    <cfRule type="expression" dxfId="333" priority="259">
      <formula>AND(OR(#REF!="△",#REF!="×"),C746&lt;1,C746&lt;&gt;"")</formula>
    </cfRule>
  </conditionalFormatting>
  <conditionalFormatting sqref="AF746">
    <cfRule type="expression" dxfId="332" priority="260">
      <formula>AND(OR(#REF!="△",#REF!="×"),D747&lt;1,D747&lt;&gt;"")</formula>
    </cfRule>
  </conditionalFormatting>
  <conditionalFormatting sqref="AG746">
    <cfRule type="expression" dxfId="331" priority="257">
      <formula>AND(OR(#REF!="△",#REF!="×"),D746&lt;1,D746&lt;&gt;"")</formula>
    </cfRule>
  </conditionalFormatting>
  <conditionalFormatting sqref="AG746">
    <cfRule type="expression" dxfId="330" priority="258">
      <formula>AND(OR(#REF!="△",#REF!="×"),E747&lt;1,E747&lt;&gt;"")</formula>
    </cfRule>
  </conditionalFormatting>
  <conditionalFormatting sqref="AJ746">
    <cfRule type="expression" dxfId="329" priority="255">
      <formula>AND(OR(#REF!="△",#REF!="×"),G746&lt;1,G746&lt;&gt;"")</formula>
    </cfRule>
  </conditionalFormatting>
  <conditionalFormatting sqref="AJ746">
    <cfRule type="expression" dxfId="328" priority="256">
      <formula>AND(OR(#REF!="△",#REF!="×"),H747&lt;1,H747&lt;&gt;"")</formula>
    </cfRule>
  </conditionalFormatting>
  <conditionalFormatting sqref="AC825">
    <cfRule type="expression" dxfId="327" priority="254">
      <formula>AND(OR(#REF!="△",#REF!="×"),A825&lt;1,A825&lt;&gt;"")</formula>
    </cfRule>
  </conditionalFormatting>
  <conditionalFormatting sqref="AE825">
    <cfRule type="expression" dxfId="326" priority="253">
      <formula>AND(OR(#REF!="△",#REF!="×"),C825&lt;1,C825&lt;&gt;"")</formula>
    </cfRule>
  </conditionalFormatting>
  <conditionalFormatting sqref="AF825">
    <cfRule type="expression" dxfId="325" priority="252">
      <formula>AND(OR(#REF!="△",#REF!="×"),D825&lt;1,D825&lt;&gt;"")</formula>
    </cfRule>
  </conditionalFormatting>
  <conditionalFormatting sqref="AH825">
    <cfRule type="expression" dxfId="324" priority="251">
      <formula>AND(OR(#REF!="△",#REF!="×"),F825&lt;1,F825&lt;&gt;"")</formula>
    </cfRule>
  </conditionalFormatting>
  <conditionalFormatting sqref="AE871">
    <cfRule type="expression" dxfId="323" priority="248">
      <formula>AND(OR(#REF!="△",#REF!="×"),A871&lt;1,A871&lt;&gt;"")</formula>
    </cfRule>
  </conditionalFormatting>
  <conditionalFormatting sqref="AF871">
    <cfRule type="expression" dxfId="322" priority="247">
      <formula>AND(OR(#REF!="△",#REF!="×"),B871&lt;1,B871&lt;&gt;"")</formula>
    </cfRule>
  </conditionalFormatting>
  <conditionalFormatting sqref="AG871">
    <cfRule type="expression" dxfId="321" priority="246">
      <formula>AND(OR(#REF!="△",#REF!="×"),C871&lt;1,C871&lt;&gt;"")</formula>
    </cfRule>
  </conditionalFormatting>
  <conditionalFormatting sqref="AH871">
    <cfRule type="expression" dxfId="320" priority="245">
      <formula>AND(OR(#REF!="△",#REF!="×"),D871&lt;1,D871&lt;&gt;"")</formula>
    </cfRule>
  </conditionalFormatting>
  <conditionalFormatting sqref="AJ871">
    <cfRule type="expression" dxfId="319" priority="244">
      <formula>AND(OR(#REF!="△",#REF!="×"),F871&lt;1,F871&lt;&gt;"")</formula>
    </cfRule>
  </conditionalFormatting>
  <conditionalFormatting sqref="AJ891">
    <cfRule type="expression" dxfId="318" priority="243">
      <formula>AND(OR(#REF!="△",#REF!="×"),F891&lt;1,F891&lt;&gt;"")</formula>
    </cfRule>
  </conditionalFormatting>
  <conditionalFormatting sqref="AF997">
    <cfRule type="expression" dxfId="317" priority="242">
      <formula>AND(OR(#REF!="△",#REF!="×"),C997&lt;1,C997&lt;&gt;"")</formula>
    </cfRule>
  </conditionalFormatting>
  <conditionalFormatting sqref="AD1004">
    <cfRule type="expression" dxfId="316" priority="241">
      <formula>AND(OR(#REF!="△",#REF!="×"),A1004&lt;1,A1004&lt;&gt;"")</formula>
    </cfRule>
  </conditionalFormatting>
  <conditionalFormatting sqref="AF1004">
    <cfRule type="expression" dxfId="315" priority="240">
      <formula>AND(OR(#REF!="△",#REF!="×"),C1004&lt;1,C1004&lt;&gt;"")</formula>
    </cfRule>
  </conditionalFormatting>
  <conditionalFormatting sqref="AD1012">
    <cfRule type="expression" dxfId="314" priority="239">
      <formula>AND(OR(#REF!="△",#REF!="×"),A1012&lt;1,A1012&lt;&gt;"")</formula>
    </cfRule>
  </conditionalFormatting>
  <conditionalFormatting sqref="AF1012">
    <cfRule type="expression" dxfId="313" priority="238">
      <formula>AND(OR(#REF!="△",#REF!="×"),C1012&lt;1,C1012&lt;&gt;"")</formula>
    </cfRule>
  </conditionalFormatting>
  <conditionalFormatting sqref="AG1011">
    <cfRule type="expression" dxfId="312" priority="237">
      <formula>AND(OR(#REF!="△",#REF!="×"),D1011&lt;1,D1011&lt;&gt;"")</formula>
    </cfRule>
  </conditionalFormatting>
  <conditionalFormatting sqref="AD1014">
    <cfRule type="expression" dxfId="311" priority="236">
      <formula>AND(OR(#REF!="△",#REF!="×"),A1014&lt;1,A1014&lt;&gt;"")</formula>
    </cfRule>
  </conditionalFormatting>
  <conditionalFormatting sqref="AH1014">
    <cfRule type="expression" dxfId="310" priority="235">
      <formula>AND(OR(#REF!="△",#REF!="×"),E1014&lt;1,E1014&lt;&gt;"")</formula>
    </cfRule>
  </conditionalFormatting>
  <conditionalFormatting sqref="AG1014">
    <cfRule type="expression" dxfId="309" priority="234">
      <formula>AND(OR(#REF!="△",#REF!="×"),D1014&lt;1,D1014&lt;&gt;"")</formula>
    </cfRule>
  </conditionalFormatting>
  <conditionalFormatting sqref="AF1014">
    <cfRule type="expression" dxfId="308" priority="233">
      <formula>AND(OR(#REF!="△",#REF!="×"),C1014&lt;1,C1014&lt;&gt;"")</formula>
    </cfRule>
  </conditionalFormatting>
  <conditionalFormatting sqref="AD1022">
    <cfRule type="expression" dxfId="307" priority="232">
      <formula>AND(OR(#REF!="△",#REF!="×"),A1022&lt;1,A1022&lt;&gt;"")</formula>
    </cfRule>
  </conditionalFormatting>
  <conditionalFormatting sqref="AF1022">
    <cfRule type="expression" dxfId="306" priority="231">
      <formula>AND(OR(#REF!="△",#REF!="×"),C1022&lt;1,C1022&lt;&gt;"")</formula>
    </cfRule>
  </conditionalFormatting>
  <conditionalFormatting sqref="AD1050">
    <cfRule type="expression" dxfId="305" priority="229">
      <formula>AND(OR(#REF!="△",#REF!="×"),A1050&lt;1,A1050&lt;&gt;"")</formula>
    </cfRule>
  </conditionalFormatting>
  <conditionalFormatting sqref="AD1051">
    <cfRule type="expression" dxfId="304" priority="227">
      <formula>AND(OR(#REF!="△",#REF!="×"),A1051&lt;1,A1051&lt;&gt;"")</formula>
    </cfRule>
  </conditionalFormatting>
  <conditionalFormatting sqref="AD1052">
    <cfRule type="expression" dxfId="303" priority="226">
      <formula>AND(OR(#REF!="△",#REF!="×"),A1052&lt;1,A1052&lt;&gt;"")</formula>
    </cfRule>
  </conditionalFormatting>
  <conditionalFormatting sqref="AF1050">
    <cfRule type="expression" dxfId="302" priority="225">
      <formula>AND(OR(#REF!="△",#REF!="×"),C1050&lt;1,C1050&lt;&gt;"")</formula>
    </cfRule>
  </conditionalFormatting>
  <conditionalFormatting sqref="AF1051">
    <cfRule type="expression" dxfId="301" priority="224">
      <formula>AND(OR(#REF!="△",#REF!="×"),C1051&lt;1,C1051&lt;&gt;"")</formula>
    </cfRule>
  </conditionalFormatting>
  <conditionalFormatting sqref="AF1052">
    <cfRule type="expression" dxfId="300" priority="223">
      <formula>AND(OR(#REF!="△",#REF!="×"),C1052&lt;1,C1052&lt;&gt;"")</formula>
    </cfRule>
  </conditionalFormatting>
  <conditionalFormatting sqref="AH1052">
    <cfRule type="expression" dxfId="299" priority="222">
      <formula>AND(OR(#REF!="△",#REF!="×"),E1052&lt;1,E1052&lt;&gt;"")</formula>
    </cfRule>
  </conditionalFormatting>
  <conditionalFormatting sqref="V238">
    <cfRule type="expression" dxfId="298" priority="221">
      <formula>AND(OR(H238="△",H238="×"),K238&lt;1,K238&lt;&gt;"")</formula>
    </cfRule>
  </conditionalFormatting>
  <conditionalFormatting sqref="AD1647">
    <cfRule type="expression" dxfId="297" priority="220">
      <formula>AND(OR(#REF!="△",#REF!="×"),B1647&lt;1,B1647&lt;&gt;"")</formula>
    </cfRule>
  </conditionalFormatting>
  <conditionalFormatting sqref="AF1647">
    <cfRule type="expression" dxfId="296" priority="219">
      <formula>AND(OR(#REF!="△",#REF!="×"),D1647&lt;1,D1647&lt;&gt;"")</formula>
    </cfRule>
  </conditionalFormatting>
  <conditionalFormatting sqref="AC1546 AE1546 AE1185 AC589:AE589 AC462:AE462">
    <cfRule type="expression" dxfId="295" priority="218">
      <formula>AND(OR(#REF!="△",#REF!="×"),XDI462&lt;1,XDI462&lt;&gt;"")</formula>
    </cfRule>
  </conditionalFormatting>
  <conditionalFormatting sqref="AC1290">
    <cfRule type="expression" dxfId="294" priority="216">
      <formula>AND(OR(#REF!="△",#REF!="×"),XDI1290&lt;1,XDI1290&lt;&gt;"")</formula>
    </cfRule>
  </conditionalFormatting>
  <conditionalFormatting sqref="AJ1282">
    <cfRule type="expression" dxfId="293" priority="215">
      <formula>AND(OR(#REF!="△",#REF!="×"),E1282&lt;1,E1282&lt;&gt;"")</formula>
    </cfRule>
  </conditionalFormatting>
  <conditionalFormatting sqref="AC1185">
    <cfRule type="expression" dxfId="292" priority="214">
      <formula>AND(OR(#REF!="△",#REF!="×"),XDI1185&lt;1,XDI1185&lt;&gt;"")</formula>
    </cfRule>
  </conditionalFormatting>
  <conditionalFormatting sqref="AH20 AE188:AF188 AE238 AE535:AF535 AE538:AF538">
    <cfRule type="expression" dxfId="291" priority="210">
      <formula>AND(OR(#REF!="△",#REF!="×"),A20&lt;1,A20&lt;&gt;"")</formula>
    </cfRule>
  </conditionalFormatting>
  <conditionalFormatting sqref="AD935:AF935">
    <cfRule type="expression" dxfId="290" priority="205">
      <formula>AND(OR(#REF!="△",#REF!="×"),B935&lt;1,B935&lt;&gt;"")</formula>
    </cfRule>
  </conditionalFormatting>
  <conditionalFormatting sqref="AG1070:AH1070">
    <cfRule type="expression" dxfId="289" priority="204">
      <formula>AND(OR(#REF!="△",#REF!="×"),E1070&lt;1,E1070&lt;&gt;"")</formula>
    </cfRule>
  </conditionalFormatting>
  <conditionalFormatting sqref="AG1082:AH1082">
    <cfRule type="expression" dxfId="288" priority="203">
      <formula>AND(OR(#REF!="△",#REF!="×"),E1082&lt;1,E1082&lt;&gt;"")</formula>
    </cfRule>
  </conditionalFormatting>
  <conditionalFormatting sqref="AJ1082">
    <cfRule type="expression" dxfId="287" priority="202">
      <formula>AND(OR(#REF!="△",#REF!="×"),H1082&lt;1,H1082&lt;&gt;"")</formula>
    </cfRule>
  </conditionalFormatting>
  <conditionalFormatting sqref="AF1125">
    <cfRule type="expression" dxfId="286" priority="201">
      <formula>AND(OR(#REF!="△",#REF!="×"),D1125&lt;1,D1125&lt;&gt;"")</formula>
    </cfRule>
  </conditionalFormatting>
  <conditionalFormatting sqref="AF1129">
    <cfRule type="expression" dxfId="285" priority="200">
      <formula>AND(OR(#REF!="△",#REF!="×"),D1129&lt;1,D1129&lt;&gt;"")</formula>
    </cfRule>
  </conditionalFormatting>
  <conditionalFormatting sqref="AE1141:AF1141">
    <cfRule type="expression" dxfId="284" priority="199">
      <formula>AND(OR(#REF!="△",#REF!="×"),C1141&lt;1,C1141&lt;&gt;"")</formula>
    </cfRule>
  </conditionalFormatting>
  <conditionalFormatting sqref="AH1229">
    <cfRule type="expression" dxfId="283" priority="198">
      <formula>AND(OR(#REF!="△",#REF!="×"),F1229&lt;1,F1229&lt;&gt;"")</formula>
    </cfRule>
  </conditionalFormatting>
  <conditionalFormatting sqref="AH1233">
    <cfRule type="expression" dxfId="282" priority="197">
      <formula>AND(OR(#REF!="△",#REF!="×"),F1233&lt;1,F1233&lt;&gt;"")</formula>
    </cfRule>
  </conditionalFormatting>
  <conditionalFormatting sqref="AC1282">
    <cfRule type="expression" dxfId="281" priority="196">
      <formula>AND(OR(#REF!="△",#REF!="×"),A1282&lt;1,A1282&lt;&gt;"")</formula>
    </cfRule>
  </conditionalFormatting>
  <conditionalFormatting sqref="AH1356">
    <cfRule type="expression" dxfId="280" priority="195">
      <formula>AND(OR(#REF!="△",#REF!="×"),F1356&lt;1,F1356&lt;&gt;"")</formula>
    </cfRule>
  </conditionalFormatting>
  <conditionalFormatting sqref="AF1402:AH1402">
    <cfRule type="expression" dxfId="279" priority="194">
      <formula>AND(OR(#REF!="△",#REF!="×"),D1402&lt;1,D1402&lt;&gt;"")</formula>
    </cfRule>
  </conditionalFormatting>
  <conditionalFormatting sqref="AD1429:AH1429">
    <cfRule type="expression" dxfId="278" priority="193">
      <formula>AND(OR(#REF!="△",#REF!="×"),B1429&lt;1,B1429&lt;&gt;"")</formula>
    </cfRule>
  </conditionalFormatting>
  <conditionalFormatting sqref="AJ1435">
    <cfRule type="expression" dxfId="277" priority="192">
      <formula>AND(OR(#REF!="△",#REF!="×"),H1435&lt;1,H1435&lt;&gt;"")</formula>
    </cfRule>
  </conditionalFormatting>
  <conditionalFormatting sqref="AD1436:AF1436">
    <cfRule type="expression" dxfId="276" priority="191">
      <formula>AND(OR(#REF!="△",#REF!="×"),B1436&lt;1,B1436&lt;&gt;"")</formula>
    </cfRule>
  </conditionalFormatting>
  <conditionalFormatting sqref="AD1446:AF1446 AD1440:AF1440">
    <cfRule type="expression" dxfId="275" priority="190">
      <formula>AND(OR(#REF!="△",#REF!="×"),B1440&lt;1,B1440&lt;&gt;"")</formula>
    </cfRule>
  </conditionalFormatting>
  <conditionalFormatting sqref="AH1440">
    <cfRule type="expression" dxfId="274" priority="189">
      <formula>AND(OR(#REF!="△",#REF!="×"),F1440&lt;1,F1440&lt;&gt;"")</formula>
    </cfRule>
  </conditionalFormatting>
  <conditionalFormatting sqref="AF1525">
    <cfRule type="expression" dxfId="273" priority="188">
      <formula>AND(OR(#REF!="△",#REF!="×"),D1525&lt;1,D1525&lt;&gt;"")</formula>
    </cfRule>
  </conditionalFormatting>
  <conditionalFormatting sqref="AH1544">
    <cfRule type="expression" dxfId="272" priority="187">
      <formula>AND(OR(#REF!="△",#REF!="×"),F1544&lt;1,F1544&lt;&gt;"")</formula>
    </cfRule>
  </conditionalFormatting>
  <conditionalFormatting sqref="AH1628">
    <cfRule type="expression" dxfId="271" priority="186">
      <formula>AND(OR(#REF!="△",#REF!="×"),F1628&lt;1,F1628&lt;&gt;"")</formula>
    </cfRule>
  </conditionalFormatting>
  <conditionalFormatting sqref="AD1639:AF1639">
    <cfRule type="expression" dxfId="270" priority="185">
      <formula>AND(OR(#REF!="△",#REF!="×"),B1639&lt;1,B1639&lt;&gt;"")</formula>
    </cfRule>
  </conditionalFormatting>
  <conditionalFormatting sqref="AE1664:AF1664">
    <cfRule type="expression" dxfId="269" priority="184">
      <formula>AND(OR(#REF!="△",#REF!="×"),C1664&lt;1,C1664&lt;&gt;"")</formula>
    </cfRule>
  </conditionalFormatting>
  <conditionalFormatting sqref="AE1692:AF1692">
    <cfRule type="expression" dxfId="268" priority="183">
      <formula>AND(OR(#REF!="△",#REF!="×"),C1692&lt;1,C1692&lt;&gt;"")</formula>
    </cfRule>
  </conditionalFormatting>
  <conditionalFormatting sqref="AE1679">
    <cfRule type="expression" dxfId="267" priority="182">
      <formula>AND(OR(#REF!="△",#REF!="×"),C1679&lt;1,C1679&lt;&gt;"")</formula>
    </cfRule>
  </conditionalFormatting>
  <conditionalFormatting sqref="AE1702:AF1702">
    <cfRule type="expression" dxfId="266" priority="181">
      <formula>AND(OR(#REF!="△",#REF!="×"),C1702&lt;1,C1702&lt;&gt;"")</formula>
    </cfRule>
  </conditionalFormatting>
  <conditionalFormatting sqref="X495">
    <cfRule type="expression" dxfId="265" priority="180">
      <formula>AND(OR(#REF!="△",#REF!="×"),XDD495&lt;1,XDD495&lt;&gt;"")</formula>
    </cfRule>
  </conditionalFormatting>
  <conditionalFormatting sqref="S928">
    <cfRule type="expression" dxfId="264" priority="179">
      <formula>AND(OR(#REF!="△",#REF!="×"),D928&lt;1,D928&lt;&gt;"")</formula>
    </cfRule>
  </conditionalFormatting>
  <conditionalFormatting sqref="S952">
    <cfRule type="expression" dxfId="263" priority="178">
      <formula>AND(OR(#REF!="△",#REF!="×"),D952&lt;1,D952&lt;&gt;"")</formula>
    </cfRule>
  </conditionalFormatting>
  <conditionalFormatting sqref="S961 S958">
    <cfRule type="expression" dxfId="262" priority="177">
      <formula>AND(OR(#REF!="△",#REF!="×"),D958&lt;1,D958&lt;&gt;"")</formula>
    </cfRule>
  </conditionalFormatting>
  <conditionalFormatting sqref="S999:S1001 S991:S992 S986:S988 S983 S980 S978 S976 S973">
    <cfRule type="expression" dxfId="261" priority="176">
      <formula>AND(OR(#REF!="△",#REF!="×"),D973&lt;1,D973&lt;&gt;"")</formula>
    </cfRule>
  </conditionalFormatting>
  <conditionalFormatting sqref="S1012">
    <cfRule type="expression" dxfId="260" priority="175">
      <formula>AND(OR(#REF!="△",#REF!="×"),D1012&lt;1,D1012&lt;&gt;"")</formula>
    </cfRule>
  </conditionalFormatting>
  <conditionalFormatting sqref="O329">
    <cfRule type="expression" dxfId="259" priority="59263">
      <formula>AND(OR(#REF!="△",#REF!="×"),J329&lt;1,J329&lt;&gt;"")</formula>
    </cfRule>
  </conditionalFormatting>
  <conditionalFormatting sqref="N329">
    <cfRule type="expression" dxfId="258" priority="59265">
      <formula>AND(OR(#REF!="△",#REF!="×"),J329&lt;1,J329&lt;&gt;"")</formula>
    </cfRule>
  </conditionalFormatting>
  <conditionalFormatting sqref="E329">
    <cfRule type="expression" dxfId="257" priority="59267">
      <formula>AND(OR(#REF!="△",#REF!="×"),S329&lt;1,S329&lt;&gt;"")</formula>
    </cfRule>
  </conditionalFormatting>
  <conditionalFormatting sqref="V329:V330">
    <cfRule type="expression" dxfId="256" priority="59272">
      <formula>AND(OR(#REF!="△",#REF!="×"),J329&lt;1,J329&lt;&gt;"")</formula>
    </cfRule>
  </conditionalFormatting>
  <conditionalFormatting sqref="AJ329">
    <cfRule type="expression" dxfId="255" priority="59292">
      <formula>AND(OR(#REF!="△",#REF!="×"),#REF!&lt;1,#REF!&lt;&gt;"")</formula>
    </cfRule>
  </conditionalFormatting>
  <conditionalFormatting sqref="AE1493:AF1496 AE1498:AF1498 AE1500:AF1501 AE1507:AF1507 AE1489:AF1491 AE1511:AF1512 AE1473:AF1474">
    <cfRule type="expression" dxfId="254" priority="59293">
      <formula>AND(OR(AI1473="△",AI1473="×"),#REF!&lt;1,#REF!&lt;&gt;"")</formula>
    </cfRule>
  </conditionalFormatting>
  <conditionalFormatting sqref="AG1493:AG1496 AG1498 AG1500:AG1501 AG1507 AG1489:AG1491 AG1511:AG1512 AG1473:AG1474">
    <cfRule type="expression" dxfId="253" priority="59294">
      <formula>AND(OR(#REF!="△",#REF!="×"),#REF!&lt;1,#REF!&lt;&gt;"")</formula>
    </cfRule>
  </conditionalFormatting>
  <conditionalFormatting sqref="AD20:AD21 AD50 AD125 AD613 AD622">
    <cfRule type="expression" dxfId="252" priority="59308">
      <formula>AND(OR(#REF!="△",#REF!="×"),XDK20&lt;1,XDK20&lt;&gt;"")</formula>
    </cfRule>
  </conditionalFormatting>
  <conditionalFormatting sqref="AH1493:AJ1496 AH1500:AJ1501 AH1489:AJ1491 AH1511:AJ1512 AH1473:AJ1474 AH1498:AJ1498 AH1507:AJ1507">
    <cfRule type="expression" dxfId="251" priority="59317">
      <formula>AND(OR(#REF!="△",#REF!="×"),#REF!&lt;1,#REF!&lt;&gt;"")</formula>
    </cfRule>
  </conditionalFormatting>
  <conditionalFormatting sqref="AD1282:AE1282 AD1290:AE1290 Z495:AE495">
    <cfRule type="expression" dxfId="250" priority="59333">
      <formula>AND(OR(#REF!="△",#REF!="×"),XDF495&lt;1,XDF495&lt;&gt;"")</formula>
    </cfRule>
  </conditionalFormatting>
  <conditionalFormatting sqref="AD1493:AD1496 AD1498 AD1500:AD1501 AD1507 AD1489:AD1491 AD1511:AD1512 AD1473:AD1474">
    <cfRule type="expression" dxfId="249" priority="59339">
      <formula>AND(OR(AG1473="△",AG1473="×"),#REF!&lt;1,#REF!&lt;&gt;"")</formula>
    </cfRule>
  </conditionalFormatting>
  <conditionalFormatting sqref="Q1439:Q1440 Q188 Q298 Q490 Q947 Q955 Q979">
    <cfRule type="expression" dxfId="248" priority="59367">
      <formula>AND(OR(#REF!="△",#REF!="×"),XDK188&lt;1,XDK188&lt;&gt;"")</formula>
    </cfRule>
  </conditionalFormatting>
  <conditionalFormatting sqref="Q15 Q25 Q78 Q125 Q283 Q360 Q504 Q510 Q904 Q1198 Q1204 Q1308">
    <cfRule type="expression" dxfId="247" priority="59374">
      <formula>AND(OR(#REF!="△",#REF!="×"),XDK15&lt;1,XDK15&lt;&gt;"")</formula>
    </cfRule>
  </conditionalFormatting>
  <conditionalFormatting sqref="AC871:AD871">
    <cfRule type="expression" dxfId="246" priority="59393">
      <formula>AND(OR(#REF!="△",#REF!="×"),XDJ871&lt;1,XDJ871&lt;&gt;"")</formula>
    </cfRule>
  </conditionalFormatting>
  <conditionalFormatting sqref="AD188 AD238 AD535 AD538">
    <cfRule type="expression" dxfId="245" priority="59399">
      <formula>AND(OR(#REF!="△",#REF!="×"),XDK188&lt;1,XDK188&lt;&gt;"")</formula>
    </cfRule>
  </conditionalFormatting>
  <conditionalFormatting sqref="AJ1136">
    <cfRule type="expression" dxfId="244" priority="174">
      <formula>AND(OR(J1136="△",J1136="×"),M1136&lt;1,M1136&lt;&gt;"")</formula>
    </cfRule>
  </conditionalFormatting>
  <conditionalFormatting sqref="AJ1281">
    <cfRule type="expression" dxfId="243" priority="173">
      <formula>AND(OR(#REF!="△",#REF!="×"),B1281&lt;1,B1281&lt;&gt;"")</formula>
    </cfRule>
  </conditionalFormatting>
  <conditionalFormatting sqref="AJ1321">
    <cfRule type="expression" dxfId="242" priority="172">
      <formula>AND(OR(#REF!="△",#REF!="×"),B1321&lt;1,B1321&lt;&gt;"")</formula>
    </cfRule>
  </conditionalFormatting>
  <conditionalFormatting sqref="AJ1597">
    <cfRule type="expression" dxfId="241" priority="171">
      <formula>AND(OR(#REF!="△",#REF!="×"),F1597&lt;1,F1597&lt;&gt;"")</formula>
    </cfRule>
  </conditionalFormatting>
  <conditionalFormatting sqref="AG1597">
    <cfRule type="expression" dxfId="240" priority="170">
      <formula>AND(OR(#REF!="△",#REF!="×"),C1597&lt;1,C1597&lt;&gt;"")</formula>
    </cfRule>
  </conditionalFormatting>
  <conditionalFormatting sqref="AJ1684">
    <cfRule type="expression" dxfId="239" priority="169">
      <formula>AND(OR(#REF!="△",#REF!="×"),F1684&lt;1,F1684&lt;&gt;"")</formula>
    </cfRule>
  </conditionalFormatting>
  <conditionalFormatting sqref="AI1126">
    <cfRule type="expression" dxfId="238" priority="168">
      <formula>AND(OR(I1126="△",I1126="×"),L1126&lt;1,L1126&lt;&gt;"")</formula>
    </cfRule>
  </conditionalFormatting>
  <conditionalFormatting sqref="AB1126">
    <cfRule type="expression" dxfId="237" priority="167">
      <formula>AND(OR(B1126="△",B1126="×"),E1126&lt;1,E1126&lt;&gt;"")</formula>
    </cfRule>
  </conditionalFormatting>
  <conditionalFormatting sqref="AA1126">
    <cfRule type="expression" dxfId="236" priority="166">
      <formula>AND(OR(A1126="△",A1126="×"),D1126&lt;1,D1126&lt;&gt;"")</formula>
    </cfRule>
  </conditionalFormatting>
  <conditionalFormatting sqref="Y1126">
    <cfRule type="expression" dxfId="235" priority="165">
      <formula>AND(OR(XFC1126="△",XFC1126="×"),B1126&lt;1,B1126&lt;&gt;"")</formula>
    </cfRule>
  </conditionalFormatting>
  <conditionalFormatting sqref="X1126">
    <cfRule type="expression" dxfId="234" priority="164">
      <formula>AND(OR(XFB1126="△",XFB1126="×"),A1126&lt;1,A1126&lt;&gt;"")</formula>
    </cfRule>
  </conditionalFormatting>
  <conditionalFormatting sqref="AI1326">
    <cfRule type="expression" dxfId="233" priority="162">
      <formula>AND(OR(I1326="△",I1326="×"),L1326&lt;1,L1326&lt;&gt;"")</formula>
    </cfRule>
  </conditionalFormatting>
  <conditionalFormatting sqref="AD922:AH922 AD510:AH510">
    <cfRule type="expression" dxfId="232" priority="161">
      <formula>AND(OR(#REF!="△",#REF!="×"),XEZ510&lt;1,XEZ510&lt;&gt;"")</formula>
    </cfRule>
  </conditionalFormatting>
  <conditionalFormatting sqref="P189">
    <cfRule type="expression" dxfId="231" priority="160">
      <formula>AND(OR(#REF!="△",#REF!="×"),A189&lt;1,A189&lt;&gt;"")</formula>
    </cfRule>
  </conditionalFormatting>
  <conditionalFormatting sqref="S19">
    <cfRule type="expression" dxfId="230" priority="159">
      <formula>AND(OR(#REF!="△",#REF!="×"),D19&lt;1,D19&lt;&gt;"")</formula>
    </cfRule>
  </conditionalFormatting>
  <conditionalFormatting sqref="S15">
    <cfRule type="expression" dxfId="229" priority="158">
      <formula>AND(OR(#REF!="△",#REF!="×"),D15&lt;1,D15&lt;&gt;"")</formula>
    </cfRule>
  </conditionalFormatting>
  <conditionalFormatting sqref="S11">
    <cfRule type="expression" dxfId="228" priority="157">
      <formula>AND(OR(#REF!="△",#REF!="×"),D11&lt;1,D11&lt;&gt;"")</formula>
    </cfRule>
  </conditionalFormatting>
  <conditionalFormatting sqref="S1126">
    <cfRule type="expression" dxfId="227" priority="156">
      <formula>AND(OR(#REF!="△",#REF!="×"),D1126&lt;1,D1126&lt;&gt;"")</formula>
    </cfRule>
  </conditionalFormatting>
  <conditionalFormatting sqref="S1131">
    <cfRule type="expression" dxfId="226" priority="155">
      <formula>AND(OR(#REF!="△",#REF!="×"),D1131&lt;1,D1131&lt;&gt;"")</formula>
    </cfRule>
  </conditionalFormatting>
  <conditionalFormatting sqref="S1135">
    <cfRule type="expression" dxfId="225" priority="154">
      <formula>AND(OR(#REF!="△",#REF!="×"),D1135&lt;1,D1135&lt;&gt;"")</formula>
    </cfRule>
  </conditionalFormatting>
  <conditionalFormatting sqref="S1138">
    <cfRule type="expression" dxfId="224" priority="153">
      <formula>AND(OR(#REF!="△",#REF!="×"),D1138&lt;1,D1138&lt;&gt;"")</formula>
    </cfRule>
  </conditionalFormatting>
  <conditionalFormatting sqref="S1146">
    <cfRule type="expression" dxfId="223" priority="152">
      <formula>AND(OR(#REF!="△",#REF!="×"),D1146&lt;1,D1146&lt;&gt;"")</formula>
    </cfRule>
  </conditionalFormatting>
  <conditionalFormatting sqref="S1147">
    <cfRule type="expression" dxfId="222" priority="151">
      <formula>AND(OR(#REF!="△",#REF!="×"),D1147&lt;1,D1147&lt;&gt;"")</formula>
    </cfRule>
  </conditionalFormatting>
  <conditionalFormatting sqref="S1156">
    <cfRule type="expression" dxfId="221" priority="150">
      <formula>AND(OR(#REF!="△",#REF!="×"),D1156&lt;1,D1156&lt;&gt;"")</formula>
    </cfRule>
  </conditionalFormatting>
  <conditionalFormatting sqref="S1157">
    <cfRule type="expression" dxfId="220" priority="149">
      <formula>AND(OR(#REF!="△",#REF!="×"),D1157&lt;1,D1157&lt;&gt;"")</formula>
    </cfRule>
  </conditionalFormatting>
  <conditionalFormatting sqref="S1165">
    <cfRule type="expression" dxfId="219" priority="148">
      <formula>AND(OR(#REF!="△",#REF!="×"),D1165&lt;1,D1165&lt;&gt;"")</formula>
    </cfRule>
  </conditionalFormatting>
  <conditionalFormatting sqref="S1171">
    <cfRule type="expression" dxfId="218" priority="147">
      <formula>AND(OR(#REF!="△",#REF!="×"),D1171&lt;1,D1171&lt;&gt;"")</formula>
    </cfRule>
  </conditionalFormatting>
  <conditionalFormatting sqref="S1176">
    <cfRule type="expression" dxfId="217" priority="146">
      <formula>AND(OR(#REF!="△",#REF!="×"),D1176&lt;1,D1176&lt;&gt;"")</formula>
    </cfRule>
  </conditionalFormatting>
  <conditionalFormatting sqref="S1180">
    <cfRule type="expression" dxfId="216" priority="145">
      <formula>AND(OR(#REF!="△",#REF!="×"),D1180&lt;1,D1180&lt;&gt;"")</formula>
    </cfRule>
  </conditionalFormatting>
  <conditionalFormatting sqref="S1181">
    <cfRule type="expression" dxfId="215" priority="144">
      <formula>AND(OR(#REF!="△",#REF!="×"),D1181&lt;1,D1181&lt;&gt;"")</formula>
    </cfRule>
  </conditionalFormatting>
  <conditionalFormatting sqref="S1184">
    <cfRule type="expression" dxfId="214" priority="143">
      <formula>AND(OR(#REF!="△",#REF!="×"),D1184&lt;1,D1184&lt;&gt;"")</formula>
    </cfRule>
  </conditionalFormatting>
  <conditionalFormatting sqref="S1191">
    <cfRule type="expression" dxfId="213" priority="142">
      <formula>AND(OR(#REF!="△",#REF!="×"),D1191&lt;1,D1191&lt;&gt;"")</formula>
    </cfRule>
  </conditionalFormatting>
  <conditionalFormatting sqref="S1194">
    <cfRule type="expression" dxfId="212" priority="141">
      <formula>AND(OR(#REF!="△",#REF!="×"),D1194&lt;1,D1194&lt;&gt;"")</formula>
    </cfRule>
  </conditionalFormatting>
  <conditionalFormatting sqref="S1196">
    <cfRule type="expression" dxfId="211" priority="140">
      <formula>AND(OR(#REF!="△",#REF!="×"),D1196&lt;1,D1196&lt;&gt;"")</formula>
    </cfRule>
  </conditionalFormatting>
  <conditionalFormatting sqref="S1203">
    <cfRule type="expression" dxfId="210" priority="139">
      <formula>AND(OR(#REF!="△",#REF!="×"),D1203&lt;1,D1203&lt;&gt;"")</formula>
    </cfRule>
  </conditionalFormatting>
  <conditionalFormatting sqref="S1204">
    <cfRule type="expression" dxfId="209" priority="138">
      <formula>AND(OR(#REF!="△",#REF!="×"),D1204&lt;1,D1204&lt;&gt;"")</formula>
    </cfRule>
  </conditionalFormatting>
  <conditionalFormatting sqref="S1205">
    <cfRule type="expression" dxfId="208" priority="137">
      <formula>AND(OR(#REF!="△",#REF!="×"),D1205&lt;1,D1205&lt;&gt;"")</formula>
    </cfRule>
  </conditionalFormatting>
  <conditionalFormatting sqref="S1209">
    <cfRule type="expression" dxfId="207" priority="136">
      <formula>AND(OR(#REF!="△",#REF!="×"),D1209&lt;1,D1209&lt;&gt;"")</formula>
    </cfRule>
  </conditionalFormatting>
  <conditionalFormatting sqref="S1212">
    <cfRule type="expression" dxfId="206" priority="135">
      <formula>AND(OR(#REF!="△",#REF!="×"),D1212&lt;1,D1212&lt;&gt;"")</formula>
    </cfRule>
  </conditionalFormatting>
  <conditionalFormatting sqref="S1217">
    <cfRule type="expression" dxfId="205" priority="134">
      <formula>AND(OR(#REF!="△",#REF!="×"),D1217&lt;1,D1217&lt;&gt;"")</formula>
    </cfRule>
  </conditionalFormatting>
  <conditionalFormatting sqref="S1219">
    <cfRule type="expression" dxfId="204" priority="133">
      <formula>AND(OR(#REF!="△",#REF!="×"),D1219&lt;1,D1219&lt;&gt;"")</formula>
    </cfRule>
  </conditionalFormatting>
  <conditionalFormatting sqref="S1228">
    <cfRule type="expression" dxfId="203" priority="132">
      <formula>AND(OR(#REF!="△",#REF!="×"),D1228&lt;1,D1228&lt;&gt;"")</formula>
    </cfRule>
  </conditionalFormatting>
  <conditionalFormatting sqref="S1229">
    <cfRule type="expression" dxfId="202" priority="131">
      <formula>AND(OR(#REF!="△",#REF!="×"),D1229&lt;1,D1229&lt;&gt;"")</formula>
    </cfRule>
  </conditionalFormatting>
  <conditionalFormatting sqref="S1241">
    <cfRule type="expression" dxfId="201" priority="130">
      <formula>AND(OR(#REF!="△",#REF!="×"),D1241&lt;1,D1241&lt;&gt;"")</formula>
    </cfRule>
  </conditionalFormatting>
  <conditionalFormatting sqref="S1247">
    <cfRule type="expression" dxfId="200" priority="129">
      <formula>AND(OR(#REF!="△",#REF!="×"),D1247&lt;1,D1247&lt;&gt;"")</formula>
    </cfRule>
  </conditionalFormatting>
  <conditionalFormatting sqref="S1248">
    <cfRule type="expression" dxfId="199" priority="128">
      <formula>AND(OR(#REF!="△",#REF!="×"),D1248&lt;1,D1248&lt;&gt;"")</formula>
    </cfRule>
  </conditionalFormatting>
  <conditionalFormatting sqref="S1255">
    <cfRule type="expression" dxfId="198" priority="127">
      <formula>AND(OR(#REF!="△",#REF!="×"),D1255&lt;1,D1255&lt;&gt;"")</formula>
    </cfRule>
  </conditionalFormatting>
  <conditionalFormatting sqref="S1259">
    <cfRule type="expression" dxfId="197" priority="126">
      <formula>AND(OR(#REF!="△",#REF!="×"),D1259&lt;1,D1259&lt;&gt;"")</formula>
    </cfRule>
  </conditionalFormatting>
  <conditionalFormatting sqref="S1264">
    <cfRule type="expression" dxfId="196" priority="125">
      <formula>AND(OR(#REF!="△",#REF!="×"),D1264&lt;1,D1264&lt;&gt;"")</formula>
    </cfRule>
  </conditionalFormatting>
  <conditionalFormatting sqref="S1271">
    <cfRule type="expression" dxfId="195" priority="124">
      <formula>AND(OR(#REF!="△",#REF!="×"),D1271&lt;1,D1271&lt;&gt;"")</formula>
    </cfRule>
  </conditionalFormatting>
  <conditionalFormatting sqref="S1273">
    <cfRule type="expression" dxfId="194" priority="123">
      <formula>AND(OR(#REF!="△",#REF!="×"),D1273&lt;1,D1273&lt;&gt;"")</formula>
    </cfRule>
  </conditionalFormatting>
  <conditionalFormatting sqref="S1274">
    <cfRule type="expression" dxfId="193" priority="122">
      <formula>AND(OR(#REF!="△",#REF!="×"),D1274&lt;1,D1274&lt;&gt;"")</formula>
    </cfRule>
  </conditionalFormatting>
  <conditionalFormatting sqref="S1275">
    <cfRule type="expression" dxfId="192" priority="121">
      <formula>AND(OR(#REF!="△",#REF!="×"),D1275&lt;1,D1275&lt;&gt;"")</formula>
    </cfRule>
  </conditionalFormatting>
  <conditionalFormatting sqref="S1277">
    <cfRule type="expression" dxfId="191" priority="120">
      <formula>AND(OR(#REF!="△",#REF!="×"),D1277&lt;1,D1277&lt;&gt;"")</formula>
    </cfRule>
  </conditionalFormatting>
  <conditionalFormatting sqref="S1281">
    <cfRule type="expression" dxfId="190" priority="119">
      <formula>AND(OR(#REF!="△",#REF!="×"),D1281&lt;1,D1281&lt;&gt;"")</formula>
    </cfRule>
  </conditionalFormatting>
  <conditionalFormatting sqref="S1283">
    <cfRule type="expression" dxfId="189" priority="118">
      <formula>AND(OR(#REF!="△",#REF!="×"),D1283&lt;1,D1283&lt;&gt;"")</formula>
    </cfRule>
  </conditionalFormatting>
  <conditionalFormatting sqref="S1285">
    <cfRule type="expression" dxfId="188" priority="117">
      <formula>AND(OR(#REF!="△",#REF!="×"),D1285&lt;1,D1285&lt;&gt;"")</formula>
    </cfRule>
  </conditionalFormatting>
  <conditionalFormatting sqref="S1295">
    <cfRule type="expression" dxfId="187" priority="116">
      <formula>AND(OR(#REF!="△",#REF!="×"),D1295&lt;1,D1295&lt;&gt;"")</formula>
    </cfRule>
  </conditionalFormatting>
  <conditionalFormatting sqref="S1297">
    <cfRule type="expression" dxfId="186" priority="115">
      <formula>AND(OR(#REF!="△",#REF!="×"),D1297&lt;1,D1297&lt;&gt;"")</formula>
    </cfRule>
  </conditionalFormatting>
  <conditionalFormatting sqref="S1308">
    <cfRule type="expression" dxfId="185" priority="114">
      <formula>AND(OR(#REF!="△",#REF!="×"),D1308&lt;1,D1308&lt;&gt;"")</formula>
    </cfRule>
  </conditionalFormatting>
  <conditionalFormatting sqref="S1311">
    <cfRule type="expression" dxfId="184" priority="113">
      <formula>AND(OR(#REF!="△",#REF!="×"),D1311&lt;1,D1311&lt;&gt;"")</formula>
    </cfRule>
  </conditionalFormatting>
  <conditionalFormatting sqref="S1322">
    <cfRule type="expression" dxfId="183" priority="112">
      <formula>AND(OR(#REF!="△",#REF!="×"),D1322&lt;1,D1322&lt;&gt;"")</formula>
    </cfRule>
  </conditionalFormatting>
  <conditionalFormatting sqref="S1325">
    <cfRule type="expression" dxfId="182" priority="111">
      <formula>AND(OR(#REF!="△",#REF!="×"),D1325&lt;1,D1325&lt;&gt;"")</formula>
    </cfRule>
  </conditionalFormatting>
  <conditionalFormatting sqref="S1328:S1330">
    <cfRule type="expression" dxfId="181" priority="110">
      <formula>AND(OR(#REF!="△",#REF!="×"),D1328&lt;1,D1328&lt;&gt;"")</formula>
    </cfRule>
  </conditionalFormatting>
  <conditionalFormatting sqref="S1336:S1338">
    <cfRule type="expression" dxfId="180" priority="109">
      <formula>AND(OR(#REF!="△",#REF!="×"),D1336&lt;1,D1336&lt;&gt;"")</formula>
    </cfRule>
  </conditionalFormatting>
  <conditionalFormatting sqref="S1342">
    <cfRule type="expression" dxfId="179" priority="108">
      <formula>AND(OR(#REF!="△",#REF!="×"),D1342&lt;1,D1342&lt;&gt;"")</formula>
    </cfRule>
  </conditionalFormatting>
  <conditionalFormatting sqref="S1349">
    <cfRule type="expression" dxfId="178" priority="107">
      <formula>AND(OR(#REF!="△",#REF!="×"),D1349&lt;1,D1349&lt;&gt;"")</formula>
    </cfRule>
  </conditionalFormatting>
  <conditionalFormatting sqref="S1355">
    <cfRule type="expression" dxfId="177" priority="106">
      <formula>AND(OR(#REF!="△",#REF!="×"),D1355&lt;1,D1355&lt;&gt;"")</formula>
    </cfRule>
  </conditionalFormatting>
  <conditionalFormatting sqref="S1360">
    <cfRule type="expression" dxfId="176" priority="105">
      <formula>AND(OR(#REF!="△",#REF!="×"),D1360&lt;1,D1360&lt;&gt;"")</formula>
    </cfRule>
  </conditionalFormatting>
  <conditionalFormatting sqref="S1377">
    <cfRule type="expression" dxfId="175" priority="104">
      <formula>AND(OR(#REF!="△",#REF!="×"),D1377&lt;1,D1377&lt;&gt;"")</formula>
    </cfRule>
  </conditionalFormatting>
  <conditionalFormatting sqref="S1389:S1392 S1385:S1386">
    <cfRule type="expression" dxfId="174" priority="103">
      <formula>AND(OR(#REF!="△",#REF!="×"),D1385&lt;1,D1385&lt;&gt;"")</formula>
    </cfRule>
  </conditionalFormatting>
  <conditionalFormatting sqref="S1396">
    <cfRule type="expression" dxfId="173" priority="102">
      <formula>AND(OR(#REF!="△",#REF!="×"),D1396&lt;1,D1396&lt;&gt;"")</formula>
    </cfRule>
  </conditionalFormatting>
  <conditionalFormatting sqref="S1400:S1401">
    <cfRule type="expression" dxfId="172" priority="101">
      <formula>AND(OR(#REF!="△",#REF!="×"),D1400&lt;1,D1400&lt;&gt;"")</formula>
    </cfRule>
  </conditionalFormatting>
  <conditionalFormatting sqref="S1406">
    <cfRule type="expression" dxfId="171" priority="100">
      <formula>AND(OR(#REF!="△",#REF!="×"),D1406&lt;1,D1406&lt;&gt;"")</formula>
    </cfRule>
  </conditionalFormatting>
  <conditionalFormatting sqref="S1426:S1427">
    <cfRule type="expression" dxfId="170" priority="99">
      <formula>AND(OR(#REF!="△",#REF!="×"),D1426&lt;1,D1426&lt;&gt;"")</formula>
    </cfRule>
  </conditionalFormatting>
  <conditionalFormatting sqref="S1429">
    <cfRule type="expression" dxfId="169" priority="98">
      <formula>AND(OR(#REF!="△",#REF!="×"),D1429&lt;1,D1429&lt;&gt;"")</formula>
    </cfRule>
  </conditionalFormatting>
  <conditionalFormatting sqref="S1434:S1436">
    <cfRule type="expression" dxfId="168" priority="97">
      <formula>AND(OR(#REF!="△",#REF!="×"),D1434&lt;1,D1434&lt;&gt;"")</formula>
    </cfRule>
  </conditionalFormatting>
  <conditionalFormatting sqref="S1439:S1440">
    <cfRule type="expression" dxfId="167" priority="96">
      <formula>AND(OR(#REF!="△",#REF!="×"),D1439&lt;1,D1439&lt;&gt;"")</formula>
    </cfRule>
  </conditionalFormatting>
  <conditionalFormatting sqref="S1446:S1447">
    <cfRule type="expression" dxfId="166" priority="95">
      <formula>AND(OR(#REF!="△",#REF!="×"),D1446&lt;1,D1446&lt;&gt;"")</formula>
    </cfRule>
  </conditionalFormatting>
  <conditionalFormatting sqref="S1451:S1452">
    <cfRule type="expression" dxfId="165" priority="94">
      <formula>AND(OR(#REF!="△",#REF!="×"),D1451&lt;1,D1451&lt;&gt;"")</formula>
    </cfRule>
  </conditionalFormatting>
  <conditionalFormatting sqref="S1471 S1469 S1462:S1465 S1460 S1458">
    <cfRule type="expression" dxfId="164" priority="93">
      <formula>AND(OR(#REF!="△",#REF!="×"),D1458&lt;1,D1458&lt;&gt;"")</formula>
    </cfRule>
  </conditionalFormatting>
  <conditionalFormatting sqref="S1479:S1480 S1477 S1475">
    <cfRule type="expression" dxfId="163" priority="92">
      <formula>AND(OR(#REF!="△",#REF!="×"),D1475&lt;1,D1475&lt;&gt;"")</formula>
    </cfRule>
  </conditionalFormatting>
  <conditionalFormatting sqref="S1487 S1484">
    <cfRule type="expression" dxfId="162" priority="91">
      <formula>AND(OR(#REF!="△",#REF!="×"),D1484&lt;1,D1484&lt;&gt;"")</formula>
    </cfRule>
  </conditionalFormatting>
  <conditionalFormatting sqref="S1504:S1505 S1502">
    <cfRule type="expression" dxfId="161" priority="90">
      <formula>AND(OR(#REF!="△",#REF!="×"),D1502&lt;1,D1502&lt;&gt;"")</formula>
    </cfRule>
  </conditionalFormatting>
  <conditionalFormatting sqref="S1514:S1516">
    <cfRule type="expression" dxfId="160" priority="89">
      <formula>AND(OR(#REF!="△",#REF!="×"),D1514&lt;1,D1514&lt;&gt;"")</formula>
    </cfRule>
  </conditionalFormatting>
  <conditionalFormatting sqref="S1523 S1520:S1521">
    <cfRule type="expression" dxfId="159" priority="88">
      <formula>AND(OR(#REF!="△",#REF!="×"),D1520&lt;1,D1520&lt;&gt;"")</formula>
    </cfRule>
  </conditionalFormatting>
  <conditionalFormatting sqref="S1528">
    <cfRule type="expression" dxfId="158" priority="87">
      <formula>AND(OR(#REF!="△",#REF!="×"),D1528&lt;1,D1528&lt;&gt;"")</formula>
    </cfRule>
  </conditionalFormatting>
  <conditionalFormatting sqref="S1533">
    <cfRule type="expression" dxfId="157" priority="86">
      <formula>AND(OR(#REF!="△",#REF!="×"),D1533&lt;1,D1533&lt;&gt;"")</formula>
    </cfRule>
  </conditionalFormatting>
  <conditionalFormatting sqref="S1539">
    <cfRule type="expression" dxfId="156" priority="85">
      <formula>AND(OR(#REF!="△",#REF!="×"),D1539&lt;1,D1539&lt;&gt;"")</formula>
    </cfRule>
  </conditionalFormatting>
  <conditionalFormatting sqref="S1544">
    <cfRule type="expression" dxfId="155" priority="84">
      <formula>AND(OR(#REF!="△",#REF!="×"),D1544&lt;1,D1544&lt;&gt;"")</formula>
    </cfRule>
  </conditionalFormatting>
  <conditionalFormatting sqref="S1550 S1548 S1545">
    <cfRule type="expression" dxfId="154" priority="83">
      <formula>AND(OR(#REF!="△",#REF!="×"),D1545&lt;1,D1545&lt;&gt;"")</formula>
    </cfRule>
  </conditionalFormatting>
  <conditionalFormatting sqref="S1553">
    <cfRule type="expression" dxfId="153" priority="82">
      <formula>AND(OR(#REF!="△",#REF!="×"),D1553&lt;1,D1553&lt;&gt;"")</formula>
    </cfRule>
  </conditionalFormatting>
  <conditionalFormatting sqref="S1558:S1561 S1556">
    <cfRule type="expression" dxfId="152" priority="81">
      <formula>AND(OR(#REF!="△",#REF!="×"),D1556&lt;1,D1556&lt;&gt;"")</formula>
    </cfRule>
  </conditionalFormatting>
  <conditionalFormatting sqref="S1568:S1569 S1566">
    <cfRule type="expression" dxfId="151" priority="80">
      <formula>AND(OR(#REF!="△",#REF!="×"),D1566&lt;1,D1566&lt;&gt;"")</formula>
    </cfRule>
  </conditionalFormatting>
  <conditionalFormatting sqref="S1582">
    <cfRule type="expression" dxfId="150" priority="79">
      <formula>AND(OR(#REF!="△",#REF!="×"),D1582&lt;1,D1582&lt;&gt;"")</formula>
    </cfRule>
  </conditionalFormatting>
  <conditionalFormatting sqref="S1586">
    <cfRule type="expression" dxfId="149" priority="78">
      <formula>AND(OR(#REF!="△",#REF!="×"),D1586&lt;1,D1586&lt;&gt;"")</formula>
    </cfRule>
  </conditionalFormatting>
  <conditionalFormatting sqref="S1597">
    <cfRule type="expression" dxfId="148" priority="77">
      <formula>AND(OR(#REF!="△",#REF!="×"),D1597&lt;1,D1597&lt;&gt;"")</formula>
    </cfRule>
  </conditionalFormatting>
  <conditionalFormatting sqref="S1632:S1633 S1629 S1625:S1627 S1623 S1621 S1619 S1617">
    <cfRule type="expression" dxfId="147" priority="76">
      <formula>AND(OR(#REF!="△",#REF!="×"),D1617&lt;1,D1617&lt;&gt;"")</formula>
    </cfRule>
  </conditionalFormatting>
  <conditionalFormatting sqref="S1635:S1636">
    <cfRule type="expression" dxfId="146" priority="75">
      <formula>AND(OR(#REF!="△",#REF!="×"),D1635&lt;1,D1635&lt;&gt;"")</formula>
    </cfRule>
  </conditionalFormatting>
  <conditionalFormatting sqref="S1649">
    <cfRule type="expression" dxfId="145" priority="74">
      <formula>AND(OR(#REF!="△",#REF!="×"),D1649&lt;1,D1649&lt;&gt;"")</formula>
    </cfRule>
  </conditionalFormatting>
  <conditionalFormatting sqref="S1655">
    <cfRule type="expression" dxfId="144" priority="73">
      <formula>AND(OR(#REF!="△",#REF!="×"),D1655&lt;1,D1655&lt;&gt;"")</formula>
    </cfRule>
  </conditionalFormatting>
  <conditionalFormatting sqref="S1658">
    <cfRule type="expression" dxfId="143" priority="72">
      <formula>AND(OR(#REF!="△",#REF!="×"),D1658&lt;1,D1658&lt;&gt;"")</formula>
    </cfRule>
  </conditionalFormatting>
  <conditionalFormatting sqref="S1661">
    <cfRule type="expression" dxfId="142" priority="71">
      <formula>AND(OR(#REF!="△",#REF!="×"),D1661&lt;1,D1661&lt;&gt;"")</formula>
    </cfRule>
  </conditionalFormatting>
  <conditionalFormatting sqref="S1664:S1665">
    <cfRule type="expression" dxfId="141" priority="70">
      <formula>AND(OR(#REF!="△",#REF!="×"),D1664&lt;1,D1664&lt;&gt;"")</formula>
    </cfRule>
  </conditionalFormatting>
  <conditionalFormatting sqref="S1669">
    <cfRule type="expression" dxfId="140" priority="69">
      <formula>AND(OR(#REF!="△",#REF!="×"),D1669&lt;1,D1669&lt;&gt;"")</formula>
    </cfRule>
  </conditionalFormatting>
  <conditionalFormatting sqref="S1687">
    <cfRule type="expression" dxfId="139" priority="68">
      <formula>AND(OR(#REF!="△",#REF!="×"),D1687&lt;1,D1687&lt;&gt;"")</formula>
    </cfRule>
  </conditionalFormatting>
  <conditionalFormatting sqref="S1692">
    <cfRule type="expression" dxfId="138" priority="67">
      <formula>AND(OR(#REF!="△",#REF!="×"),D1692&lt;1,D1692&lt;&gt;"")</formula>
    </cfRule>
  </conditionalFormatting>
  <conditionalFormatting sqref="S1695">
    <cfRule type="expression" dxfId="137" priority="66">
      <formula>AND(OR(#REF!="△",#REF!="×"),D1695&lt;1,D1695&lt;&gt;"")</formula>
    </cfRule>
  </conditionalFormatting>
  <conditionalFormatting sqref="AD908">
    <cfRule type="expression" dxfId="136" priority="65">
      <formula>AND(OR(D908="△",D908="×"),G908&lt;1,G908&lt;&gt;"")</formula>
    </cfRule>
  </conditionalFormatting>
  <conditionalFormatting sqref="AE908">
    <cfRule type="expression" dxfId="135" priority="64">
      <formula>AND(OR(E908="△",E908="×"),H908&lt;1,H908&lt;&gt;"")</formula>
    </cfRule>
  </conditionalFormatting>
  <conditionalFormatting sqref="T1664">
    <cfRule type="expression" dxfId="134" priority="63">
      <formula>AND(OR(#REF!="△",#REF!="×"),B1664&lt;1,B1664&lt;&gt;"")</formula>
    </cfRule>
  </conditionalFormatting>
  <conditionalFormatting sqref="AD454">
    <cfRule type="expression" dxfId="133" priority="62">
      <formula>AND(OR(#REF!="△",#REF!="×"),A454&lt;1,A454&lt;&gt;"")</formula>
    </cfRule>
  </conditionalFormatting>
  <conditionalFormatting sqref="AE454:AF454">
    <cfRule type="expression" dxfId="132" priority="61">
      <formula>AND(OR(#REF!="△",#REF!="×"),A454&lt;1,A454&lt;&gt;"")</formula>
    </cfRule>
  </conditionalFormatting>
  <conditionalFormatting sqref="Z1631">
    <cfRule type="expression" dxfId="131" priority="60">
      <formula>AND(OR(#REF!="△",#REF!="×"),XFB1631&lt;1,XFB1631&lt;&gt;"")</formula>
    </cfRule>
  </conditionalFormatting>
  <conditionalFormatting sqref="AA1631">
    <cfRule type="expression" dxfId="130" priority="59">
      <formula>AND(OR(#REF!="△",#REF!="×"),XFB1631&lt;1,XFB1631&lt;&gt;"")</formula>
    </cfRule>
  </conditionalFormatting>
  <conditionalFormatting sqref="AB1631">
    <cfRule type="expression" dxfId="129" priority="58">
      <formula>AND(OR(#REF!="△",#REF!="×"),XFB1631&lt;1,XFB1631&lt;&gt;"")</formula>
    </cfRule>
  </conditionalFormatting>
  <conditionalFormatting sqref="X1631">
    <cfRule type="expression" dxfId="128" priority="57">
      <formula>AND(OR(#REF!="△",#REF!="×"),XEZ1631&lt;1,XEZ1631&lt;&gt;"")</formula>
    </cfRule>
  </conditionalFormatting>
  <conditionalFormatting sqref="S1684">
    <cfRule type="expression" dxfId="127" priority="56">
      <formula>AND(OR(#REF!="△",#REF!="×"),D1684&lt;1,D1684&lt;&gt;"")</formula>
    </cfRule>
  </conditionalFormatting>
  <conditionalFormatting sqref="S1082">
    <cfRule type="expression" dxfId="126" priority="55">
      <formula>AND(OR(#REF!="△",#REF!="×"),D1082&lt;1,D1082&lt;&gt;"")</formula>
    </cfRule>
  </conditionalFormatting>
  <conditionalFormatting sqref="S1075">
    <cfRule type="expression" dxfId="125" priority="54">
      <formula>AND(OR(#REF!="△",#REF!="×"),D1075&lt;1,D1075&lt;&gt;"")</formula>
    </cfRule>
  </conditionalFormatting>
  <conditionalFormatting sqref="S1074">
    <cfRule type="expression" dxfId="124" priority="53">
      <formula>AND(OR(#REF!="△",#REF!="×"),D1074&lt;1,D1074&lt;&gt;"")</formula>
    </cfRule>
  </conditionalFormatting>
  <conditionalFormatting sqref="S1093">
    <cfRule type="expression" dxfId="123" priority="52">
      <formula>AND(OR(#REF!="△",#REF!="×"),D1093&lt;1,D1093&lt;&gt;"")</formula>
    </cfRule>
  </conditionalFormatting>
  <conditionalFormatting sqref="S1102">
    <cfRule type="expression" dxfId="122" priority="51">
      <formula>AND(OR(#REF!="△",#REF!="×"),D1102&lt;1,D1102&lt;&gt;"")</formula>
    </cfRule>
  </conditionalFormatting>
  <conditionalFormatting sqref="S1070">
    <cfRule type="expression" dxfId="121" priority="50">
      <formula>AND(OR(#REF!="△",#REF!="×"),D1070&lt;1,D1070&lt;&gt;"")</formula>
    </cfRule>
  </conditionalFormatting>
  <conditionalFormatting sqref="S1068">
    <cfRule type="expression" dxfId="120" priority="49">
      <formula>AND(OR(#REF!="△",#REF!="×"),D1068&lt;1,D1068&lt;&gt;"")</formula>
    </cfRule>
  </conditionalFormatting>
  <conditionalFormatting sqref="S1067">
    <cfRule type="expression" dxfId="119" priority="48">
      <formula>AND(OR(#REF!="△",#REF!="×"),D1067&lt;1,D1067&lt;&gt;"")</formula>
    </cfRule>
  </conditionalFormatting>
  <conditionalFormatting sqref="S1048">
    <cfRule type="expression" dxfId="118" priority="47">
      <formula>AND(OR(#REF!="△",#REF!="×"),D1048&lt;1,D1048&lt;&gt;"")</formula>
    </cfRule>
  </conditionalFormatting>
  <conditionalFormatting sqref="S1044">
    <cfRule type="expression" dxfId="117" priority="46">
      <formula>AND(OR(#REF!="△",#REF!="×"),D1044&lt;1,D1044&lt;&gt;"")</formula>
    </cfRule>
  </conditionalFormatting>
  <conditionalFormatting sqref="S1036">
    <cfRule type="expression" dxfId="116" priority="45">
      <formula>AND(OR(#REF!="△",#REF!="×"),D1036&lt;1,D1036&lt;&gt;"")</formula>
    </cfRule>
  </conditionalFormatting>
  <conditionalFormatting sqref="S1032">
    <cfRule type="expression" dxfId="115" priority="44">
      <formula>AND(OR(#REF!="△",#REF!="×"),D1032&lt;1,D1032&lt;&gt;"")</formula>
    </cfRule>
  </conditionalFormatting>
  <conditionalFormatting sqref="S1029">
    <cfRule type="expression" dxfId="114" priority="43">
      <formula>AND(OR(#REF!="△",#REF!="×"),D1029&lt;1,D1029&lt;&gt;"")</formula>
    </cfRule>
  </conditionalFormatting>
  <conditionalFormatting sqref="S787">
    <cfRule type="expression" dxfId="113" priority="42">
      <formula>AND(OR(#REF!="△",#REF!="×"),D787&lt;1,D787&lt;&gt;"")</formula>
    </cfRule>
  </conditionalFormatting>
  <conditionalFormatting sqref="S756">
    <cfRule type="expression" dxfId="112" priority="41">
      <formula>AND(OR(#REF!="△",#REF!="×"),D756&lt;1,D756&lt;&gt;"")</formula>
    </cfRule>
  </conditionalFormatting>
  <conditionalFormatting sqref="S757">
    <cfRule type="expression" dxfId="111" priority="40">
      <formula>AND(OR(#REF!="△",#REF!="×"),D757&lt;1,D757&lt;&gt;"")</formula>
    </cfRule>
  </conditionalFormatting>
  <conditionalFormatting sqref="S523">
    <cfRule type="expression" dxfId="110" priority="39">
      <formula>AND(OR(#REF!="△",#REF!="×"),D523&lt;1,D523&lt;&gt;"")</formula>
    </cfRule>
  </conditionalFormatting>
  <conditionalFormatting sqref="S525">
    <cfRule type="expression" dxfId="109" priority="38">
      <formula>AND(OR(#REF!="△",#REF!="×"),D525&lt;1,D525&lt;&gt;"")</formula>
    </cfRule>
  </conditionalFormatting>
  <conditionalFormatting sqref="S528">
    <cfRule type="expression" dxfId="108" priority="37">
      <formula>AND(OR(#REF!="△",#REF!="×"),D528&lt;1,D528&lt;&gt;"")</formula>
    </cfRule>
  </conditionalFormatting>
  <conditionalFormatting sqref="S544">
    <cfRule type="expression" dxfId="107" priority="36">
      <formula>AND(OR(#REF!="△",#REF!="×"),D544&lt;1,D544&lt;&gt;"")</formula>
    </cfRule>
  </conditionalFormatting>
  <conditionalFormatting sqref="S546">
    <cfRule type="expression" dxfId="106" priority="35">
      <formula>AND(OR(#REF!="△",#REF!="×"),D546&lt;1,D546&lt;&gt;"")</formula>
    </cfRule>
  </conditionalFormatting>
  <conditionalFormatting sqref="S70">
    <cfRule type="expression" dxfId="105" priority="34">
      <formula>AND(OR(#REF!="△",#REF!="×"),D70&lt;1,D70&lt;&gt;"")</formula>
    </cfRule>
  </conditionalFormatting>
  <conditionalFormatting sqref="AD354">
    <cfRule type="expression" dxfId="104" priority="33">
      <formula>AND(OR(D354="△",D354="×"),G354&lt;1,G354&lt;&gt;"")</formula>
    </cfRule>
  </conditionalFormatting>
  <conditionalFormatting sqref="AF354">
    <cfRule type="expression" dxfId="103" priority="32">
      <formula>AND(OR(F354="△",F354="×"),I354&lt;1,I354&lt;&gt;"")</formula>
    </cfRule>
  </conditionalFormatting>
  <conditionalFormatting sqref="AD803">
    <cfRule type="expression" dxfId="102" priority="31">
      <formula>AND(OR(D803="△",D803="×"),G803&lt;1,G803&lt;&gt;"")</formula>
    </cfRule>
  </conditionalFormatting>
  <conditionalFormatting sqref="AE803">
    <cfRule type="expression" dxfId="101" priority="30">
      <formula>AND(OR(E803="△",E803="×"),H803&lt;1,H803&lt;&gt;"")</formula>
    </cfRule>
  </conditionalFormatting>
  <conditionalFormatting sqref="AF803">
    <cfRule type="expression" dxfId="100" priority="29">
      <formula>AND(OR(F803="△",F803="×"),I803&lt;1,I803&lt;&gt;"")</formula>
    </cfRule>
  </conditionalFormatting>
  <conditionalFormatting sqref="AD850">
    <cfRule type="expression" dxfId="99" priority="28">
      <formula>AND(OR(D850="△",D850="×"),G850&lt;1,G850&lt;&gt;"")</formula>
    </cfRule>
  </conditionalFormatting>
  <conditionalFormatting sqref="AE850">
    <cfRule type="expression" dxfId="98" priority="27">
      <formula>AND(OR(E850="△",E850="×"),H850&lt;1,H850&lt;&gt;"")</formula>
    </cfRule>
  </conditionalFormatting>
  <conditionalFormatting sqref="AF850">
    <cfRule type="expression" dxfId="97" priority="26">
      <formula>AND(OR(F850="△",F850="×"),I850&lt;1,I850&lt;&gt;"")</formula>
    </cfRule>
  </conditionalFormatting>
  <conditionalFormatting sqref="AD858">
    <cfRule type="expression" dxfId="96" priority="25">
      <formula>AND(OR(D858="△",D858="×"),G858&lt;1,G858&lt;&gt;"")</formula>
    </cfRule>
  </conditionalFormatting>
  <conditionalFormatting sqref="AE858">
    <cfRule type="expression" dxfId="95" priority="24">
      <formula>AND(OR(E858="△",E858="×"),H858&lt;1,H858&lt;&gt;"")</formula>
    </cfRule>
  </conditionalFormatting>
  <conditionalFormatting sqref="AF858">
    <cfRule type="expression" dxfId="94" priority="23">
      <formula>AND(OR(F858="△",F858="×"),I858&lt;1,I858&lt;&gt;"")</formula>
    </cfRule>
  </conditionalFormatting>
  <conditionalFormatting sqref="R332">
    <cfRule type="expression" dxfId="93" priority="22">
      <formula>AND(OR(#REF!="△",#REF!="×"),XEU332&lt;1,XEU332&lt;&gt;"")</formula>
    </cfRule>
  </conditionalFormatting>
  <conditionalFormatting sqref="R343">
    <cfRule type="expression" dxfId="92" priority="21">
      <formula>AND(OR(#REF!="△",#REF!="×"),XEU343&lt;1,XEU343&lt;&gt;"")</formula>
    </cfRule>
  </conditionalFormatting>
  <conditionalFormatting sqref="R344">
    <cfRule type="expression" dxfId="91" priority="20">
      <formula>AND(OR(#REF!="△",#REF!="×"),XEU344&lt;1,XEU344&lt;&gt;"")</formula>
    </cfRule>
  </conditionalFormatting>
  <conditionalFormatting sqref="R349">
    <cfRule type="expression" dxfId="90" priority="19">
      <formula>AND(OR(#REF!="△",#REF!="×"),XEU349&lt;1,XEU349&lt;&gt;"")</formula>
    </cfRule>
  </conditionalFormatting>
  <conditionalFormatting sqref="R351">
    <cfRule type="expression" dxfId="89" priority="18">
      <formula>AND(OR(#REF!="△",#REF!="×"),XEU351&lt;1,XEU351&lt;&gt;"")</formula>
    </cfRule>
  </conditionalFormatting>
  <conditionalFormatting sqref="R352">
    <cfRule type="expression" dxfId="88" priority="17">
      <formula>AND(OR(#REF!="△",#REF!="×"),XEU352&lt;1,XEU352&lt;&gt;"")</formula>
    </cfRule>
  </conditionalFormatting>
  <conditionalFormatting sqref="R353">
    <cfRule type="expression" dxfId="87" priority="16">
      <formula>AND(OR(#REF!="△",#REF!="×"),XEU353&lt;1,XEU353&lt;&gt;"")</formula>
    </cfRule>
  </conditionalFormatting>
  <conditionalFormatting sqref="R354">
    <cfRule type="expression" dxfId="86" priority="15">
      <formula>AND(OR(#REF!="△",#REF!="×"),XEU354&lt;1,XEU354&lt;&gt;"")</formula>
    </cfRule>
  </conditionalFormatting>
  <conditionalFormatting sqref="R355">
    <cfRule type="expression" dxfId="85" priority="14">
      <formula>AND(OR(#REF!="△",#REF!="×"),XEU355&lt;1,XEU355&lt;&gt;"")</formula>
    </cfRule>
  </conditionalFormatting>
  <conditionalFormatting sqref="R356">
    <cfRule type="expression" dxfId="84" priority="13">
      <formula>AND(OR(#REF!="△",#REF!="×"),XEU356&lt;1,XEU356&lt;&gt;"")</formula>
    </cfRule>
  </conditionalFormatting>
  <conditionalFormatting sqref="R357">
    <cfRule type="expression" dxfId="83" priority="12">
      <formula>AND(OR(#REF!="△",#REF!="×"),XEU357&lt;1,XEU357&lt;&gt;"")</formula>
    </cfRule>
  </conditionalFormatting>
  <conditionalFormatting sqref="R358">
    <cfRule type="expression" dxfId="82" priority="11">
      <formula>AND(OR(#REF!="△",#REF!="×"),XEU358&lt;1,XEU358&lt;&gt;"")</formula>
    </cfRule>
  </conditionalFormatting>
  <conditionalFormatting sqref="R359">
    <cfRule type="expression" dxfId="81" priority="10">
      <formula>AND(OR(#REF!="△",#REF!="×"),XEU359&lt;1,XEU359&lt;&gt;"")</formula>
    </cfRule>
  </conditionalFormatting>
  <conditionalFormatting sqref="R360">
    <cfRule type="expression" dxfId="80" priority="9">
      <formula>AND(OR(#REF!="△",#REF!="×"),XEU360&lt;1,XEU360&lt;&gt;"")</formula>
    </cfRule>
  </conditionalFormatting>
  <conditionalFormatting sqref="R381">
    <cfRule type="expression" dxfId="79" priority="8">
      <formula>AND(OR(#REF!="△",#REF!="×"),XEU381&lt;1,XEU381&lt;&gt;"")</formula>
    </cfRule>
  </conditionalFormatting>
  <conditionalFormatting sqref="R393">
    <cfRule type="expression" dxfId="78" priority="7">
      <formula>AND(OR(#REF!="△",#REF!="×"),XEU393&lt;1,XEU393&lt;&gt;"")</formula>
    </cfRule>
  </conditionalFormatting>
  <conditionalFormatting sqref="R484">
    <cfRule type="expression" dxfId="77" priority="6">
      <formula>AND(OR(#REF!="△",#REF!="×"),XEU484&lt;1,XEU484&lt;&gt;"")</formula>
    </cfRule>
  </conditionalFormatting>
  <conditionalFormatting sqref="R791">
    <cfRule type="expression" dxfId="76" priority="5">
      <formula>AND(OR(#REF!="△",#REF!="×"),XEU791&lt;1,XEU791&lt;&gt;"")</formula>
    </cfRule>
  </conditionalFormatting>
  <conditionalFormatting sqref="R1098">
    <cfRule type="expression" dxfId="75" priority="4">
      <formula>AND(OR(#REF!="△",#REF!="×"),XEU1098&lt;1,XEU1098&lt;&gt;"")</formula>
    </cfRule>
  </conditionalFormatting>
  <conditionalFormatting sqref="R845">
    <cfRule type="expression" dxfId="74" priority="3">
      <formula>AND(OR(#REF!="△",#REF!="×"),XEU845&lt;1,XEU845&lt;&gt;"")</formula>
    </cfRule>
  </conditionalFormatting>
  <conditionalFormatting sqref="R1402">
    <cfRule type="expression" dxfId="73" priority="2">
      <formula>AND(OR(#REF!="△",#REF!="×"),XEU1402&lt;1,XEU1402&lt;&gt;"")</formula>
    </cfRule>
  </conditionalFormatting>
  <conditionalFormatting sqref="R1457">
    <cfRule type="expression" dxfId="72" priority="1">
      <formula>AND(OR(#REF!="△",#REF!="×"),XEU1457&lt;1,XEU1457&lt;&gt;"")</formula>
    </cfRule>
  </conditionalFormatting>
  <dataValidations count="15">
    <dataValidation allowBlank="1" showInputMessage="1" sqref="Y955" xr:uid="{02485974-414E-450B-9700-CDFC61A19388}"/>
    <dataValidation operator="equal" allowBlank="1" showInputMessage="1" showErrorMessage="1" error="④策定完了管理者数が０の場合は入力不要です。" sqref="E1618 O1618:P1618 AI1618 U1618 W1618:AB1618" xr:uid="{E9E152E2-A95C-4522-B4E4-327126A0FD00}"/>
    <dataValidation operator="equal" allowBlank="1" showInputMessage="1" showErrorMessage="1" error="④策定完了管理者数が０の場合は入力不要です。" sqref="E225 E1035 E781 S225 W1035:AB1035 S1035 O781:P781 S781 W781:AB781 AI225 AI1035 AI781 O225:P225 O1035:P1035 U1035 U225 W225:AB225" xr:uid="{94740184-FF75-4480-B0BA-E5048C33E027}">
      <formula1>0</formula1>
      <formula2>0</formula2>
    </dataValidation>
    <dataValidation type="list" allowBlank="1" showInputMessage="1" showErrorMessage="1" sqref="AJ1112 T238 Q487:R487 T487 T296 R300 T1712 T947 T949:T968 T972:T979 T1453 T1427 T590 T1714 T778 AF238:AH238 T901 T314 T1112 R296 Q238:R238 AJ238 AJ1712 AJ487 AJ296 AJ972:AJ979 AJ949:AJ968 AJ947 AJ1427 AJ1453 AJ590 AJ1714 AJ778 AJ901 AJ314 H1112:N1112 H314:N314 H901:N901 H778:N778 H1714:N1714 H590:N590 H1427:N1427 H1453:N1453 H972:N979 H949:N968 H947:N947 H1712:N1712 H238:N238 H1143:N1143 Q1112:R1112 Q314:R314 Q901:R901 Q778:R778 Q1714:R1714 Q590:R590 Q1427:R1427 Q1453:R1453 Q949:R968 Q947:R947 Q1712:R1712 Q972:R979 AF972:AF978 V590 V487 V972:V979 V949:V968 V947 V1427 V1453 V1714 V1712 V778 V296 V314 V1112 AG972:AH979 AC1712:AH1712 AC487:AH487 AC296:AH296 AD968:AF968 AG947:AH947 AC1112:AH1112 AC1427:AH1427 AC1453:AH1453 AC590:AH590 AC1714:AH1714 AC778:AH778 AC901:AH901 AC314:AH314 AC947 AC949:AC968 AD949:AF951 AH949:AH951 AD953:AF954 AG949:AG954 AH953:AH954 AG956:AH968 AD956:AF966 AC972:AC979 AD975:AE978 AD972:AE973 AC238 AF908:AG908" xr:uid="{F0320F1F-6D67-41F0-BC7C-8057D8FAE378}">
      <formula1>#REF!</formula1>
    </dataValidation>
    <dataValidation type="custom" allowBlank="1" showInputMessage="1" showErrorMessage="1" error="④策定完了管理者数が０の場合は入力不要です。" sqref="N1031" xr:uid="{5C361FB3-0F60-4028-B690-41A98E46840B}">
      <formula1>IF(AND(OR(R1031="△",R1031="×"),U1031&lt;1),"",TRUE)</formula1>
    </dataValidation>
    <dataValidation type="custom" allowBlank="1" showInputMessage="1" showErrorMessage="1" error="④策定完了管理者数が０の場合は入力不要です。" sqref="O514:P575" xr:uid="{0B39264E-5C43-48CF-9C47-546BCE41A520}">
      <formula1>IF(AND(OR($H35="△",$H35="×"),$K35&lt;1),"",TRUE)</formula1>
    </dataValidation>
    <dataValidation type="custom" allowBlank="1" showInputMessage="1" showErrorMessage="1" error="④策定完了管理者数が０の場合は入力不要です。" sqref="O484:P484" xr:uid="{9A17954C-5CC8-476F-99F4-5D69646CFAC4}">
      <formula1>IF(AND(OR($G484="△",$G484="×"),$J484&lt;1),"",TRUE)</formula1>
    </dataValidation>
    <dataValidation type="custom" allowBlank="1" showInputMessage="1" showErrorMessage="1" error="④策定完了管理者数が０の場合は入力不要です。" sqref="O1080:P1456 O782:P904 O1070:P1070 O349:P349 O332:P332 O344:P344 O334:P334 O327:P327 O323:P325 O347:P347 O1486:P1486 O1484:P1484 O1482:P1482 O1466:P1467 O1510:P1510 O1475:P1476 O1458:P1458 O1469:P1472 O1503:P1504 O1506:P1506 O1462:P1462 O947:P1034 O1036:P1061 O1063:P1063 O1077:P1077 O908:P908 O923:P923 O1514:P1617 O1619:P1730 O576:P780 O226:P319 O351:P483 O485:P513 O6:O224 P6:P188 P190:P224" xr:uid="{2FA185C7-035E-4885-8181-A1B041175ACE}">
      <formula1>IF(AND(OR($H6="△",$H6="×"),$K6&lt;1),"",TRUE)</formula1>
    </dataValidation>
    <dataValidation type="custom" allowBlank="1" showInputMessage="1" showErrorMessage="1" error="④策定完了管理者数が０の場合は入力不要です。" sqref="E477:E579 E1036:E1456 E293:E307 E797:E903 E947:E1034 E676:E780 E1506 E1503:E1504 E1469:E1472 E1458 E1475 E1510 E1466:E1467 E1482 E1484 E1486 E581:E659 E1462 E323 E334 E344 E332 E349 E226:E291 E327 E351:E475 E1514:E1617 E782:E795 E661:E674 E6:E224 E314:E318 E923 E1619:E1730" xr:uid="{3FFFD95C-2BB0-49A9-B0F3-CC07D0C39F28}">
      <formula1>IF(AND(OR(H6="△",H6="×"),S6&lt;1),"",TRUE)</formula1>
    </dataValidation>
    <dataValidation type="custom" allowBlank="1" showInputMessage="1" showErrorMessage="1" error="④策定完了管理者数が０の場合は入力不要です。" sqref="W514:AB575 AI514:AI575 U514:U575 S514:S522 S524 S526:S527 S529:S543 S545 S547:S575" xr:uid="{A92E80C0-5236-4497-973F-A545F02847F0}">
      <formula1>IF(AND(OR($H35="△",$H35="×"),$S35&lt;1),"",TRUE)</formula1>
    </dataValidation>
    <dataValidation type="custom" allowBlank="1" showInputMessage="1" showErrorMessage="1" error="④策定完了管理者数が０の場合は入力不要です。" sqref="S484 AI484 U484 W484:AB484" xr:uid="{6B8CAF0F-6413-4CC0-A544-222C54580F81}">
      <formula1>IF(AND(OR($G484="△",$G484="×"),$R484&lt;1),"",TRUE)</formula1>
    </dataValidation>
    <dataValidation type="custom" allowBlank="1" showInputMessage="1" showErrorMessage="1" error="④策定完了管理者数が０の場合は入力不要です。" sqref="U1080:U1146 AJ1321 X1127:Y1148 AI351:AI483 AI248:AI319 AI847:AI904 AI576:AI780 AI1726:AI1730 AI1564:AI1617 AI1619:AI1724 AI908 AI1077 AI1063 AI1036:AI1061 AI956:AI1034 AI782:AI844 AI1510 AI1462 AI1503:AI1504 AI1506 AI1469:AI1472 AI1458 AI1475:AI1476 AI1466:AI1467 AI1482 AI1484 AI1486 AI1479:AI1480 AI323:AI325 AI327 AI334 AI344 AI332 AI349 AI923 AI1514:AI1562 AI347 AI947:AI954 AI1070 AI226:AI246 AI6:AI224 AI1127:AI1272 W1150:AB1456 W576:AB780 X1149:AB1149 W956:AB1034 W782:AB904 Y1458:AB1458 W947:AB954 Z955:AB955 AI496:AI513 S12:S14 S485:S513 W351:AB483 W226:AB319 U1148:U1456 S865:S904 S1220:S1227 U576:U904 S351:S483 S788:S838 W1514:AB1617 S1437:S1438 W923:AB923 S1408:S1413 S840:S863 W908:AB908 S923 W1077:AB1077 S1103:S1125 W1063:AB1063 S1077 S1063 W1036:AB1061 U947:U1034 S1094:S1101 S227:S319 W1462:AB1462 Z496:AB513 S1030:S1031 W1506:AB1506 S1448:S1450 W1503:AB1504 S1506 W1469:AB1472 W1458 S1441:S1445 W1475:AB1475 S1453:S1456 W1510:AB1510 S1472 S1503 W1466:AB1467 S1510 W1482:AB1482 S1466:S1467 W1484:AB1484 S1482 S1470 W1486:AB1486 W347:AB347 S1486 W323:AB325 S347 W327:AB327 S323:S325 W334:AB334 S327 W344:AB344 S334 W332:AB332 S344 W349:AB349 S332 S349 W1070:AB1070 S1598:S1616 S1402:S1405 AD922:AH922 U1070 U349 U332 U344 U334 U327 U323:U325 U347 U1486 U1484 U1482 U1466:U1467 U1510 U1475 U1458 U1469:U1472 U1503:U1504 U1506 U1462 U1036:U1061 U1063 U1077 U908 U923 U1514:U1617 U226:U319 U351:U483 U485:U513 U6:U224 W6:AB224 U1619:U1730 S1637:S1642 T1664 AI1274:AI1289 AI485:AI494 W485:W513 X496:X513 X485:X494 Y485:Y513 Z485:AB494 S947:S951 S953:S957 S959:S960 S962:S972 S974:S975 S977 S979 S981:S982 S984:S985 S989:S990 S993:S998 S1002:S1011 S1037:S1043 AJ1281 AI1080:AI1125 AA1127:AB1148 AA1080:AB1125 Z1080:Z1148 W1080:W1148 X1080:Y1125 AI1291:AI1325 AI1327:AI1456 AD510:AH510 S758:S780 S16:S18 S6:S10 S1685:S1686 S1127:S1130 S1132:S1134 S1136:S1137 S1139:S1145 S1148:S1155 S1158:S1164 S1166:S1170 S1172:S1175 S1177:S1179 S1182:S1183 S1185:S1190 S1192:S1193 S1195 S1197:S1202 S1206:S1208 S1210:S1211 S1213:S1216 S1218 S1231:S1240 S1242:S1246 S1249:S1254 S1256:S1258 S1260:S1263 S1265:S1270 S1272 S1276 S1278:S1280 S1282 S1284 S1286:S1294 S1296 S1298:S1307 S1309:S1310 S1312:S1321 S1323:S1324 S1326:S1327 S1331:S1335 S1339:S1341 S1343:S1348 S1350:S1354 S1356:S1359 S1361:S1376 S1378 S1380:S1384 S1387:S1388 S1393:S1395 S1397:S1399 S1415:S1425 S1428 S1430:S1433 S1517:S1519 S1522 S1524:S1527 S1529:S1532 S1534:S1538 S1540:S1543 S1546:S1547 S1549 S1551:S1552 S1554:S1555 S1557 S1562:S1565 S1567 S1570:S1581 S1583:S1585 S1587:S1596 S1620 S1622 S1624 S1628 S1630:S1631 S1634 S1644:S1648 S1650:S1654 S1656:S1657 S1659:S1660 S1662:S1663 S1666:S1668 X1632:X1730 S1688:S1691 S1693:S1694 S1696:S1730 Z1632:AB1730 Z1619:AB1630 W1619:W1730 Y1619:Y1730 X1619:X1630 S1670:S1683 S1080:S1081 S1083:S1092 S1049:S1061 S1045:S1047 S1033:S1034 S1013:S1028 S782:S786 S576:S755 S20:S69 S71:S224" xr:uid="{07BD7181-AA70-431E-A4E3-72697026234A}">
      <formula1>IF(AND(OR($H6="△",$H6="×"),$S6&lt;1),"",TRUE)</formula1>
    </dataValidation>
    <dataValidation type="custom" allowBlank="1" showInputMessage="1" showErrorMessage="1" error="④策定完了管理者数が０の場合は入力不要です。" sqref="L1031:M1031" xr:uid="{1D05600C-3DB5-4B85-ACAD-A5C93C01DF76}">
      <formula1>IF(AND(OR(T1031="△",T1031="×"),X1031&lt;1),"",TRUE)</formula1>
    </dataValidation>
    <dataValidation type="custom" allowBlank="1" showInputMessage="1" showErrorMessage="1" error="④策定完了管理者数が０の場合は入力不要です。" sqref="H1031:I1031" xr:uid="{AC372E07-8915-4DF2-9161-A02C981A4302}">
      <formula1>IF(AND(OR(S1031="△",S1031="×"),W1031&lt;1),"",TRUE)</formula1>
    </dataValidation>
    <dataValidation type="custom" allowBlank="1" showInputMessage="1" showErrorMessage="1" error="④策定完了管理者数が０の場合は入力不要です。" sqref="J1031:K1031" xr:uid="{F8E5B517-2A88-4775-BB3D-D4185225DEF8}">
      <formula1>IF(AND(OR(T1031="△",T1031="×"),X1031&lt;1),"",TRUE)</formula1>
    </dataValidation>
  </dataValidations>
  <hyperlinks>
    <hyperlink ref="S185" r:id="rId1" xr:uid="{8F532B3E-C018-430C-B54C-6C26930A2536}"/>
    <hyperlink ref="S188" r:id="rId2" xr:uid="{AADAF28C-A7E1-433C-99BE-8F16D3D6714B}"/>
    <hyperlink ref="S201" r:id="rId3" xr:uid="{8C2897FB-3694-4A12-994C-92A65698C6E9}"/>
    <hyperlink ref="S221" r:id="rId4" display="http://www.town.aomori-nanbu.lg.jp/index.cfm/12,11841,60,238,html" xr:uid="{C3132448-1AB4-4277-A8D0-6814DE26CCB0}"/>
    <hyperlink ref="S199" r:id="rId5" xr:uid="{29202974-01C9-416E-8EB4-2DDB388423D6}"/>
    <hyperlink ref="S190" r:id="rId6" xr:uid="{EDBB060A-653C-42E4-99A3-F15842B34053}"/>
    <hyperlink ref="S224" r:id="rId7" xr:uid="{60DC7975-4BEA-40F8-BBC4-4234C10EA9B2}"/>
    <hyperlink ref="S230" r:id="rId8" xr:uid="{594827C2-8D3C-4C89-B312-A772DF8A4ECC}"/>
    <hyperlink ref="S233" r:id="rId9" xr:uid="{172330D7-8B11-4828-A885-91E45FA95B22}"/>
    <hyperlink ref="S242" r:id="rId10" xr:uid="{FC89DFC4-399A-413A-B420-D04A0D75EDC9}"/>
    <hyperlink ref="S227" r:id="rId11" xr:uid="{190C7F88-F656-42E8-A585-809194EB5F02}"/>
    <hyperlink ref="S226" r:id="rId12" xr:uid="{1967D36E-4AD9-487D-B571-41D761102518}"/>
    <hyperlink ref="S232" r:id="rId13" xr:uid="{35A915A4-AECD-4E0F-A55C-77BE4060141C}"/>
    <hyperlink ref="S245" r:id="rId14" xr:uid="{0C212B49-16B2-415D-8A06-9A083962F109}"/>
    <hyperlink ref="S228" r:id="rId15" xr:uid="{0A6B691C-4FFA-4586-B5C7-86C399458AD7}"/>
    <hyperlink ref="S785" r:id="rId16" xr:uid="{F3FD6F2E-F645-44B5-AF89-B34E13E0B341}"/>
    <hyperlink ref="S786" r:id="rId17" display="https://www1.city.obama.fukui.jp/shisei/zaisei-kansa/zaisei-kanzai/4129.html" xr:uid="{67E771A0-70E4-4474-9AA9-E3A7D7D0637A}"/>
    <hyperlink ref="S789" r:id="rId18" xr:uid="{00A06C5C-A5A8-464D-9511-82A7A2526BC4}"/>
    <hyperlink ref="S791" r:id="rId19" xr:uid="{A4B2F285-6151-4CB8-B0B6-E7D6712559AD}"/>
    <hyperlink ref="S795" r:id="rId20" xr:uid="{C185CEFA-B01F-441A-A59A-E39C36C7497C}"/>
    <hyperlink ref="S796" r:id="rId21" xr:uid="{652463FB-E38E-4CEC-9D43-83CD9D0B4A1F}"/>
    <hyperlink ref="S947" r:id="rId22" xr:uid="{9FCDB1B7-F8F2-41FF-B721-8AF5B3F79425}"/>
    <hyperlink ref="S950" r:id="rId23" xr:uid="{4D4B89BC-04DB-4F9B-B636-5CC9A31AE597}"/>
    <hyperlink ref="S951" r:id="rId24" xr:uid="{08161C9C-BAEF-4FB5-A3BD-C6DB5D6D83E1}"/>
    <hyperlink ref="S955" r:id="rId25" display="https://www.google.co.jp/url?sa=t&amp;rct=j&amp;q=&amp;esrc=s&amp;source=web&amp;cd=&amp;cad=rja&amp;uact=8&amp;ved=2ahUKEwizyvCDqsL4AhUOyIsBHdNkBEUQFnoECAoQAQ&amp;url=https%3A%2F%2Fwww.city.yaizu.lg.jp%2Fg01-009%2Fdocuments%2Fkobetsushisetsukeikakukaiteiban_1-3.pdf&amp;usg=AOvVaw3tMbP59WHfa42E" xr:uid="{8801CEDC-EF2D-4012-A8F6-AF6D5275BAEC}"/>
    <hyperlink ref="S957" r:id="rId26" xr:uid="{7581B984-792C-4295-AEB4-6C5E19CF15AA}"/>
    <hyperlink ref="S959" r:id="rId27" xr:uid="{A1DAAE98-0B1F-41BF-B539-2AE3319FB714}"/>
    <hyperlink ref="S965" r:id="rId28" xr:uid="{66DF578B-86D1-45D9-8747-63EDDAC83039}"/>
    <hyperlink ref="S967" r:id="rId29" xr:uid="{FF7BAD9C-591A-4F4C-B728-7B794481A5C9}"/>
    <hyperlink ref="S974" r:id="rId30" xr:uid="{B408D218-6B69-422B-9ED9-EBF887BC80F5}"/>
    <hyperlink ref="S1033" r:id="rId31" xr:uid="{1C60ADA0-6D3C-4160-944C-4B1B7B297ADA}"/>
    <hyperlink ref="S1034" r:id="rId32" xr:uid="{02C5AC09-AB20-40C0-9106-E1C019F61A56}"/>
    <hyperlink ref="S1035" r:id="rId33" xr:uid="{DA542538-83CD-4C44-9971-C21434865410}"/>
    <hyperlink ref="S1037" r:id="rId34" xr:uid="{D4CD734B-865D-4451-B174-5166325444C8}"/>
    <hyperlink ref="S1038" r:id="rId35" xr:uid="{25A15D26-D974-4D53-B741-B3C2B45CF330}"/>
    <hyperlink ref="S1041" r:id="rId36" xr:uid="{3C966687-C624-4202-8CEC-AE0CE70092A1}"/>
    <hyperlink ref="S1043" r:id="rId37" xr:uid="{5587F993-2E94-4B3B-A1C2-5943DBE6C8E9}"/>
    <hyperlink ref="S1052" r:id="rId38" xr:uid="{EC3827FA-56E6-4115-A5C2-BF8C05117200}"/>
    <hyperlink ref="S1045" r:id="rId39" xr:uid="{963C627A-0F56-44D9-9821-D96DA82D879A}"/>
    <hyperlink ref="S1227" r:id="rId40" xr:uid="{5D419B58-F487-4C30-8F46-CC901975C094}"/>
    <hyperlink ref="S1249" r:id="rId41" xr:uid="{AE94B067-12E2-42F6-A9DC-21CD8642867C}"/>
    <hyperlink ref="S1362" r:id="rId42" xr:uid="{936CC22D-DE0C-404C-BECB-C273FBD1FF90}"/>
    <hyperlink ref="S1363" r:id="rId43" xr:uid="{890BB4FE-3D4E-408A-8812-5682E7EC59C4}"/>
    <hyperlink ref="S1365" r:id="rId44" xr:uid="{3F232691-0104-4EF6-A322-F9EA34E489FF}"/>
    <hyperlink ref="S1557" r:id="rId45" display="https://www.city.arao.lg.jp/shisei/shisaku/sogo-kanri/page19428.html" xr:uid="{2C887B6E-A2CC-42B8-8B45-D70738CA57A9}"/>
    <hyperlink ref="S1563" r:id="rId46" xr:uid="{7A327616-64BF-4266-915B-88E614B19910}"/>
    <hyperlink ref="S1564" r:id="rId47" xr:uid="{25599C87-61F0-4686-B5DC-577F3170685F}"/>
    <hyperlink ref="S1567" r:id="rId48" xr:uid="{A68AC7B8-3964-4FF4-8B84-7B0127303025}"/>
    <hyperlink ref="S1573" r:id="rId49" xr:uid="{04A3BBE6-3A78-4DD0-8C21-EAA91FCBDE7A}"/>
    <hyperlink ref="S1583" r:id="rId50" xr:uid="{B5645B78-9819-4A37-AAE9-2C5B91901663}"/>
    <hyperlink ref="S1593" r:id="rId51" xr:uid="{FB0C805B-0B4E-4864-9E63-D69DFA5DE966}"/>
    <hyperlink ref="S1555" r:id="rId52" xr:uid="{DCD48275-4EB8-4881-A327-F5288C5A2E69}"/>
    <hyperlink ref="S1622" r:id="rId53" xr:uid="{8D71192E-5BC6-4908-99B3-46AE9A1C67B9}"/>
    <hyperlink ref="S1630" r:id="rId54" xr:uid="{2163630A-4F99-418F-A35B-B97A19FCDE5E}"/>
    <hyperlink ref="S1639" r:id="rId55" display="https://www.town.miyazaki-misato.lg.jp/kiji003261/index.html/" xr:uid="{A2B536FC-F9B9-4793-927B-4C1F4E25CE15}"/>
    <hyperlink ref="S1499" r:id="rId56" xr:uid="{E6404789-BE6A-48AB-8ED6-B6A7A4E0C024}"/>
    <hyperlink ref="S1481" r:id="rId57" xr:uid="{0FD688D5-CC4D-4BA2-A387-C104CB07571D}"/>
    <hyperlink ref="S1485" r:id="rId58" display="https://www.town.shime.lg.jp/soshiki/2/koukyoushisetsukobetsushisetsukeikaku-sakutei.html" xr:uid="{A6A2F6A7-22E2-4B9C-8749-FC1D9B547D59}"/>
    <hyperlink ref="S1497" r:id="rId59" xr:uid="{D09ABC42-CEBE-4DBE-A075-43E007CBA061}"/>
    <hyperlink ref="S1486" r:id="rId60" xr:uid="{1EEF8360-0506-4087-9CDC-C6F9EF41310F}"/>
    <hyperlink ref="S1482" r:id="rId61" xr:uid="{75ED0A48-12A2-41FC-ABFF-12889DE29207}"/>
    <hyperlink ref="S1467" r:id="rId62" xr:uid="{AFE25DC2-4246-4E18-B8C2-1F63E1D9E03A}"/>
    <hyperlink ref="S1456" r:id="rId63" xr:uid="{01028CBE-5981-4D8B-82F7-CA3EAFAE6286}"/>
    <hyperlink ref="S1503" r:id="rId64" xr:uid="{EEF484E1-2601-4D15-B1EA-44B4C93FC637}"/>
    <hyperlink ref="S1509" r:id="rId65" location="kobetsu" xr:uid="{C312065F-D150-49B0-91C9-12C4EA151964}"/>
    <hyperlink ref="S1466" r:id="rId66" xr:uid="{B63EBBE9-8606-4537-B782-C6C04D4E7270}"/>
    <hyperlink ref="S1468" r:id="rId67" xr:uid="{59D6A0A5-5340-4F8B-AD45-E296C7A2F070}"/>
    <hyperlink ref="S1470" r:id="rId68" xr:uid="{802ED066-72F0-44E2-8DA1-A843BA5BCC70}"/>
    <hyperlink ref="S1478" r:id="rId69" display="https://www.city.kama.lg.jp/site/keikaku-shishin/2064.html" xr:uid="{1AC46F6D-1296-4620-AA94-1E53A98F62AE}"/>
    <hyperlink ref="S1488" r:id="rId70" xr:uid="{A218EA7F-F1F0-49D3-9486-5A1DB6E18F72}"/>
    <hyperlink ref="S1461" r:id="rId71" xr:uid="{CA7A2F6C-D2A1-4203-BBF2-7F09A5E5A074}"/>
    <hyperlink ref="S1088" r:id="rId72" xr:uid="{9A06E25C-BD21-4885-92E7-3E5E501DA31E}"/>
    <hyperlink ref="S676" r:id="rId73" xr:uid="{E64BE48B-A446-45EA-BB0A-C5085901BB1A}"/>
    <hyperlink ref="S662" r:id="rId74" display="https://www.city.kodaira.tokyo.jp/kurashi/086/086559.html" xr:uid="{7668A8FE-9E9E-4032-8449-F8A31753B03F}"/>
    <hyperlink ref="S658" r:id="rId75" xr:uid="{90863368-1B79-4AE3-B876-AFA7E26F534F}"/>
    <hyperlink ref="S684" r:id="rId76" xr:uid="{D891799E-B437-4514-A0D2-AAE91F11D214}"/>
    <hyperlink ref="S643" r:id="rId77" xr:uid="{46CD7CD8-400C-4A58-9A17-72A97AA6444D}"/>
    <hyperlink ref="S640" r:id="rId78" xr:uid="{8FA6ECE3-309D-4D45-A376-D6C7B0E4D4F4}"/>
    <hyperlink ref="S670" r:id="rId79" xr:uid="{4BCA5711-E74A-42E7-9260-27845CE4773F}"/>
    <hyperlink ref="S629" r:id="rId80" display="https://www.city.chiyoda.lg.jp/koho/kuse/shisaku/sogokekaku/mirai-project.html" xr:uid="{6AD10217-14A0-4C31-A669-78625FAE6E8F}"/>
    <hyperlink ref="S639" r:id="rId81" xr:uid="{086C7540-4276-4850-A790-6A51FB4F12FF}"/>
    <hyperlink ref="S630" r:id="rId82" xr:uid="{63C44020-2205-4E68-8B2A-F4DD8C02DCE3}"/>
    <hyperlink ref="S669" r:id="rId83" xr:uid="{A719F10C-96C6-4B60-BE20-872527B695A3}"/>
    <hyperlink ref="S657" r:id="rId84" xr:uid="{DE777018-DAD4-4EE2-A7F8-9F7FA9EC96A9}"/>
    <hyperlink ref="S654" r:id="rId85" xr:uid="{7B9D725F-D14E-4161-BAFF-00E8CB5F9856}"/>
    <hyperlink ref="S667" r:id="rId86" xr:uid="{D15CD904-EE47-4E28-AD75-41C7ABE257DB}"/>
    <hyperlink ref="S644" r:id="rId87" xr:uid="{99E2C865-60A3-4FEF-853C-38C0AF8F60AF}"/>
    <hyperlink ref="S653" r:id="rId88" xr:uid="{8D778B5B-4CA3-4E38-AC31-922A0C40C027}"/>
    <hyperlink ref="S648" r:id="rId89" display="https://www.city.nerima.tokyo.jp/kusei/gyokaku/shisetsu/kanrikeikaku/jissikeikakuR4-5.html" xr:uid="{526408A7-437C-42D1-80B2-00E301C3E870}"/>
    <hyperlink ref="S649" r:id="rId90" display="https://www.city.adachi.tokyo.jp/kensetsu-chubu/03kobetsukeikaku.html" xr:uid="{2A32B85B-1EA4-4F9C-98DF-F0E3D60A2BCB}"/>
    <hyperlink ref="S6" r:id="rId91" xr:uid="{4C9EDA83-362C-45A4-9B67-FF22FE0C96BE}"/>
    <hyperlink ref="S21" r:id="rId92" xr:uid="{F5B90B3C-65AE-4CD9-B8C5-1B61590DE87D}"/>
    <hyperlink ref="S20" r:id="rId93" xr:uid="{A782B2C1-B96D-4A3B-AFCC-F671F0A5D7E4}"/>
    <hyperlink ref="S41" r:id="rId94" xr:uid="{EA4B89A0-A1B2-44F7-90DD-F265125AD99D}"/>
    <hyperlink ref="S14" r:id="rId95" xr:uid="{C41222F9-BE5D-413A-BFEB-7EFEA2A4CCEB}"/>
    <hyperlink ref="S10" r:id="rId96" xr:uid="{E65738A6-C34D-4815-874C-448331FE8F46}"/>
    <hyperlink ref="S9" r:id="rId97" display="http://www.city.muroran.lg.jp/main/org7300/kenchikuka-top_01.html" xr:uid="{23B10573-B61F-4BBF-B20E-A36B476F192F}"/>
    <hyperlink ref="S8" r:id="rId98" xr:uid="{F7DA7D09-BB00-485C-A594-54E361247259}"/>
    <hyperlink ref="S7" r:id="rId99" xr:uid="{5F1D4D6F-7E70-4A2D-A26C-0C9719104F18}"/>
    <hyperlink ref="S1711" r:id="rId100" xr:uid="{A820CAC2-DBB6-4870-A92E-AEC8B3098D81}"/>
    <hyperlink ref="S1696" r:id="rId101" xr:uid="{54ABF3F4-5F3B-4D0A-9211-F2FCFC3252D7}"/>
    <hyperlink ref="S1719" r:id="rId102" display="http://kitadaitou.marumasa-print.com/index.html" xr:uid="{004DCBDD-03F0-4870-B09B-355ED60B491D}"/>
    <hyperlink ref="S1689" r:id="rId103" xr:uid="{FD3ACF9F-4DE7-432F-81A2-37DBD65BA4D9}"/>
    <hyperlink ref="S1064" r:id="rId104" xr:uid="{7BCE7C28-D9B5-4D94-9FAA-10C32F1F616C}"/>
    <hyperlink ref="S1065" r:id="rId105" xr:uid="{61599351-D73A-45E0-B0FB-F451D30B91C5}"/>
    <hyperlink ref="S1071" r:id="rId106" display="https://www.city.shiga-konan.lg.jp/soshiki/somu/gyouzaisei/3_2/23187.html" xr:uid="{063202F8-ACC4-41A8-BA96-BFD8C1AF2A28}"/>
    <hyperlink ref="S1077" r:id="rId107" xr:uid="{0E0E1DAD-B9D2-4BD3-BC29-58648EABC1EE}"/>
    <hyperlink ref="S1326" r:id="rId108" display="https://www.city.miyoshi.hiroshima.jp/zaisan_m/zaisan/shisetsu-management_3_202109.html" xr:uid="{054BD450-15B3-4A81-B280-7BB7B454CBC5}"/>
    <hyperlink ref="S1340" r:id="rId109" xr:uid="{3E43964A-2BE9-425A-A629-8D2064CD728F}"/>
    <hyperlink ref="S1164" r:id="rId110" xr:uid="{888C5347-AAEE-4C58-8BD6-3C3C5EF273C6}"/>
    <hyperlink ref="S1149" r:id="rId111" xr:uid="{81E1F2DA-9B27-48AF-9F79-6D9C252968AB}"/>
    <hyperlink ref="S1150" r:id="rId112" xr:uid="{058C6502-D7A5-4652-AB67-065042290AC0}"/>
    <hyperlink ref="S1155" r:id="rId113" xr:uid="{7D2E8851-601E-44AC-82B3-41227438F609}"/>
    <hyperlink ref="S1170" r:id="rId114" xr:uid="{8B7F8C16-A4FC-4B98-9D13-D8657D51639A}"/>
    <hyperlink ref="S1162" r:id="rId115" xr:uid="{CD88EA84-6919-4A39-B5E1-A1544FCF408F}"/>
    <hyperlink ref="S1174" r:id="rId116" xr:uid="{AA57DEB6-B427-4573-8BF4-0C101477C38B}"/>
    <hyperlink ref="S1182" r:id="rId117" display="http://www.town.hyogo-taishi.lg.jp" xr:uid="{D9244C88-3E59-4909-A6FC-C3C72DEC44FA}"/>
    <hyperlink ref="S1151" r:id="rId118" xr:uid="{021DD36D-FF8C-405A-A3BA-1F2A45837DB9}"/>
    <hyperlink ref="S1186" r:id="rId119" xr:uid="{BC8B4D67-CEBE-41CE-B295-C55FF71E9555}"/>
    <hyperlink ref="S1160" r:id="rId120" xr:uid="{C7017931-2201-46CA-8F32-0377A6EECFF6}"/>
    <hyperlink ref="S1402" r:id="rId121" xr:uid="{517CE7AF-ECC5-49B0-9493-29FA240307E9}"/>
    <hyperlink ref="S1407" display="－" xr:uid="{6A487A83-D612-4170-A30B-344DCA5AF861}"/>
    <hyperlink ref="S1409" r:id="rId122" xr:uid="{CB8754E7-60ED-4142-AEDA-53438B995500}"/>
    <hyperlink ref="S1410" display="－" xr:uid="{5C781919-8BBB-409F-936E-1D676A917ECD}"/>
    <hyperlink ref="S1411" r:id="rId123" xr:uid="{5D18B7B7-B6B8-4D70-9A0E-1F2752F321F7}"/>
    <hyperlink ref="S1415" r:id="rId124" xr:uid="{170C7274-FEE2-41A4-B975-423FF1EBCC93}"/>
    <hyperlink ref="S1417" display="－" xr:uid="{DD02E324-6C1D-4A4B-9B9C-54D1AD4997FE}"/>
    <hyperlink ref="S1421" r:id="rId125" xr:uid="{77C3C6DA-42D8-47E8-A691-4488531A2A67}"/>
    <hyperlink ref="S354" r:id="rId126" xr:uid="{5F88B47E-CFDD-4C2E-B702-55B09F504FCF}"/>
    <hyperlink ref="S355" r:id="rId127" xr:uid="{6F7C51E3-CB97-469B-B736-C56BEEDDCC30}"/>
    <hyperlink ref="S356" r:id="rId128" xr:uid="{C27D56F0-F21F-40C4-B40A-21320CBF86CB}"/>
    <hyperlink ref="S358" r:id="rId129" xr:uid="{3D981B94-5DDD-4886-85CC-CB8AD68FD377}"/>
    <hyperlink ref="S360" r:id="rId130" xr:uid="{6DFD9DA9-690B-4DCF-9A46-B335E295F5A5}"/>
    <hyperlink ref="S576" r:id="rId131" xr:uid="{52948A24-CBF6-4D08-BA55-F70426A7A0A1}"/>
    <hyperlink ref="S577" r:id="rId132" xr:uid="{3D1EDB9F-A2CC-4838-9C56-FAA28CFC33DE}"/>
    <hyperlink ref="S582" r:id="rId133" xr:uid="{81CB3A8D-D1C1-4AD3-8BD2-D1869B9206AF}"/>
    <hyperlink ref="S585" r:id="rId134" xr:uid="{D472EC3D-3044-41BF-908A-1B4E3A7B156E}"/>
    <hyperlink ref="S592" r:id="rId135" xr:uid="{F515113E-D595-4758-91FF-8E932EC35824}"/>
    <hyperlink ref="S597" r:id="rId136" xr:uid="{0DB1F312-B693-4CDB-804D-2576EB54F96B}"/>
    <hyperlink ref="S599" r:id="rId137" xr:uid="{75FFE36B-34B5-4D4D-83BA-A7142428EF09}"/>
    <hyperlink ref="S600" r:id="rId138" xr:uid="{05B752D8-7A12-4BE3-93B3-BCDFC257CB09}"/>
    <hyperlink ref="S608" r:id="rId139" xr:uid="{09AC3FC0-3D9A-4549-8653-6C39851DD210}"/>
    <hyperlink ref="S609" r:id="rId140" xr:uid="{91F9CA29-3533-4AC6-9764-30C87BE199A7}"/>
    <hyperlink ref="S618" r:id="rId141" xr:uid="{C0B874B1-5141-4046-9002-4F83FC72015E}"/>
    <hyperlink ref="S621" r:id="rId142" xr:uid="{FB2C6C97-19A8-4A69-A6D9-FF1A2B9694E2}"/>
    <hyperlink ref="S624" r:id="rId143" xr:uid="{0ED47AB2-A4AD-4CE2-AD4F-C189643E429F}"/>
    <hyperlink ref="S610" r:id="rId144" xr:uid="{29B3E272-40E1-419E-94BA-DC8CA02A6DCF}"/>
    <hyperlink ref="S607" r:id="rId145" xr:uid="{4B6B8463-A57E-48B9-B6FA-C8498A32AFE2}"/>
    <hyperlink ref="S586" r:id="rId146" xr:uid="{CAF4E96C-6FA0-4057-89F4-34A599588091}"/>
    <hyperlink ref="S588" r:id="rId147" xr:uid="{052971A3-9FB6-403D-899D-4D4515AABFE9}"/>
    <hyperlink ref="S507" r:id="rId148" xr:uid="{F7923A4D-AA33-4597-8E75-347387986C66}"/>
    <hyperlink ref="S482" r:id="rId149" xr:uid="{6077FC6B-4A8B-4CFC-845B-4030F4F75F4A}"/>
    <hyperlink ref="S498" r:id="rId150" display="http://www.town.nakanojo.gunma.jp/~info/1-soumu/public-facility/plan-index.html" xr:uid="{72992205-0894-4899-AB3E-57D20975E5A1}"/>
    <hyperlink ref="S490" r:id="rId151" xr:uid="{7BF9A38E-09BB-4060-95A4-46D2AC66DCB6}"/>
    <hyperlink ref="S489" r:id="rId152" xr:uid="{08AF4DE8-0AAF-4874-91AD-A480FBED2B22}"/>
    <hyperlink ref="S510" r:id="rId153" xr:uid="{334E9C46-A12A-4E4C-AFBC-7AD82AA7E69E}"/>
    <hyperlink ref="S485" r:id="rId154" xr:uid="{D5284FA2-4948-4234-A555-44710EF06C12}"/>
    <hyperlink ref="S501" r:id="rId155" xr:uid="{36DEF6C6-C0F9-4D0C-82E4-782C4D41C88F}"/>
    <hyperlink ref="S1643" r:id="rId156" xr:uid="{EBF12371-2615-471F-B40C-9D864907789B}"/>
    <hyperlink ref="S1650" r:id="rId157" xr:uid="{E18AD6C1-99BA-4C5D-B5A1-4055D8F0FBCD}"/>
    <hyperlink ref="S1660" r:id="rId158" xr:uid="{7819506F-960C-4DD2-87E1-DEEC091F7751}"/>
    <hyperlink ref="S1671" r:id="rId159" display="https://kimotsuki-town.jp/soshiki/somuka/1/1452.html" xr:uid="{5CCB79A4-7F36-47D3-A236-3690ED4BEEBD}"/>
    <hyperlink ref="S1679" r:id="rId160" xr:uid="{AC9145B1-EAB8-4B29-9B8F-D5CDC24C27C9}"/>
    <hyperlink ref="S1657" r:id="rId161" xr:uid="{3B7724C3-8BF2-4AD4-B122-D450C87E7250}"/>
    <hyperlink ref="S1648" r:id="rId162" xr:uid="{8E57EDFD-C80C-4A68-93E3-206C531397B9}"/>
    <hyperlink ref="S1647" r:id="rId163" display="https://www.city.kagoshima-izumi.lg.jp" xr:uid="{2441D710-A76C-41A0-8622-D7F75F7B957A}"/>
    <hyperlink ref="S1652" r:id="rId164" xr:uid="{BC24CAE2-3ADC-4718-8EDD-439D7540AFC6}"/>
    <hyperlink ref="S775" r:id="rId165" xr:uid="{5E0188B1-3999-41E8-BDE8-3899DD63BC90}"/>
    <hyperlink ref="S765" r:id="rId166" xr:uid="{993C4760-FB8A-4B62-9E52-83751DE8CA6D}"/>
    <hyperlink ref="S1399" r:id="rId167" xr:uid="{0A92CADB-54DB-4025-9A53-00B264BB067A}"/>
    <hyperlink ref="S1387" r:id="rId168" xr:uid="{B36EE2FA-3854-4E5A-AED1-D910501AF022}"/>
    <hyperlink ref="S1388" r:id="rId169" xr:uid="{7EEB9540-A9C8-49F7-BB6F-13C6C74CEA83}"/>
    <hyperlink ref="S831" r:id="rId170" xr:uid="{CC47E36D-FED9-467E-8AEE-F3D54FE07CC4}"/>
    <hyperlink ref="S873" r:id="rId171" display="https://www.vill-shimojo.jp/gyousei/gyousei-info/kakuka/soumu_osirase/2021-0420-1430-3.html" xr:uid="{0EF05895-A382-4290-A422-385A9DC191A8}"/>
    <hyperlink ref="S837" r:id="rId172" xr:uid="{56F1433B-45AD-49A8-A770-7CCF507D1D3D}"/>
    <hyperlink ref="S854" r:id="rId173" xr:uid="{56954837-1B1B-4DEF-9574-FAA981994100}"/>
    <hyperlink ref="S901" r:id="rId174" xr:uid="{347FE996-0237-4782-874D-AC023A5B6099}"/>
    <hyperlink ref="S833" r:id="rId175" xr:uid="{4F53A425-072B-4994-8B2D-BE31B7479830}"/>
    <hyperlink ref="S845" r:id="rId176" display="http://sun-terrace.jp" xr:uid="{C1C362FC-F2DF-44E3-B702-8F9F4CF68AA2}"/>
    <hyperlink ref="S829" r:id="rId177" display="https://www.city.matsumoto.nagano.jp/uploaded/attachment/51327.pdf" xr:uid="{9C5FE5A4-6C9D-4016-A999-F3C35C40FA88}"/>
    <hyperlink ref="S839" r:id="rId178" xr:uid="{568B2B8E-FA7C-4EE5-8A3D-6B2C49B1C835}"/>
    <hyperlink ref="S858" r:id="rId179" xr:uid="{379037E5-AD05-4475-A75C-A2BBEFBE3641}"/>
    <hyperlink ref="S843" r:id="rId180" display="https://www.city.saku.nagano.jp/shisei/seisaku_shisaku/gyoseikaikaku/koukyoshisetsu/30246425.files/02-bunka2.pdf" xr:uid="{FE3F240B-D28C-4B5D-9F8E-B719B83D3B2F}"/>
    <hyperlink ref="S844" r:id="rId181" xr:uid="{8F501B08-3824-4867-AB45-37210E1D1FC4}"/>
    <hyperlink ref="S898" r:id="rId182" display="http://www.town.yamanouchi.nagano.jp/asset/00032/site_shared/soumu/kikaku/public_comment/kikaku-zaisei/kobetsushisetsu.pdf" xr:uid="{ECF611EC-5FD1-43BF-B956-97D737DD20FF}"/>
    <hyperlink ref="S838" r:id="rId183" xr:uid="{3E196F65-BD05-406F-883C-1A4240C4D203}"/>
    <hyperlink ref="S864" r:id="rId184" xr:uid="{7377183A-0B37-4FD7-9DA9-CDD681322991}"/>
    <hyperlink ref="S841" r:id="rId185" xr:uid="{ED4BA14E-8DBC-458F-8C28-E871EEEA7C18}"/>
    <hyperlink ref="S301" r:id="rId186" display="https://www.city.kitaakita.akita.jp/news/news-213" xr:uid="{4FB80276-7E9A-4959-B53F-63F1254ED310}"/>
    <hyperlink ref="S292" r:id="rId187" xr:uid="{ED33F73C-A068-4A83-A9CB-AAA05CAE0057}"/>
    <hyperlink ref="S298" r:id="rId188" xr:uid="{F87A442F-C798-44B2-A647-99208A7F9BDA}"/>
    <hyperlink ref="S295" r:id="rId189" xr:uid="{A6983AFA-2ACA-4690-8E2C-FFF399D1DAD9}"/>
    <hyperlink ref="S293" r:id="rId190" xr:uid="{E9B4EC49-27A4-4323-830D-FED01B0E2481}"/>
    <hyperlink ref="S297" r:id="rId191" xr:uid="{6752B6A4-458A-48B2-8A44-983959546D27}"/>
    <hyperlink ref="S305" r:id="rId192" xr:uid="{EDDFC369-E189-4339-8B88-F7BC1307B70D}"/>
    <hyperlink ref="S307" r:id="rId193" xr:uid="{31A77969-30D6-4672-A571-EBD0A946671B}"/>
    <hyperlink ref="S308" r:id="rId194" xr:uid="{65FDA47A-4EEC-4B27-BA91-997ECAA245F8}"/>
    <hyperlink ref="S302" r:id="rId195" xr:uid="{900A6488-1428-4463-B868-816B63FA5B44}"/>
    <hyperlink ref="S463" r:id="rId196" display="https://www.city.yaita.tochigi.jp/soshiki/soumu/kobetusisetukeikaku-kouhyou1.html" xr:uid="{D85A550B-6BE6-4663-BDEA-14927818004C}"/>
    <hyperlink ref="S1256" r:id="rId197" xr:uid="{EA6CBA06-4EC6-4535-A711-EF266D949889}"/>
    <hyperlink ref="S1265" r:id="rId198" display="https://www.yurihama.jp/soshiki/2/15084.html" xr:uid="{ECFB148A-187E-432D-B9C5-AD1754C467F7}"/>
    <hyperlink ref="S1272" r:id="rId199" xr:uid="{953A99D7-081B-415C-A423-758210134FB2}"/>
    <hyperlink ref="S1258" r:id="rId200" display="https://www.city.kurayoshi.lg.jp/gyousei/div/soumu/soumu/q868-copy-2/" xr:uid="{F6CC407F-5EA8-4C6B-8552-C0A7BA52EBD5}"/>
    <hyperlink ref="S1267" r:id="rId201" display="https://www.e-hokuei.net/3970.htm" xr:uid="{04339AF1-7FAF-47F6-B9D5-2B5B7124307B}"/>
    <hyperlink ref="S1282" r:id="rId202" xr:uid="{30BD70CA-6D09-462D-9D08-2593AC509E78}"/>
    <hyperlink ref="S692" r:id="rId203" xr:uid="{45F401BF-63A1-4B0A-81F9-ACC5A585ACBC}"/>
    <hyperlink ref="S698" r:id="rId204" xr:uid="{6D8BF8E6-B2EA-401C-95F2-09325DD430DE}"/>
    <hyperlink ref="S699" r:id="rId205" xr:uid="{F8F1EB8A-D44A-4110-BD9D-9F7109B34904}"/>
    <hyperlink ref="S700" r:id="rId206" xr:uid="{CAE6ADE2-D366-416F-AE72-776CA01DC75E}"/>
    <hyperlink ref="S701" r:id="rId207" xr:uid="{8AA2AA63-13DB-45B6-BD9D-CC6D25F0610A}"/>
    <hyperlink ref="S705" r:id="rId208" xr:uid="{E0D1651B-E63A-4299-9B51-A6AEE50CC025}"/>
    <hyperlink ref="S712" r:id="rId209" display="https://www.town.oi.kanagawa.jp/soshiki/2/koukyousisetsu-kobetsusisetsu.html" xr:uid="{2639DBBD-FCD7-4E9D-82C3-B3967412F2D1}"/>
    <hyperlink ref="S713" r:id="rId210" xr:uid="{1391A1A3-44F3-4378-B978-D372BB60AF62}"/>
    <hyperlink ref="S693" r:id="rId211" xr:uid="{9133CE44-1236-49C0-91AA-FEFD251D26CA}"/>
  </hyperlinks>
  <pageMargins left="0.70866141732283472" right="0.70866141732283472" top="0.74803149606299213" bottom="0.74803149606299213" header="0.31496062992125984" footer="0.31496062992125984"/>
  <pageSetup paperSize="8" scale="33" fitToHeight="0" orientation="portrait" r:id="rId212"/>
  <headerFooter>
    <oddFooter>&amp;P / &amp;N ページ</oddFooter>
  </headerFooter>
  <rowBreaks count="1" manualBreakCount="1">
    <brk id="1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793"/>
  <sheetViews>
    <sheetView view="pageBreakPreview" zoomScale="55" zoomScaleNormal="80" zoomScaleSheetLayoutView="55" zoomScalePageLayoutView="50" workbookViewId="0">
      <pane xSplit="6" ySplit="5" topLeftCell="G6" activePane="bottomRight" state="frozen"/>
      <selection pane="topRight" activeCell="F1" sqref="F1"/>
      <selection pane="bottomLeft" activeCell="A12" sqref="A12"/>
      <selection pane="bottomRight" activeCell="Q1773" sqref="Q1773"/>
    </sheetView>
  </sheetViews>
  <sheetFormatPr defaultColWidth="8.88671875" defaultRowHeight="12"/>
  <cols>
    <col min="1" max="1" width="9" style="1" customWidth="1"/>
    <col min="2" max="2" width="6.88671875" style="1" customWidth="1"/>
    <col min="3" max="4" width="14.44140625" style="1" customWidth="1"/>
    <col min="5" max="6" width="12.6640625" style="11" customWidth="1"/>
    <col min="7" max="7" width="10.6640625" style="11" customWidth="1"/>
    <col min="8" max="13" width="10.6640625" style="1" customWidth="1"/>
    <col min="14" max="14" width="10.6640625" style="1"/>
    <col min="15" max="16" width="10.6640625" style="1" customWidth="1"/>
    <col min="17" max="17" width="8.109375" style="12" bestFit="1" customWidth="1"/>
    <col min="18" max="18" width="8.109375" style="1" bestFit="1" customWidth="1"/>
    <col min="19" max="19" width="5.33203125" style="11" bestFit="1" customWidth="1"/>
    <col min="20" max="22" width="8.109375" style="22" bestFit="1" customWidth="1"/>
    <col min="23" max="26" width="8.88671875" style="11"/>
    <col min="27" max="27" width="11.109375" style="11" customWidth="1"/>
    <col min="28" max="16384" width="8.88671875" style="11"/>
  </cols>
  <sheetData>
    <row r="1" spans="2:30" s="1" customFormat="1" ht="12.6" thickBot="1">
      <c r="E1" s="596"/>
      <c r="F1" s="596"/>
      <c r="G1" s="12"/>
      <c r="Q1" s="12"/>
      <c r="T1" s="21"/>
      <c r="U1" s="21"/>
      <c r="V1" s="21"/>
      <c r="W1" s="23"/>
    </row>
    <row r="2" spans="2:30" s="24" customFormat="1" ht="34.5" customHeight="1">
      <c r="B2" s="25"/>
      <c r="C2" s="611" t="s">
        <v>2657</v>
      </c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3"/>
      <c r="AB2" s="604" t="s">
        <v>2658</v>
      </c>
      <c r="AC2" s="26"/>
      <c r="AD2" s="26"/>
    </row>
    <row r="3" spans="2:30" s="24" customFormat="1" ht="72" customHeight="1">
      <c r="B3" s="25"/>
      <c r="C3" s="609" t="s">
        <v>2659</v>
      </c>
      <c r="D3" s="603" t="s">
        <v>0</v>
      </c>
      <c r="E3" s="603" t="s">
        <v>226</v>
      </c>
      <c r="F3" s="597" t="s">
        <v>1</v>
      </c>
      <c r="G3" s="597" t="s">
        <v>2660</v>
      </c>
      <c r="H3" s="597" t="s">
        <v>2661</v>
      </c>
      <c r="I3" s="600" t="s">
        <v>2</v>
      </c>
      <c r="J3" s="600"/>
      <c r="K3" s="600"/>
      <c r="L3" s="600"/>
      <c r="M3" s="600"/>
      <c r="N3" s="601"/>
      <c r="O3" s="603" t="s">
        <v>3</v>
      </c>
      <c r="P3" s="605" t="s">
        <v>4</v>
      </c>
      <c r="Q3" s="601"/>
      <c r="R3" s="601"/>
      <c r="S3" s="601"/>
      <c r="T3" s="601"/>
      <c r="U3" s="606" t="s">
        <v>5</v>
      </c>
      <c r="V3" s="607"/>
      <c r="W3" s="607"/>
      <c r="X3" s="607"/>
      <c r="Y3" s="607"/>
      <c r="Z3" s="608"/>
      <c r="AA3" s="597" t="s">
        <v>6</v>
      </c>
      <c r="AB3" s="604"/>
    </row>
    <row r="4" spans="2:30" s="24" customFormat="1" ht="30" customHeight="1">
      <c r="B4" s="25"/>
      <c r="C4" s="610"/>
      <c r="D4" s="602"/>
      <c r="E4" s="602"/>
      <c r="F4" s="598"/>
      <c r="G4" s="598"/>
      <c r="H4" s="599"/>
      <c r="I4" s="602" t="s">
        <v>7</v>
      </c>
      <c r="J4" s="603" t="s">
        <v>2662</v>
      </c>
      <c r="K4" s="603" t="s">
        <v>2663</v>
      </c>
      <c r="L4" s="603" t="s">
        <v>2664</v>
      </c>
      <c r="M4" s="603" t="s">
        <v>2665</v>
      </c>
      <c r="N4" s="603" t="s">
        <v>2666</v>
      </c>
      <c r="O4" s="602"/>
      <c r="P4" s="603" t="s">
        <v>15</v>
      </c>
      <c r="Q4" s="603" t="s">
        <v>16</v>
      </c>
      <c r="R4" s="603" t="s">
        <v>17</v>
      </c>
      <c r="S4" s="603" t="s">
        <v>2667</v>
      </c>
      <c r="T4" s="603" t="s">
        <v>18</v>
      </c>
      <c r="U4" s="603" t="s">
        <v>19</v>
      </c>
      <c r="V4" s="603" t="s">
        <v>20</v>
      </c>
      <c r="W4" s="603" t="s">
        <v>21</v>
      </c>
      <c r="X4" s="603" t="s">
        <v>22</v>
      </c>
      <c r="Y4" s="603" t="s">
        <v>23</v>
      </c>
      <c r="Z4" s="603" t="s">
        <v>24</v>
      </c>
      <c r="AA4" s="599"/>
      <c r="AB4" s="604"/>
    </row>
    <row r="5" spans="2:30" s="24" customFormat="1" ht="255.75" customHeight="1">
      <c r="B5" s="25"/>
      <c r="C5" s="610"/>
      <c r="D5" s="602"/>
      <c r="E5" s="602"/>
      <c r="F5" s="598"/>
      <c r="G5" s="598"/>
      <c r="H5" s="599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599"/>
      <c r="AB5" s="604"/>
    </row>
    <row r="6" spans="2:30" ht="20.100000000000001" customHeight="1">
      <c r="B6" s="1">
        <v>1</v>
      </c>
      <c r="C6" s="16"/>
      <c r="D6" s="16" t="s">
        <v>26</v>
      </c>
      <c r="E6" s="33" t="s">
        <v>112</v>
      </c>
      <c r="F6" s="27"/>
      <c r="G6" s="31"/>
      <c r="H6" s="32" t="str">
        <f t="shared" ref="H6:H69" si="0">IF(O6="","",O6/G6)</f>
        <v/>
      </c>
      <c r="I6" s="13"/>
      <c r="J6" s="13"/>
      <c r="K6" s="14"/>
      <c r="L6" s="14"/>
      <c r="M6" s="15"/>
      <c r="N6" s="29"/>
      <c r="O6" s="29"/>
      <c r="P6" s="29"/>
      <c r="Q6" s="30"/>
      <c r="R6" s="28"/>
      <c r="S6" s="28"/>
      <c r="T6" s="28"/>
      <c r="U6" s="14"/>
      <c r="V6" s="14"/>
      <c r="W6" s="14"/>
      <c r="X6" s="14"/>
      <c r="Y6" s="14"/>
      <c r="Z6" s="28"/>
      <c r="AA6" s="14"/>
      <c r="AB6" s="38"/>
    </row>
    <row r="7" spans="2:30" ht="20.100000000000001" customHeight="1">
      <c r="B7" s="1">
        <v>2</v>
      </c>
      <c r="C7" s="16"/>
      <c r="D7" s="17" t="s">
        <v>34</v>
      </c>
      <c r="E7" s="34" t="s">
        <v>112</v>
      </c>
      <c r="F7" s="27"/>
      <c r="G7" s="31"/>
      <c r="H7" s="32" t="str">
        <f t="shared" si="0"/>
        <v/>
      </c>
      <c r="I7" s="13"/>
      <c r="J7" s="13"/>
      <c r="K7" s="14"/>
      <c r="L7" s="14"/>
      <c r="M7" s="15"/>
      <c r="N7" s="29"/>
      <c r="O7" s="29"/>
      <c r="P7" s="29"/>
      <c r="Q7" s="30"/>
      <c r="R7" s="28"/>
      <c r="S7" s="28"/>
      <c r="T7" s="28"/>
      <c r="U7" s="14"/>
      <c r="V7" s="14"/>
      <c r="W7" s="14"/>
      <c r="X7" s="14"/>
      <c r="Y7" s="14"/>
      <c r="Z7" s="28"/>
      <c r="AA7" s="14"/>
      <c r="AB7" s="38"/>
    </row>
    <row r="8" spans="2:30" ht="20.100000000000001" customHeight="1">
      <c r="B8" s="1">
        <v>3</v>
      </c>
      <c r="C8" s="16"/>
      <c r="D8" s="17" t="s">
        <v>35</v>
      </c>
      <c r="E8" s="34" t="s">
        <v>112</v>
      </c>
      <c r="F8" s="27"/>
      <c r="G8" s="31"/>
      <c r="H8" s="32" t="str">
        <f t="shared" si="0"/>
        <v/>
      </c>
      <c r="I8" s="13"/>
      <c r="J8" s="13"/>
      <c r="K8" s="14"/>
      <c r="L8" s="14"/>
      <c r="M8" s="15"/>
      <c r="N8" s="29"/>
      <c r="O8" s="29"/>
      <c r="P8" s="29"/>
      <c r="Q8" s="30"/>
      <c r="R8" s="28"/>
      <c r="S8" s="28"/>
      <c r="T8" s="28"/>
      <c r="U8" s="14"/>
      <c r="V8" s="14"/>
      <c r="W8" s="14"/>
      <c r="X8" s="14"/>
      <c r="Y8" s="14"/>
      <c r="Z8" s="28"/>
      <c r="AA8" s="14"/>
      <c r="AB8" s="38"/>
    </row>
    <row r="9" spans="2:30" ht="20.100000000000001" customHeight="1">
      <c r="B9" s="1">
        <v>4</v>
      </c>
      <c r="C9" s="16"/>
      <c r="D9" s="17" t="s">
        <v>39</v>
      </c>
      <c r="E9" s="34" t="s">
        <v>112</v>
      </c>
      <c r="F9" s="27"/>
      <c r="G9" s="31"/>
      <c r="H9" s="32" t="str">
        <f t="shared" si="0"/>
        <v/>
      </c>
      <c r="I9" s="13"/>
      <c r="J9" s="13"/>
      <c r="K9" s="14"/>
      <c r="L9" s="14"/>
      <c r="M9" s="15"/>
      <c r="N9" s="29"/>
      <c r="O9" s="29"/>
      <c r="P9" s="29"/>
      <c r="Q9" s="30"/>
      <c r="R9" s="28"/>
      <c r="S9" s="28"/>
      <c r="T9" s="28"/>
      <c r="U9" s="14"/>
      <c r="V9" s="14"/>
      <c r="W9" s="14"/>
      <c r="X9" s="14"/>
      <c r="Y9" s="14"/>
      <c r="Z9" s="28"/>
      <c r="AA9" s="14"/>
      <c r="AB9" s="38"/>
    </row>
    <row r="10" spans="2:30" ht="20.100000000000001" customHeight="1">
      <c r="B10" s="1">
        <v>5</v>
      </c>
      <c r="C10" s="16"/>
      <c r="D10" s="17" t="s">
        <v>42</v>
      </c>
      <c r="E10" s="34" t="s">
        <v>112</v>
      </c>
      <c r="F10" s="27"/>
      <c r="G10" s="31"/>
      <c r="H10" s="32" t="str">
        <f t="shared" si="0"/>
        <v/>
      </c>
      <c r="I10" s="13"/>
      <c r="J10" s="13"/>
      <c r="K10" s="14"/>
      <c r="L10" s="14"/>
      <c r="M10" s="15"/>
      <c r="N10" s="29"/>
      <c r="O10" s="29"/>
      <c r="P10" s="29"/>
      <c r="Q10" s="30"/>
      <c r="R10" s="28"/>
      <c r="S10" s="28"/>
      <c r="T10" s="28"/>
      <c r="U10" s="14"/>
      <c r="V10" s="14"/>
      <c r="W10" s="14"/>
      <c r="X10" s="14"/>
      <c r="Y10" s="14"/>
      <c r="Z10" s="28"/>
      <c r="AA10" s="14"/>
      <c r="AB10" s="38"/>
    </row>
    <row r="11" spans="2:30" ht="20.100000000000001" customHeight="1">
      <c r="B11" s="1">
        <v>6</v>
      </c>
      <c r="C11" s="16"/>
      <c r="D11" s="17" t="s">
        <v>48</v>
      </c>
      <c r="E11" s="34" t="s">
        <v>112</v>
      </c>
      <c r="F11" s="27"/>
      <c r="G11" s="31"/>
      <c r="H11" s="32" t="str">
        <f t="shared" si="0"/>
        <v/>
      </c>
      <c r="I11" s="13"/>
      <c r="J11" s="13"/>
      <c r="K11" s="14"/>
      <c r="L11" s="14"/>
      <c r="M11" s="15"/>
      <c r="N11" s="29"/>
      <c r="O11" s="29"/>
      <c r="P11" s="29"/>
      <c r="Q11" s="30"/>
      <c r="R11" s="28"/>
      <c r="S11" s="28"/>
      <c r="T11" s="28"/>
      <c r="U11" s="14"/>
      <c r="V11" s="14"/>
      <c r="W11" s="14"/>
      <c r="X11" s="14"/>
      <c r="Y11" s="14"/>
      <c r="Z11" s="28"/>
      <c r="AA11" s="14"/>
      <c r="AB11" s="38"/>
    </row>
    <row r="12" spans="2:30" ht="20.100000000000001" customHeight="1">
      <c r="B12" s="1">
        <v>7</v>
      </c>
      <c r="C12" s="16"/>
      <c r="D12" s="17" t="s">
        <v>51</v>
      </c>
      <c r="E12" s="34" t="s">
        <v>112</v>
      </c>
      <c r="F12" s="27"/>
      <c r="G12" s="31"/>
      <c r="H12" s="32" t="str">
        <f t="shared" si="0"/>
        <v/>
      </c>
      <c r="I12" s="13"/>
      <c r="J12" s="13"/>
      <c r="K12" s="14"/>
      <c r="L12" s="14"/>
      <c r="M12" s="15"/>
      <c r="N12" s="29"/>
      <c r="O12" s="29"/>
      <c r="P12" s="29"/>
      <c r="Q12" s="30"/>
      <c r="R12" s="28"/>
      <c r="S12" s="28"/>
      <c r="T12" s="28"/>
      <c r="U12" s="14"/>
      <c r="V12" s="14"/>
      <c r="W12" s="14"/>
      <c r="X12" s="14"/>
      <c r="Y12" s="14"/>
      <c r="Z12" s="28"/>
      <c r="AA12" s="14"/>
      <c r="AB12" s="38"/>
    </row>
    <row r="13" spans="2:30" ht="20.100000000000001" customHeight="1">
      <c r="B13" s="1">
        <v>8</v>
      </c>
      <c r="C13" s="16"/>
      <c r="D13" s="17" t="s">
        <v>55</v>
      </c>
      <c r="E13" s="34" t="s">
        <v>112</v>
      </c>
      <c r="F13" s="27"/>
      <c r="G13" s="31"/>
      <c r="H13" s="32" t="str">
        <f t="shared" si="0"/>
        <v/>
      </c>
      <c r="I13" s="13"/>
      <c r="J13" s="13"/>
      <c r="K13" s="14"/>
      <c r="L13" s="14"/>
      <c r="M13" s="15"/>
      <c r="N13" s="29"/>
      <c r="O13" s="29"/>
      <c r="P13" s="29"/>
      <c r="Q13" s="30"/>
      <c r="R13" s="28"/>
      <c r="S13" s="28"/>
      <c r="T13" s="28"/>
      <c r="U13" s="14"/>
      <c r="V13" s="14"/>
      <c r="W13" s="14"/>
      <c r="X13" s="14"/>
      <c r="Y13" s="14"/>
      <c r="Z13" s="28"/>
      <c r="AA13" s="14"/>
      <c r="AB13" s="38"/>
    </row>
    <row r="14" spans="2:30" ht="20.100000000000001" customHeight="1">
      <c r="B14" s="1">
        <v>9</v>
      </c>
      <c r="C14" s="16"/>
      <c r="D14" s="17" t="s">
        <v>58</v>
      </c>
      <c r="E14" s="34" t="s">
        <v>112</v>
      </c>
      <c r="F14" s="27"/>
      <c r="G14" s="31"/>
      <c r="H14" s="32" t="str">
        <f t="shared" si="0"/>
        <v/>
      </c>
      <c r="I14" s="13"/>
      <c r="J14" s="13"/>
      <c r="K14" s="14"/>
      <c r="L14" s="14"/>
      <c r="M14" s="15"/>
      <c r="N14" s="29"/>
      <c r="O14" s="29"/>
      <c r="P14" s="29"/>
      <c r="Q14" s="30"/>
      <c r="R14" s="28"/>
      <c r="S14" s="28"/>
      <c r="T14" s="28"/>
      <c r="U14" s="14"/>
      <c r="V14" s="14"/>
      <c r="W14" s="14"/>
      <c r="X14" s="14"/>
      <c r="Y14" s="14"/>
      <c r="Z14" s="28"/>
      <c r="AA14" s="14"/>
      <c r="AB14" s="38"/>
    </row>
    <row r="15" spans="2:30" ht="20.100000000000001" customHeight="1">
      <c r="B15" s="1">
        <v>10</v>
      </c>
      <c r="C15" s="16"/>
      <c r="D15" s="17" t="s">
        <v>61</v>
      </c>
      <c r="E15" s="34" t="s">
        <v>112</v>
      </c>
      <c r="F15" s="27"/>
      <c r="G15" s="31"/>
      <c r="H15" s="32" t="str">
        <f t="shared" si="0"/>
        <v/>
      </c>
      <c r="I15" s="13"/>
      <c r="J15" s="13"/>
      <c r="K15" s="14"/>
      <c r="L15" s="14"/>
      <c r="M15" s="15"/>
      <c r="N15" s="29"/>
      <c r="O15" s="29"/>
      <c r="P15" s="29"/>
      <c r="Q15" s="30"/>
      <c r="R15" s="28"/>
      <c r="S15" s="28"/>
      <c r="T15" s="28"/>
      <c r="U15" s="14"/>
      <c r="V15" s="14"/>
      <c r="W15" s="14"/>
      <c r="X15" s="14"/>
      <c r="Y15" s="14"/>
      <c r="Z15" s="28"/>
      <c r="AA15" s="14"/>
      <c r="AB15" s="38"/>
    </row>
    <row r="16" spans="2:30" ht="20.100000000000001" customHeight="1">
      <c r="B16" s="1">
        <v>11</v>
      </c>
      <c r="C16" s="16"/>
      <c r="D16" s="17" t="s">
        <v>65</v>
      </c>
      <c r="E16" s="34" t="s">
        <v>112</v>
      </c>
      <c r="F16" s="27"/>
      <c r="G16" s="31"/>
      <c r="H16" s="32" t="str">
        <f t="shared" si="0"/>
        <v/>
      </c>
      <c r="I16" s="13"/>
      <c r="J16" s="13"/>
      <c r="K16" s="14"/>
      <c r="L16" s="14"/>
      <c r="M16" s="15"/>
      <c r="N16" s="29"/>
      <c r="O16" s="29"/>
      <c r="P16" s="29"/>
      <c r="Q16" s="30"/>
      <c r="R16" s="28"/>
      <c r="S16" s="28"/>
      <c r="T16" s="28"/>
      <c r="U16" s="14"/>
      <c r="V16" s="14"/>
      <c r="W16" s="14"/>
      <c r="X16" s="14"/>
      <c r="Y16" s="14"/>
      <c r="Z16" s="28"/>
      <c r="AA16" s="14"/>
      <c r="AB16" s="38"/>
    </row>
    <row r="17" spans="2:28" ht="20.100000000000001" customHeight="1">
      <c r="B17" s="1">
        <v>12</v>
      </c>
      <c r="C17" s="16"/>
      <c r="D17" s="17" t="s">
        <v>69</v>
      </c>
      <c r="E17" s="34" t="s">
        <v>112</v>
      </c>
      <c r="F17" s="27"/>
      <c r="G17" s="31"/>
      <c r="H17" s="32" t="str">
        <f t="shared" si="0"/>
        <v/>
      </c>
      <c r="I17" s="13"/>
      <c r="J17" s="13"/>
      <c r="K17" s="14"/>
      <c r="L17" s="14"/>
      <c r="M17" s="15"/>
      <c r="N17" s="29"/>
      <c r="O17" s="29"/>
      <c r="P17" s="29"/>
      <c r="Q17" s="30"/>
      <c r="R17" s="28"/>
      <c r="S17" s="28"/>
      <c r="T17" s="28"/>
      <c r="U17" s="14"/>
      <c r="V17" s="14"/>
      <c r="W17" s="14"/>
      <c r="X17" s="14"/>
      <c r="Y17" s="14"/>
      <c r="Z17" s="28"/>
      <c r="AA17" s="14"/>
      <c r="AB17" s="38"/>
    </row>
    <row r="18" spans="2:28" ht="20.100000000000001" customHeight="1">
      <c r="B18" s="1">
        <v>13</v>
      </c>
      <c r="C18" s="16"/>
      <c r="D18" s="17" t="s">
        <v>72</v>
      </c>
      <c r="E18" s="34" t="s">
        <v>112</v>
      </c>
      <c r="F18" s="27"/>
      <c r="G18" s="31"/>
      <c r="H18" s="32" t="str">
        <f t="shared" si="0"/>
        <v/>
      </c>
      <c r="I18" s="13"/>
      <c r="J18" s="13"/>
      <c r="K18" s="14"/>
      <c r="L18" s="14"/>
      <c r="M18" s="15"/>
      <c r="N18" s="29"/>
      <c r="O18" s="29"/>
      <c r="P18" s="29"/>
      <c r="Q18" s="30"/>
      <c r="R18" s="28"/>
      <c r="S18" s="28"/>
      <c r="T18" s="28"/>
      <c r="U18" s="14"/>
      <c r="V18" s="14"/>
      <c r="W18" s="14"/>
      <c r="X18" s="14"/>
      <c r="Y18" s="14"/>
      <c r="Z18" s="28"/>
      <c r="AA18" s="14"/>
      <c r="AB18" s="38"/>
    </row>
    <row r="19" spans="2:28" ht="20.100000000000001" customHeight="1">
      <c r="B19" s="1">
        <v>14</v>
      </c>
      <c r="C19" s="16"/>
      <c r="D19" s="17" t="s">
        <v>74</v>
      </c>
      <c r="E19" s="34" t="s">
        <v>112</v>
      </c>
      <c r="F19" s="27"/>
      <c r="G19" s="31"/>
      <c r="H19" s="32" t="str">
        <f t="shared" si="0"/>
        <v/>
      </c>
      <c r="I19" s="13"/>
      <c r="J19" s="13"/>
      <c r="K19" s="14"/>
      <c r="L19" s="14"/>
      <c r="M19" s="15"/>
      <c r="N19" s="29"/>
      <c r="O19" s="29"/>
      <c r="P19" s="29"/>
      <c r="Q19" s="30"/>
      <c r="R19" s="28"/>
      <c r="S19" s="28"/>
      <c r="T19" s="28"/>
      <c r="U19" s="14"/>
      <c r="V19" s="14"/>
      <c r="W19" s="14"/>
      <c r="X19" s="14"/>
      <c r="Y19" s="14"/>
      <c r="Z19" s="28"/>
      <c r="AA19" s="14"/>
      <c r="AB19" s="38"/>
    </row>
    <row r="20" spans="2:28" ht="20.100000000000001" customHeight="1">
      <c r="B20" s="1">
        <v>15</v>
      </c>
      <c r="C20" s="16"/>
      <c r="D20" s="17" t="s">
        <v>76</v>
      </c>
      <c r="E20" s="34" t="s">
        <v>112</v>
      </c>
      <c r="F20" s="27"/>
      <c r="G20" s="31"/>
      <c r="H20" s="32" t="str">
        <f t="shared" si="0"/>
        <v/>
      </c>
      <c r="I20" s="13"/>
      <c r="J20" s="13"/>
      <c r="K20" s="14"/>
      <c r="L20" s="14"/>
      <c r="M20" s="15"/>
      <c r="N20" s="29"/>
      <c r="O20" s="29"/>
      <c r="P20" s="29"/>
      <c r="Q20" s="30"/>
      <c r="R20" s="28"/>
      <c r="S20" s="28"/>
      <c r="T20" s="28"/>
      <c r="U20" s="14"/>
      <c r="V20" s="14"/>
      <c r="W20" s="14"/>
      <c r="X20" s="14"/>
      <c r="Y20" s="14"/>
      <c r="Z20" s="28"/>
      <c r="AA20" s="14"/>
      <c r="AB20" s="38"/>
    </row>
    <row r="21" spans="2:28" ht="20.100000000000001" customHeight="1">
      <c r="B21" s="1">
        <v>16</v>
      </c>
      <c r="C21" s="16"/>
      <c r="D21" s="17" t="s">
        <v>80</v>
      </c>
      <c r="E21" s="34" t="s">
        <v>112</v>
      </c>
      <c r="F21" s="27"/>
      <c r="G21" s="31"/>
      <c r="H21" s="32" t="str">
        <f t="shared" si="0"/>
        <v/>
      </c>
      <c r="I21" s="13"/>
      <c r="J21" s="13"/>
      <c r="K21" s="14"/>
      <c r="L21" s="14"/>
      <c r="M21" s="15"/>
      <c r="N21" s="29"/>
      <c r="O21" s="29"/>
      <c r="P21" s="29"/>
      <c r="Q21" s="30"/>
      <c r="R21" s="28"/>
      <c r="S21" s="28"/>
      <c r="T21" s="28"/>
      <c r="U21" s="14"/>
      <c r="V21" s="14"/>
      <c r="W21" s="14"/>
      <c r="X21" s="14"/>
      <c r="Y21" s="14"/>
      <c r="Z21" s="28"/>
      <c r="AA21" s="14"/>
      <c r="AB21" s="38"/>
    </row>
    <row r="22" spans="2:28" ht="20.100000000000001" customHeight="1">
      <c r="B22" s="1">
        <v>17</v>
      </c>
      <c r="C22" s="16"/>
      <c r="D22" s="17" t="s">
        <v>83</v>
      </c>
      <c r="E22" s="34" t="s">
        <v>112</v>
      </c>
      <c r="F22" s="27"/>
      <c r="G22" s="31"/>
      <c r="H22" s="32" t="str">
        <f t="shared" si="0"/>
        <v/>
      </c>
      <c r="I22" s="13"/>
      <c r="J22" s="13"/>
      <c r="K22" s="14"/>
      <c r="L22" s="14"/>
      <c r="M22" s="15"/>
      <c r="N22" s="29"/>
      <c r="O22" s="29"/>
      <c r="P22" s="29"/>
      <c r="Q22" s="30"/>
      <c r="R22" s="28"/>
      <c r="S22" s="28"/>
      <c r="T22" s="28"/>
      <c r="U22" s="14"/>
      <c r="V22" s="14"/>
      <c r="W22" s="14"/>
      <c r="X22" s="14"/>
      <c r="Y22" s="14"/>
      <c r="Z22" s="28"/>
      <c r="AA22" s="14"/>
      <c r="AB22" s="38"/>
    </row>
    <row r="23" spans="2:28" ht="20.100000000000001" customHeight="1">
      <c r="B23" s="1">
        <v>18</v>
      </c>
      <c r="C23" s="16"/>
      <c r="D23" s="17" t="s">
        <v>85</v>
      </c>
      <c r="E23" s="34" t="s">
        <v>112</v>
      </c>
      <c r="F23" s="27"/>
      <c r="G23" s="31"/>
      <c r="H23" s="32" t="str">
        <f t="shared" si="0"/>
        <v/>
      </c>
      <c r="I23" s="13"/>
      <c r="J23" s="13"/>
      <c r="K23" s="14"/>
      <c r="L23" s="14"/>
      <c r="M23" s="15"/>
      <c r="N23" s="29"/>
      <c r="O23" s="29"/>
      <c r="P23" s="29"/>
      <c r="Q23" s="30"/>
      <c r="R23" s="28"/>
      <c r="S23" s="28"/>
      <c r="T23" s="28"/>
      <c r="U23" s="14"/>
      <c r="V23" s="14"/>
      <c r="W23" s="14"/>
      <c r="X23" s="14"/>
      <c r="Y23" s="14"/>
      <c r="Z23" s="28"/>
      <c r="AA23" s="14"/>
      <c r="AB23" s="38"/>
    </row>
    <row r="24" spans="2:28" ht="20.100000000000001" customHeight="1">
      <c r="B24" s="1">
        <v>19</v>
      </c>
      <c r="C24" s="16"/>
      <c r="D24" s="17" t="s">
        <v>87</v>
      </c>
      <c r="E24" s="34" t="s">
        <v>112</v>
      </c>
      <c r="F24" s="27"/>
      <c r="G24" s="31"/>
      <c r="H24" s="32" t="str">
        <f t="shared" si="0"/>
        <v/>
      </c>
      <c r="I24" s="13"/>
      <c r="J24" s="13"/>
      <c r="K24" s="14"/>
      <c r="L24" s="14"/>
      <c r="M24" s="15"/>
      <c r="N24" s="29"/>
      <c r="O24" s="29"/>
      <c r="P24" s="29"/>
      <c r="Q24" s="30"/>
      <c r="R24" s="28"/>
      <c r="S24" s="28"/>
      <c r="T24" s="28"/>
      <c r="U24" s="14"/>
      <c r="V24" s="14"/>
      <c r="W24" s="14"/>
      <c r="X24" s="14"/>
      <c r="Y24" s="14"/>
      <c r="Z24" s="28"/>
      <c r="AA24" s="14"/>
      <c r="AB24" s="38"/>
    </row>
    <row r="25" spans="2:28" ht="20.100000000000001" customHeight="1">
      <c r="B25" s="1">
        <v>20</v>
      </c>
      <c r="C25" s="16"/>
      <c r="D25" s="17" t="s">
        <v>89</v>
      </c>
      <c r="E25" s="34" t="s">
        <v>112</v>
      </c>
      <c r="F25" s="27"/>
      <c r="G25" s="31"/>
      <c r="H25" s="32" t="str">
        <f t="shared" si="0"/>
        <v/>
      </c>
      <c r="I25" s="13"/>
      <c r="J25" s="13"/>
      <c r="K25" s="14"/>
      <c r="L25" s="14"/>
      <c r="M25" s="15"/>
      <c r="N25" s="29"/>
      <c r="O25" s="29"/>
      <c r="P25" s="29"/>
      <c r="Q25" s="30"/>
      <c r="R25" s="28"/>
      <c r="S25" s="28"/>
      <c r="T25" s="28"/>
      <c r="U25" s="14"/>
      <c r="V25" s="14"/>
      <c r="W25" s="14"/>
      <c r="X25" s="14"/>
      <c r="Y25" s="14"/>
      <c r="Z25" s="28"/>
      <c r="AA25" s="14"/>
      <c r="AB25" s="38"/>
    </row>
    <row r="26" spans="2:28" ht="20.100000000000001" customHeight="1">
      <c r="B26" s="1">
        <v>21</v>
      </c>
      <c r="C26" s="16"/>
      <c r="D26" s="17" t="s">
        <v>92</v>
      </c>
      <c r="E26" s="34" t="s">
        <v>112</v>
      </c>
      <c r="F26" s="27"/>
      <c r="G26" s="31"/>
      <c r="H26" s="32" t="str">
        <f t="shared" si="0"/>
        <v/>
      </c>
      <c r="I26" s="13"/>
      <c r="J26" s="13"/>
      <c r="K26" s="14"/>
      <c r="L26" s="14"/>
      <c r="M26" s="15"/>
      <c r="N26" s="29"/>
      <c r="O26" s="29"/>
      <c r="P26" s="29"/>
      <c r="Q26" s="30"/>
      <c r="R26" s="28"/>
      <c r="S26" s="28"/>
      <c r="T26" s="28"/>
      <c r="U26" s="14"/>
      <c r="V26" s="14"/>
      <c r="W26" s="14"/>
      <c r="X26" s="14"/>
      <c r="Y26" s="14"/>
      <c r="Z26" s="28"/>
      <c r="AA26" s="14"/>
      <c r="AB26" s="38"/>
    </row>
    <row r="27" spans="2:28" ht="20.100000000000001" customHeight="1">
      <c r="B27" s="1">
        <v>22</v>
      </c>
      <c r="C27" s="16"/>
      <c r="D27" s="17" t="s">
        <v>96</v>
      </c>
      <c r="E27" s="34" t="s">
        <v>112</v>
      </c>
      <c r="F27" s="27"/>
      <c r="G27" s="31"/>
      <c r="H27" s="32" t="str">
        <f t="shared" si="0"/>
        <v/>
      </c>
      <c r="I27" s="13"/>
      <c r="J27" s="13"/>
      <c r="K27" s="14"/>
      <c r="L27" s="14"/>
      <c r="M27" s="15"/>
      <c r="N27" s="29"/>
      <c r="O27" s="29"/>
      <c r="P27" s="29"/>
      <c r="Q27" s="30"/>
      <c r="R27" s="28"/>
      <c r="S27" s="28"/>
      <c r="T27" s="28"/>
      <c r="U27" s="14"/>
      <c r="V27" s="14"/>
      <c r="W27" s="14"/>
      <c r="X27" s="14"/>
      <c r="Y27" s="14"/>
      <c r="Z27" s="28"/>
      <c r="AA27" s="14"/>
      <c r="AB27" s="38"/>
    </row>
    <row r="28" spans="2:28" ht="20.100000000000001" customHeight="1">
      <c r="B28" s="1">
        <v>23</v>
      </c>
      <c r="C28" s="16"/>
      <c r="D28" s="17" t="s">
        <v>100</v>
      </c>
      <c r="E28" s="34" t="s">
        <v>112</v>
      </c>
      <c r="F28" s="27"/>
      <c r="G28" s="31"/>
      <c r="H28" s="32" t="str">
        <f t="shared" si="0"/>
        <v/>
      </c>
      <c r="I28" s="13"/>
      <c r="J28" s="13"/>
      <c r="K28" s="14"/>
      <c r="L28" s="14"/>
      <c r="M28" s="15"/>
      <c r="N28" s="29"/>
      <c r="O28" s="29"/>
      <c r="P28" s="29"/>
      <c r="Q28" s="30"/>
      <c r="R28" s="28"/>
      <c r="S28" s="28"/>
      <c r="T28" s="28"/>
      <c r="U28" s="14"/>
      <c r="V28" s="14"/>
      <c r="W28" s="14"/>
      <c r="X28" s="14"/>
      <c r="Y28" s="14"/>
      <c r="Z28" s="28"/>
      <c r="AA28" s="14"/>
      <c r="AB28" s="38"/>
    </row>
    <row r="29" spans="2:28" ht="20.100000000000001" customHeight="1">
      <c r="B29" s="1">
        <v>24</v>
      </c>
      <c r="C29" s="16"/>
      <c r="D29" s="17" t="s">
        <v>102</v>
      </c>
      <c r="E29" s="34" t="s">
        <v>112</v>
      </c>
      <c r="F29" s="27"/>
      <c r="G29" s="31"/>
      <c r="H29" s="32" t="str">
        <f t="shared" si="0"/>
        <v/>
      </c>
      <c r="I29" s="13"/>
      <c r="J29" s="13"/>
      <c r="K29" s="14"/>
      <c r="L29" s="14"/>
      <c r="M29" s="15"/>
      <c r="N29" s="29"/>
      <c r="O29" s="29"/>
      <c r="P29" s="29"/>
      <c r="Q29" s="30"/>
      <c r="R29" s="28"/>
      <c r="S29" s="28"/>
      <c r="T29" s="28"/>
      <c r="U29" s="14"/>
      <c r="V29" s="14"/>
      <c r="W29" s="14"/>
      <c r="X29" s="14"/>
      <c r="Y29" s="14"/>
      <c r="Z29" s="28"/>
      <c r="AA29" s="14"/>
      <c r="AB29" s="38"/>
    </row>
    <row r="30" spans="2:28" ht="20.100000000000001" customHeight="1">
      <c r="B30" s="1">
        <v>25</v>
      </c>
      <c r="C30" s="16"/>
      <c r="D30" s="17" t="s">
        <v>104</v>
      </c>
      <c r="E30" s="34" t="s">
        <v>112</v>
      </c>
      <c r="F30" s="27"/>
      <c r="G30" s="31"/>
      <c r="H30" s="32" t="str">
        <f t="shared" si="0"/>
        <v/>
      </c>
      <c r="I30" s="13"/>
      <c r="J30" s="13"/>
      <c r="K30" s="14"/>
      <c r="L30" s="14"/>
      <c r="M30" s="15"/>
      <c r="N30" s="29"/>
      <c r="O30" s="29"/>
      <c r="P30" s="29"/>
      <c r="Q30" s="30"/>
      <c r="R30" s="28"/>
      <c r="S30" s="28"/>
      <c r="T30" s="28"/>
      <c r="U30" s="14"/>
      <c r="V30" s="14"/>
      <c r="W30" s="14"/>
      <c r="X30" s="14"/>
      <c r="Y30" s="14"/>
      <c r="Z30" s="28"/>
      <c r="AA30" s="14"/>
      <c r="AB30" s="38"/>
    </row>
    <row r="31" spans="2:28" ht="20.100000000000001" customHeight="1">
      <c r="B31" s="1">
        <v>26</v>
      </c>
      <c r="C31" s="16"/>
      <c r="D31" s="17" t="s">
        <v>107</v>
      </c>
      <c r="E31" s="34" t="s">
        <v>112</v>
      </c>
      <c r="F31" s="27"/>
      <c r="G31" s="31"/>
      <c r="H31" s="32" t="str">
        <f t="shared" si="0"/>
        <v/>
      </c>
      <c r="I31" s="13"/>
      <c r="J31" s="13"/>
      <c r="K31" s="14"/>
      <c r="L31" s="14"/>
      <c r="M31" s="15"/>
      <c r="N31" s="29"/>
      <c r="O31" s="29"/>
      <c r="P31" s="29"/>
      <c r="Q31" s="30"/>
      <c r="R31" s="28"/>
      <c r="S31" s="28"/>
      <c r="T31" s="28"/>
      <c r="U31" s="14"/>
      <c r="V31" s="14"/>
      <c r="W31" s="14"/>
      <c r="X31" s="14"/>
      <c r="Y31" s="14"/>
      <c r="Z31" s="28"/>
      <c r="AA31" s="14"/>
      <c r="AB31" s="38"/>
    </row>
    <row r="32" spans="2:28" ht="20.100000000000001" customHeight="1">
      <c r="B32" s="1">
        <v>27</v>
      </c>
      <c r="C32" s="16"/>
      <c r="D32" s="17" t="s">
        <v>110</v>
      </c>
      <c r="E32" s="34" t="s">
        <v>112</v>
      </c>
      <c r="F32" s="27"/>
      <c r="G32" s="31"/>
      <c r="H32" s="32" t="str">
        <f t="shared" si="0"/>
        <v/>
      </c>
      <c r="I32" s="13"/>
      <c r="J32" s="13"/>
      <c r="K32" s="14"/>
      <c r="L32" s="14"/>
      <c r="M32" s="15"/>
      <c r="N32" s="29"/>
      <c r="O32" s="29"/>
      <c r="P32" s="29"/>
      <c r="Q32" s="30"/>
      <c r="R32" s="28"/>
      <c r="S32" s="28"/>
      <c r="T32" s="28"/>
      <c r="U32" s="14"/>
      <c r="V32" s="14"/>
      <c r="W32" s="14"/>
      <c r="X32" s="14"/>
      <c r="Y32" s="14"/>
      <c r="Z32" s="28"/>
      <c r="AA32" s="14"/>
      <c r="AB32" s="38"/>
    </row>
    <row r="33" spans="2:28" ht="20.100000000000001" customHeight="1">
      <c r="B33" s="1">
        <v>28</v>
      </c>
      <c r="C33" s="16"/>
      <c r="D33" s="17" t="s">
        <v>113</v>
      </c>
      <c r="E33" s="34" t="s">
        <v>112</v>
      </c>
      <c r="F33" s="27"/>
      <c r="G33" s="31"/>
      <c r="H33" s="32" t="str">
        <f t="shared" si="0"/>
        <v/>
      </c>
      <c r="I33" s="13"/>
      <c r="J33" s="13"/>
      <c r="K33" s="14"/>
      <c r="L33" s="14"/>
      <c r="M33" s="15"/>
      <c r="N33" s="29"/>
      <c r="O33" s="29"/>
      <c r="P33" s="29"/>
      <c r="Q33" s="30"/>
      <c r="R33" s="28"/>
      <c r="S33" s="28"/>
      <c r="T33" s="28"/>
      <c r="U33" s="14"/>
      <c r="V33" s="14"/>
      <c r="W33" s="14"/>
      <c r="X33" s="14"/>
      <c r="Y33" s="14"/>
      <c r="Z33" s="28"/>
      <c r="AA33" s="14"/>
      <c r="AB33" s="38"/>
    </row>
    <row r="34" spans="2:28" ht="20.100000000000001" customHeight="1">
      <c r="B34" s="1">
        <v>29</v>
      </c>
      <c r="C34" s="16"/>
      <c r="D34" s="17" t="s">
        <v>116</v>
      </c>
      <c r="E34" s="34" t="s">
        <v>112</v>
      </c>
      <c r="F34" s="27"/>
      <c r="G34" s="31"/>
      <c r="H34" s="32" t="str">
        <f t="shared" si="0"/>
        <v/>
      </c>
      <c r="I34" s="13"/>
      <c r="J34" s="13"/>
      <c r="K34" s="14"/>
      <c r="L34" s="14"/>
      <c r="M34" s="15"/>
      <c r="N34" s="29"/>
      <c r="O34" s="29"/>
      <c r="P34" s="29"/>
      <c r="Q34" s="30"/>
      <c r="R34" s="28"/>
      <c r="S34" s="28"/>
      <c r="T34" s="28"/>
      <c r="U34" s="14"/>
      <c r="V34" s="14"/>
      <c r="W34" s="14"/>
      <c r="X34" s="14"/>
      <c r="Y34" s="14"/>
      <c r="Z34" s="28"/>
      <c r="AA34" s="14"/>
      <c r="AB34" s="38"/>
    </row>
    <row r="35" spans="2:28" ht="20.100000000000001" customHeight="1">
      <c r="B35" s="1">
        <v>30</v>
      </c>
      <c r="C35" s="16"/>
      <c r="D35" s="17" t="s">
        <v>118</v>
      </c>
      <c r="E35" s="34" t="s">
        <v>112</v>
      </c>
      <c r="F35" s="27"/>
      <c r="G35" s="31"/>
      <c r="H35" s="32" t="str">
        <f t="shared" si="0"/>
        <v/>
      </c>
      <c r="I35" s="13"/>
      <c r="J35" s="13"/>
      <c r="K35" s="14"/>
      <c r="L35" s="14"/>
      <c r="M35" s="15"/>
      <c r="N35" s="29"/>
      <c r="O35" s="29"/>
      <c r="P35" s="29"/>
      <c r="Q35" s="30"/>
      <c r="R35" s="28"/>
      <c r="S35" s="28"/>
      <c r="T35" s="28"/>
      <c r="U35" s="14"/>
      <c r="V35" s="14"/>
      <c r="W35" s="14"/>
      <c r="X35" s="14"/>
      <c r="Y35" s="14"/>
      <c r="Z35" s="28"/>
      <c r="AA35" s="14"/>
      <c r="AB35" s="38"/>
    </row>
    <row r="36" spans="2:28" ht="20.100000000000001" customHeight="1">
      <c r="B36" s="1">
        <v>31</v>
      </c>
      <c r="C36" s="16"/>
      <c r="D36" s="17" t="s">
        <v>120</v>
      </c>
      <c r="E36" s="34" t="s">
        <v>112</v>
      </c>
      <c r="F36" s="27"/>
      <c r="G36" s="31"/>
      <c r="H36" s="32" t="str">
        <f t="shared" si="0"/>
        <v/>
      </c>
      <c r="I36" s="13"/>
      <c r="J36" s="13"/>
      <c r="K36" s="14"/>
      <c r="L36" s="14"/>
      <c r="M36" s="15"/>
      <c r="N36" s="29"/>
      <c r="O36" s="29"/>
      <c r="P36" s="29"/>
      <c r="Q36" s="30"/>
      <c r="R36" s="28"/>
      <c r="S36" s="28"/>
      <c r="T36" s="28"/>
      <c r="U36" s="14"/>
      <c r="V36" s="14"/>
      <c r="W36" s="14"/>
      <c r="X36" s="14"/>
      <c r="Y36" s="14"/>
      <c r="Z36" s="28"/>
      <c r="AA36" s="14"/>
      <c r="AB36" s="38"/>
    </row>
    <row r="37" spans="2:28" ht="20.100000000000001" customHeight="1">
      <c r="B37" s="1">
        <v>32</v>
      </c>
      <c r="C37" s="16"/>
      <c r="D37" s="17" t="s">
        <v>123</v>
      </c>
      <c r="E37" s="34" t="s">
        <v>112</v>
      </c>
      <c r="F37" s="27"/>
      <c r="G37" s="31"/>
      <c r="H37" s="32" t="str">
        <f t="shared" si="0"/>
        <v/>
      </c>
      <c r="I37" s="13"/>
      <c r="J37" s="13"/>
      <c r="K37" s="14"/>
      <c r="L37" s="14"/>
      <c r="M37" s="15"/>
      <c r="N37" s="29"/>
      <c r="O37" s="29"/>
      <c r="P37" s="29"/>
      <c r="Q37" s="30"/>
      <c r="R37" s="28"/>
      <c r="S37" s="28"/>
      <c r="T37" s="28"/>
      <c r="U37" s="14"/>
      <c r="V37" s="14"/>
      <c r="W37" s="14"/>
      <c r="X37" s="14"/>
      <c r="Y37" s="14"/>
      <c r="Z37" s="28"/>
      <c r="AA37" s="14"/>
      <c r="AB37" s="38"/>
    </row>
    <row r="38" spans="2:28" ht="20.100000000000001" customHeight="1">
      <c r="B38" s="1">
        <v>33</v>
      </c>
      <c r="C38" s="16"/>
      <c r="D38" s="17" t="s">
        <v>125</v>
      </c>
      <c r="E38" s="34" t="s">
        <v>112</v>
      </c>
      <c r="F38" s="27"/>
      <c r="G38" s="31"/>
      <c r="H38" s="32" t="str">
        <f t="shared" si="0"/>
        <v/>
      </c>
      <c r="I38" s="13"/>
      <c r="J38" s="13"/>
      <c r="K38" s="14"/>
      <c r="L38" s="14"/>
      <c r="M38" s="15"/>
      <c r="N38" s="29"/>
      <c r="O38" s="29"/>
      <c r="P38" s="29"/>
      <c r="Q38" s="30"/>
      <c r="R38" s="28"/>
      <c r="S38" s="28"/>
      <c r="T38" s="28"/>
      <c r="U38" s="14"/>
      <c r="V38" s="14"/>
      <c r="W38" s="14"/>
      <c r="X38" s="14"/>
      <c r="Y38" s="14"/>
      <c r="Z38" s="28"/>
      <c r="AA38" s="14"/>
      <c r="AB38" s="38"/>
    </row>
    <row r="39" spans="2:28" ht="20.100000000000001" customHeight="1">
      <c r="B39" s="1">
        <v>34</v>
      </c>
      <c r="C39" s="16"/>
      <c r="D39" s="17" t="s">
        <v>129</v>
      </c>
      <c r="E39" s="34" t="s">
        <v>112</v>
      </c>
      <c r="F39" s="27"/>
      <c r="G39" s="31"/>
      <c r="H39" s="32" t="str">
        <f t="shared" si="0"/>
        <v/>
      </c>
      <c r="I39" s="13"/>
      <c r="J39" s="13"/>
      <c r="K39" s="14"/>
      <c r="L39" s="14"/>
      <c r="M39" s="15"/>
      <c r="N39" s="29"/>
      <c r="O39" s="29"/>
      <c r="P39" s="29"/>
      <c r="Q39" s="30"/>
      <c r="R39" s="28"/>
      <c r="S39" s="28"/>
      <c r="T39" s="28"/>
      <c r="U39" s="14"/>
      <c r="V39" s="14"/>
      <c r="W39" s="14"/>
      <c r="X39" s="14"/>
      <c r="Y39" s="14"/>
      <c r="Z39" s="28"/>
      <c r="AA39" s="14"/>
      <c r="AB39" s="38"/>
    </row>
    <row r="40" spans="2:28" ht="20.100000000000001" customHeight="1">
      <c r="B40" s="1">
        <v>35</v>
      </c>
      <c r="C40" s="16"/>
      <c r="D40" s="17" t="s">
        <v>132</v>
      </c>
      <c r="E40" s="34" t="s">
        <v>112</v>
      </c>
      <c r="F40" s="27"/>
      <c r="G40" s="31"/>
      <c r="H40" s="32" t="str">
        <f t="shared" si="0"/>
        <v/>
      </c>
      <c r="I40" s="13"/>
      <c r="J40" s="13"/>
      <c r="K40" s="14"/>
      <c r="L40" s="14"/>
      <c r="M40" s="15"/>
      <c r="N40" s="29"/>
      <c r="O40" s="29"/>
      <c r="P40" s="29"/>
      <c r="Q40" s="30"/>
      <c r="R40" s="28"/>
      <c r="S40" s="28"/>
      <c r="T40" s="28"/>
      <c r="U40" s="14"/>
      <c r="V40" s="14"/>
      <c r="W40" s="14"/>
      <c r="X40" s="14"/>
      <c r="Y40" s="14"/>
      <c r="Z40" s="28"/>
      <c r="AA40" s="14"/>
      <c r="AB40" s="38"/>
    </row>
    <row r="41" spans="2:28" ht="20.100000000000001" customHeight="1">
      <c r="B41" s="1">
        <v>36</v>
      </c>
      <c r="C41" s="16"/>
      <c r="D41" s="17" t="s">
        <v>135</v>
      </c>
      <c r="E41" s="34" t="s">
        <v>112</v>
      </c>
      <c r="F41" s="27"/>
      <c r="G41" s="31"/>
      <c r="H41" s="32" t="str">
        <f t="shared" si="0"/>
        <v/>
      </c>
      <c r="I41" s="13"/>
      <c r="J41" s="13"/>
      <c r="K41" s="14"/>
      <c r="L41" s="14"/>
      <c r="M41" s="15"/>
      <c r="N41" s="29"/>
      <c r="O41" s="29"/>
      <c r="P41" s="29"/>
      <c r="Q41" s="30"/>
      <c r="R41" s="28"/>
      <c r="S41" s="28"/>
      <c r="T41" s="28"/>
      <c r="U41" s="14"/>
      <c r="V41" s="14"/>
      <c r="W41" s="14"/>
      <c r="X41" s="14"/>
      <c r="Y41" s="14"/>
      <c r="Z41" s="28"/>
      <c r="AA41" s="14"/>
      <c r="AB41" s="38"/>
    </row>
    <row r="42" spans="2:28" ht="20.100000000000001" customHeight="1">
      <c r="B42" s="1">
        <v>37</v>
      </c>
      <c r="C42" s="16"/>
      <c r="D42" s="17" t="s">
        <v>2190</v>
      </c>
      <c r="E42" s="34" t="s">
        <v>112</v>
      </c>
      <c r="F42" s="27"/>
      <c r="G42" s="31"/>
      <c r="H42" s="32" t="str">
        <f t="shared" si="0"/>
        <v/>
      </c>
      <c r="I42" s="13"/>
      <c r="J42" s="13"/>
      <c r="K42" s="14"/>
      <c r="L42" s="14"/>
      <c r="M42" s="15"/>
      <c r="N42" s="29"/>
      <c r="O42" s="29"/>
      <c r="P42" s="29"/>
      <c r="Q42" s="30"/>
      <c r="R42" s="28"/>
      <c r="S42" s="28"/>
      <c r="T42" s="28"/>
      <c r="U42" s="14"/>
      <c r="V42" s="14"/>
      <c r="W42" s="14"/>
      <c r="X42" s="14"/>
      <c r="Y42" s="14"/>
      <c r="Z42" s="28"/>
      <c r="AA42" s="14"/>
      <c r="AB42" s="38"/>
    </row>
    <row r="43" spans="2:28" ht="20.100000000000001" customHeight="1">
      <c r="B43" s="1">
        <v>38</v>
      </c>
      <c r="C43" s="16"/>
      <c r="D43" s="17" t="s">
        <v>140</v>
      </c>
      <c r="E43" s="34" t="s">
        <v>112</v>
      </c>
      <c r="F43" s="27"/>
      <c r="G43" s="31"/>
      <c r="H43" s="32" t="str">
        <f t="shared" si="0"/>
        <v/>
      </c>
      <c r="I43" s="13"/>
      <c r="J43" s="13"/>
      <c r="K43" s="14"/>
      <c r="L43" s="14"/>
      <c r="M43" s="15"/>
      <c r="N43" s="29"/>
      <c r="O43" s="29"/>
      <c r="P43" s="29"/>
      <c r="Q43" s="30"/>
      <c r="R43" s="28"/>
      <c r="S43" s="28"/>
      <c r="T43" s="28"/>
      <c r="U43" s="14"/>
      <c r="V43" s="14"/>
      <c r="W43" s="14"/>
      <c r="X43" s="14"/>
      <c r="Y43" s="14"/>
      <c r="Z43" s="28"/>
      <c r="AA43" s="14"/>
      <c r="AB43" s="38"/>
    </row>
    <row r="44" spans="2:28" ht="20.100000000000001" customHeight="1">
      <c r="B44" s="1">
        <v>39</v>
      </c>
      <c r="C44" s="16"/>
      <c r="D44" s="17" t="s">
        <v>141</v>
      </c>
      <c r="E44" s="34" t="s">
        <v>112</v>
      </c>
      <c r="F44" s="27"/>
      <c r="G44" s="31"/>
      <c r="H44" s="32" t="str">
        <f t="shared" si="0"/>
        <v/>
      </c>
      <c r="I44" s="13"/>
      <c r="J44" s="13"/>
      <c r="K44" s="14"/>
      <c r="L44" s="14"/>
      <c r="M44" s="15"/>
      <c r="N44" s="29"/>
      <c r="O44" s="29"/>
      <c r="P44" s="29"/>
      <c r="Q44" s="30"/>
      <c r="R44" s="28"/>
      <c r="S44" s="28"/>
      <c r="T44" s="28"/>
      <c r="U44" s="14"/>
      <c r="V44" s="14"/>
      <c r="W44" s="14"/>
      <c r="X44" s="14"/>
      <c r="Y44" s="14"/>
      <c r="Z44" s="28"/>
      <c r="AA44" s="14"/>
      <c r="AB44" s="38"/>
    </row>
    <row r="45" spans="2:28" ht="20.100000000000001" customHeight="1">
      <c r="B45" s="1">
        <v>40</v>
      </c>
      <c r="C45" s="16"/>
      <c r="D45" s="17" t="s">
        <v>145</v>
      </c>
      <c r="E45" s="34" t="s">
        <v>112</v>
      </c>
      <c r="F45" s="27"/>
      <c r="G45" s="31"/>
      <c r="H45" s="32" t="str">
        <f t="shared" si="0"/>
        <v/>
      </c>
      <c r="I45" s="13"/>
      <c r="J45" s="13"/>
      <c r="K45" s="14"/>
      <c r="L45" s="14"/>
      <c r="M45" s="15"/>
      <c r="N45" s="29"/>
      <c r="O45" s="29"/>
      <c r="P45" s="29"/>
      <c r="Q45" s="30"/>
      <c r="R45" s="28"/>
      <c r="S45" s="28"/>
      <c r="T45" s="28"/>
      <c r="U45" s="14"/>
      <c r="V45" s="14"/>
      <c r="W45" s="14"/>
      <c r="X45" s="14"/>
      <c r="Y45" s="14"/>
      <c r="Z45" s="28"/>
      <c r="AA45" s="14"/>
      <c r="AB45" s="38"/>
    </row>
    <row r="46" spans="2:28" ht="20.100000000000001" customHeight="1">
      <c r="B46" s="1">
        <v>41</v>
      </c>
      <c r="C46" s="16"/>
      <c r="D46" s="17" t="s">
        <v>148</v>
      </c>
      <c r="E46" s="34" t="s">
        <v>112</v>
      </c>
      <c r="F46" s="27"/>
      <c r="G46" s="31"/>
      <c r="H46" s="32" t="str">
        <f t="shared" si="0"/>
        <v/>
      </c>
      <c r="I46" s="13"/>
      <c r="J46" s="13"/>
      <c r="K46" s="14"/>
      <c r="L46" s="14"/>
      <c r="M46" s="15"/>
      <c r="N46" s="29"/>
      <c r="O46" s="29"/>
      <c r="P46" s="29"/>
      <c r="Q46" s="30"/>
      <c r="R46" s="28"/>
      <c r="S46" s="28"/>
      <c r="T46" s="28"/>
      <c r="U46" s="14"/>
      <c r="V46" s="14"/>
      <c r="W46" s="14"/>
      <c r="X46" s="14"/>
      <c r="Y46" s="14"/>
      <c r="Z46" s="28"/>
      <c r="AA46" s="14"/>
      <c r="AB46" s="38"/>
    </row>
    <row r="47" spans="2:28" ht="20.100000000000001" customHeight="1">
      <c r="B47" s="1">
        <v>42</v>
      </c>
      <c r="C47" s="16"/>
      <c r="D47" s="17" t="s">
        <v>149</v>
      </c>
      <c r="E47" s="34" t="s">
        <v>112</v>
      </c>
      <c r="F47" s="27"/>
      <c r="G47" s="31"/>
      <c r="H47" s="32" t="str">
        <f t="shared" si="0"/>
        <v/>
      </c>
      <c r="I47" s="13"/>
      <c r="J47" s="13"/>
      <c r="K47" s="14"/>
      <c r="L47" s="14"/>
      <c r="M47" s="15"/>
      <c r="N47" s="29"/>
      <c r="O47" s="29"/>
      <c r="P47" s="29"/>
      <c r="Q47" s="30"/>
      <c r="R47" s="28"/>
      <c r="S47" s="28"/>
      <c r="T47" s="28"/>
      <c r="U47" s="14"/>
      <c r="V47" s="14"/>
      <c r="W47" s="14"/>
      <c r="X47" s="14"/>
      <c r="Y47" s="14"/>
      <c r="Z47" s="28"/>
      <c r="AA47" s="14"/>
      <c r="AB47" s="38"/>
    </row>
    <row r="48" spans="2:28" ht="20.100000000000001" customHeight="1">
      <c r="B48" s="1">
        <v>43</v>
      </c>
      <c r="C48" s="16"/>
      <c r="D48" s="17" t="s">
        <v>223</v>
      </c>
      <c r="E48" s="34" t="s">
        <v>112</v>
      </c>
      <c r="F48" s="27"/>
      <c r="G48" s="31"/>
      <c r="H48" s="32" t="str">
        <f t="shared" si="0"/>
        <v/>
      </c>
      <c r="I48" s="13"/>
      <c r="J48" s="13"/>
      <c r="K48" s="14"/>
      <c r="L48" s="14"/>
      <c r="M48" s="15"/>
      <c r="N48" s="29"/>
      <c r="O48" s="29"/>
      <c r="P48" s="29"/>
      <c r="Q48" s="30"/>
      <c r="R48" s="28"/>
      <c r="S48" s="28"/>
      <c r="T48" s="28"/>
      <c r="U48" s="14"/>
      <c r="V48" s="14"/>
      <c r="W48" s="14"/>
      <c r="X48" s="14"/>
      <c r="Y48" s="14"/>
      <c r="Z48" s="28"/>
      <c r="AA48" s="14"/>
      <c r="AB48" s="38"/>
    </row>
    <row r="49" spans="2:28" ht="20.100000000000001" customHeight="1">
      <c r="B49" s="1">
        <v>44</v>
      </c>
      <c r="C49" s="16"/>
      <c r="D49" s="17" t="s">
        <v>156</v>
      </c>
      <c r="E49" s="34" t="s">
        <v>112</v>
      </c>
      <c r="F49" s="27"/>
      <c r="G49" s="31"/>
      <c r="H49" s="32" t="str">
        <f t="shared" si="0"/>
        <v/>
      </c>
      <c r="I49" s="13"/>
      <c r="J49" s="13"/>
      <c r="K49" s="14"/>
      <c r="L49" s="14"/>
      <c r="M49" s="15"/>
      <c r="N49" s="29"/>
      <c r="O49" s="29"/>
      <c r="P49" s="29"/>
      <c r="Q49" s="30"/>
      <c r="R49" s="28"/>
      <c r="S49" s="28"/>
      <c r="T49" s="28"/>
      <c r="U49" s="14"/>
      <c r="V49" s="14"/>
      <c r="W49" s="14"/>
      <c r="X49" s="14"/>
      <c r="Y49" s="14"/>
      <c r="Z49" s="28"/>
      <c r="AA49" s="14"/>
      <c r="AB49" s="38"/>
    </row>
    <row r="50" spans="2:28" ht="20.100000000000001" customHeight="1">
      <c r="B50" s="1">
        <v>45</v>
      </c>
      <c r="C50" s="16"/>
      <c r="D50" s="17" t="s">
        <v>158</v>
      </c>
      <c r="E50" s="34" t="s">
        <v>112</v>
      </c>
      <c r="F50" s="27"/>
      <c r="G50" s="31"/>
      <c r="H50" s="32" t="str">
        <f t="shared" si="0"/>
        <v/>
      </c>
      <c r="I50" s="13"/>
      <c r="J50" s="13"/>
      <c r="K50" s="14"/>
      <c r="L50" s="14"/>
      <c r="M50" s="15"/>
      <c r="N50" s="29"/>
      <c r="O50" s="29"/>
      <c r="P50" s="29"/>
      <c r="Q50" s="30"/>
      <c r="R50" s="28"/>
      <c r="S50" s="28"/>
      <c r="T50" s="28"/>
      <c r="U50" s="14"/>
      <c r="V50" s="14"/>
      <c r="W50" s="14"/>
      <c r="X50" s="14"/>
      <c r="Y50" s="14"/>
      <c r="Z50" s="28"/>
      <c r="AA50" s="14"/>
      <c r="AB50" s="38"/>
    </row>
    <row r="51" spans="2:28" ht="20.100000000000001" customHeight="1">
      <c r="B51" s="1">
        <v>46</v>
      </c>
      <c r="C51" s="16"/>
      <c r="D51" s="17" t="s">
        <v>160</v>
      </c>
      <c r="E51" s="34" t="s">
        <v>112</v>
      </c>
      <c r="F51" s="27"/>
      <c r="G51" s="31"/>
      <c r="H51" s="32" t="str">
        <f t="shared" si="0"/>
        <v/>
      </c>
      <c r="I51" s="13"/>
      <c r="J51" s="13"/>
      <c r="K51" s="14"/>
      <c r="L51" s="14"/>
      <c r="M51" s="15"/>
      <c r="N51" s="29"/>
      <c r="O51" s="29"/>
      <c r="P51" s="29"/>
      <c r="Q51" s="30"/>
      <c r="R51" s="28"/>
      <c r="S51" s="28"/>
      <c r="T51" s="28"/>
      <c r="U51" s="14"/>
      <c r="V51" s="14"/>
      <c r="W51" s="14"/>
      <c r="X51" s="14"/>
      <c r="Y51" s="14"/>
      <c r="Z51" s="28"/>
      <c r="AA51" s="14"/>
      <c r="AB51" s="38"/>
    </row>
    <row r="52" spans="2:28" ht="20.100000000000001" customHeight="1">
      <c r="B52" s="1">
        <v>47</v>
      </c>
      <c r="C52" s="16"/>
      <c r="D52" s="17" t="s">
        <v>162</v>
      </c>
      <c r="E52" s="34" t="s">
        <v>112</v>
      </c>
      <c r="F52" s="27"/>
      <c r="G52" s="31"/>
      <c r="H52" s="32" t="str">
        <f t="shared" si="0"/>
        <v/>
      </c>
      <c r="I52" s="13"/>
      <c r="J52" s="13"/>
      <c r="K52" s="14"/>
      <c r="L52" s="14"/>
      <c r="M52" s="15"/>
      <c r="N52" s="29"/>
      <c r="O52" s="29"/>
      <c r="P52" s="29"/>
      <c r="Q52" s="30"/>
      <c r="R52" s="28"/>
      <c r="S52" s="28"/>
      <c r="T52" s="28"/>
      <c r="U52" s="14"/>
      <c r="V52" s="14"/>
      <c r="W52" s="14"/>
      <c r="X52" s="14"/>
      <c r="Y52" s="14"/>
      <c r="Z52" s="28"/>
      <c r="AA52" s="14"/>
      <c r="AB52" s="38"/>
    </row>
    <row r="53" spans="2:28" ht="20.100000000000001" customHeight="1">
      <c r="B53" s="1">
        <v>48</v>
      </c>
      <c r="C53" s="16"/>
      <c r="D53" s="17" t="s">
        <v>26</v>
      </c>
      <c r="E53" s="34" t="s">
        <v>165</v>
      </c>
      <c r="F53" s="27"/>
      <c r="G53" s="31"/>
      <c r="H53" s="32" t="str">
        <f t="shared" si="0"/>
        <v/>
      </c>
      <c r="I53" s="13"/>
      <c r="J53" s="13"/>
      <c r="K53" s="14"/>
      <c r="L53" s="14"/>
      <c r="M53" s="15"/>
      <c r="N53" s="29"/>
      <c r="O53" s="29"/>
      <c r="P53" s="29"/>
      <c r="Q53" s="30"/>
      <c r="R53" s="28"/>
      <c r="S53" s="28"/>
      <c r="T53" s="28"/>
      <c r="U53" s="14"/>
      <c r="V53" s="14"/>
      <c r="W53" s="14"/>
      <c r="X53" s="14"/>
      <c r="Y53" s="14"/>
      <c r="Z53" s="28"/>
      <c r="AA53" s="14"/>
      <c r="AB53" s="38"/>
    </row>
    <row r="54" spans="2:28" ht="20.100000000000001" customHeight="1">
      <c r="B54" s="1">
        <v>49</v>
      </c>
      <c r="C54" s="16"/>
      <c r="D54" s="17" t="s">
        <v>39</v>
      </c>
      <c r="E54" s="34" t="s">
        <v>168</v>
      </c>
      <c r="F54" s="27"/>
      <c r="G54" s="31"/>
      <c r="H54" s="32" t="str">
        <f t="shared" si="0"/>
        <v/>
      </c>
      <c r="I54" s="13"/>
      <c r="J54" s="13"/>
      <c r="K54" s="14"/>
      <c r="L54" s="14"/>
      <c r="M54" s="15"/>
      <c r="N54" s="29"/>
      <c r="O54" s="29"/>
      <c r="P54" s="29"/>
      <c r="Q54" s="30"/>
      <c r="R54" s="28"/>
      <c r="S54" s="28"/>
      <c r="T54" s="28"/>
      <c r="U54" s="14"/>
      <c r="V54" s="14"/>
      <c r="W54" s="14"/>
      <c r="X54" s="14"/>
      <c r="Y54" s="14"/>
      <c r="Z54" s="28"/>
      <c r="AA54" s="14"/>
      <c r="AB54" s="38"/>
    </row>
    <row r="55" spans="2:28" ht="20.100000000000001" customHeight="1">
      <c r="B55" s="1">
        <v>50</v>
      </c>
      <c r="C55" s="16"/>
      <c r="D55" s="17" t="s">
        <v>65</v>
      </c>
      <c r="E55" s="34" t="s">
        <v>172</v>
      </c>
      <c r="F55" s="27"/>
      <c r="G55" s="31"/>
      <c r="H55" s="32" t="str">
        <f t="shared" si="0"/>
        <v/>
      </c>
      <c r="I55" s="13"/>
      <c r="J55" s="13"/>
      <c r="K55" s="14"/>
      <c r="L55" s="14"/>
      <c r="M55" s="15"/>
      <c r="N55" s="29"/>
      <c r="O55" s="29"/>
      <c r="P55" s="29"/>
      <c r="Q55" s="30"/>
      <c r="R55" s="28"/>
      <c r="S55" s="28"/>
      <c r="T55" s="28"/>
      <c r="U55" s="14"/>
      <c r="V55" s="14"/>
      <c r="W55" s="14"/>
      <c r="X55" s="14"/>
      <c r="Y55" s="14"/>
      <c r="Z55" s="28"/>
      <c r="AA55" s="14"/>
      <c r="AB55" s="38"/>
    </row>
    <row r="56" spans="2:28" ht="20.100000000000001" customHeight="1">
      <c r="B56" s="1">
        <v>51</v>
      </c>
      <c r="C56" s="16"/>
      <c r="D56" s="17" t="s">
        <v>69</v>
      </c>
      <c r="E56" s="34" t="s">
        <v>176</v>
      </c>
      <c r="F56" s="27"/>
      <c r="G56" s="31"/>
      <c r="H56" s="32" t="str">
        <f t="shared" si="0"/>
        <v/>
      </c>
      <c r="I56" s="13"/>
      <c r="J56" s="13"/>
      <c r="K56" s="14"/>
      <c r="L56" s="14"/>
      <c r="M56" s="15"/>
      <c r="N56" s="29"/>
      <c r="O56" s="29"/>
      <c r="P56" s="29"/>
      <c r="Q56" s="30"/>
      <c r="R56" s="28"/>
      <c r="S56" s="28"/>
      <c r="T56" s="28"/>
      <c r="U56" s="14"/>
      <c r="V56" s="14"/>
      <c r="W56" s="14"/>
      <c r="X56" s="14"/>
      <c r="Y56" s="14"/>
      <c r="Z56" s="28"/>
      <c r="AA56" s="14"/>
      <c r="AB56" s="38"/>
    </row>
    <row r="57" spans="2:28" ht="20.100000000000001" customHeight="1">
      <c r="B57" s="1">
        <v>52</v>
      </c>
      <c r="C57" s="16"/>
      <c r="D57" s="17" t="s">
        <v>74</v>
      </c>
      <c r="E57" s="34" t="s">
        <v>179</v>
      </c>
      <c r="F57" s="27"/>
      <c r="G57" s="31"/>
      <c r="H57" s="32" t="str">
        <f t="shared" si="0"/>
        <v/>
      </c>
      <c r="I57" s="13"/>
      <c r="J57" s="13"/>
      <c r="K57" s="14"/>
      <c r="L57" s="14"/>
      <c r="M57" s="15"/>
      <c r="N57" s="29"/>
      <c r="O57" s="29"/>
      <c r="P57" s="29"/>
      <c r="Q57" s="30"/>
      <c r="R57" s="28"/>
      <c r="S57" s="28"/>
      <c r="T57" s="28"/>
      <c r="U57" s="14"/>
      <c r="V57" s="14"/>
      <c r="W57" s="14"/>
      <c r="X57" s="14"/>
      <c r="Y57" s="14"/>
      <c r="Z57" s="28"/>
      <c r="AA57" s="14"/>
      <c r="AB57" s="38"/>
    </row>
    <row r="58" spans="2:28" ht="20.100000000000001" customHeight="1">
      <c r="B58" s="1">
        <v>53</v>
      </c>
      <c r="C58" s="16"/>
      <c r="D58" s="17" t="s">
        <v>74</v>
      </c>
      <c r="E58" s="34" t="s">
        <v>182</v>
      </c>
      <c r="F58" s="27"/>
      <c r="G58" s="31"/>
      <c r="H58" s="32" t="str">
        <f t="shared" si="0"/>
        <v/>
      </c>
      <c r="I58" s="13"/>
      <c r="J58" s="13"/>
      <c r="K58" s="14"/>
      <c r="L58" s="14"/>
      <c r="M58" s="15"/>
      <c r="N58" s="29"/>
      <c r="O58" s="29"/>
      <c r="P58" s="29"/>
      <c r="Q58" s="30"/>
      <c r="R58" s="28"/>
      <c r="S58" s="28"/>
      <c r="T58" s="28"/>
      <c r="U58" s="14"/>
      <c r="V58" s="14"/>
      <c r="W58" s="14"/>
      <c r="X58" s="14"/>
      <c r="Y58" s="14"/>
      <c r="Z58" s="28"/>
      <c r="AA58" s="14"/>
      <c r="AB58" s="38"/>
    </row>
    <row r="59" spans="2:28" ht="20.100000000000001" customHeight="1">
      <c r="B59" s="1">
        <v>54</v>
      </c>
      <c r="C59" s="16"/>
      <c r="D59" s="17" t="s">
        <v>74</v>
      </c>
      <c r="E59" s="34" t="s">
        <v>185</v>
      </c>
      <c r="F59" s="27"/>
      <c r="G59" s="31"/>
      <c r="H59" s="32" t="str">
        <f t="shared" si="0"/>
        <v/>
      </c>
      <c r="I59" s="13"/>
      <c r="J59" s="13"/>
      <c r="K59" s="14"/>
      <c r="L59" s="14"/>
      <c r="M59" s="15"/>
      <c r="N59" s="29"/>
      <c r="O59" s="29"/>
      <c r="P59" s="29"/>
      <c r="Q59" s="30"/>
      <c r="R59" s="28"/>
      <c r="S59" s="28"/>
      <c r="T59" s="28"/>
      <c r="U59" s="14"/>
      <c r="V59" s="14"/>
      <c r="W59" s="14"/>
      <c r="X59" s="14"/>
      <c r="Y59" s="14"/>
      <c r="Z59" s="28"/>
      <c r="AA59" s="14"/>
      <c r="AB59" s="38"/>
    </row>
    <row r="60" spans="2:28" ht="20.100000000000001" customHeight="1">
      <c r="B60" s="1">
        <v>55</v>
      </c>
      <c r="C60" s="16"/>
      <c r="D60" s="17" t="s">
        <v>76</v>
      </c>
      <c r="E60" s="34" t="s">
        <v>188</v>
      </c>
      <c r="F60" s="27"/>
      <c r="G60" s="31"/>
      <c r="H60" s="32" t="str">
        <f t="shared" si="0"/>
        <v/>
      </c>
      <c r="I60" s="13"/>
      <c r="J60" s="13"/>
      <c r="K60" s="14"/>
      <c r="L60" s="14"/>
      <c r="M60" s="15"/>
      <c r="N60" s="29"/>
      <c r="O60" s="29"/>
      <c r="P60" s="29"/>
      <c r="Q60" s="30"/>
      <c r="R60" s="28"/>
      <c r="S60" s="28"/>
      <c r="T60" s="28"/>
      <c r="U60" s="14"/>
      <c r="V60" s="14"/>
      <c r="W60" s="14"/>
      <c r="X60" s="14"/>
      <c r="Y60" s="14"/>
      <c r="Z60" s="28"/>
      <c r="AA60" s="14"/>
      <c r="AB60" s="38"/>
    </row>
    <row r="61" spans="2:28" ht="20.100000000000001" customHeight="1">
      <c r="B61" s="1">
        <v>56</v>
      </c>
      <c r="C61" s="16"/>
      <c r="D61" s="17" t="s">
        <v>190</v>
      </c>
      <c r="E61" s="34" t="s">
        <v>191</v>
      </c>
      <c r="F61" s="27"/>
      <c r="G61" s="31"/>
      <c r="H61" s="32" t="str">
        <f t="shared" si="0"/>
        <v/>
      </c>
      <c r="I61" s="13"/>
      <c r="J61" s="13"/>
      <c r="K61" s="14"/>
      <c r="L61" s="14"/>
      <c r="M61" s="15"/>
      <c r="N61" s="29"/>
      <c r="O61" s="29"/>
      <c r="P61" s="29"/>
      <c r="Q61" s="30"/>
      <c r="R61" s="28"/>
      <c r="S61" s="28"/>
      <c r="T61" s="28"/>
      <c r="U61" s="14"/>
      <c r="V61" s="14"/>
      <c r="W61" s="14"/>
      <c r="X61" s="14"/>
      <c r="Y61" s="14"/>
      <c r="Z61" s="28"/>
      <c r="AA61" s="14"/>
      <c r="AB61" s="38"/>
    </row>
    <row r="62" spans="2:28" ht="20.100000000000001" customHeight="1">
      <c r="B62" s="1">
        <v>57</v>
      </c>
      <c r="C62" s="16"/>
      <c r="D62" s="17" t="s">
        <v>190</v>
      </c>
      <c r="E62" s="34" t="s">
        <v>194</v>
      </c>
      <c r="F62" s="27"/>
      <c r="G62" s="31"/>
      <c r="H62" s="32" t="str">
        <f t="shared" si="0"/>
        <v/>
      </c>
      <c r="I62" s="13"/>
      <c r="J62" s="13"/>
      <c r="K62" s="14"/>
      <c r="L62" s="14"/>
      <c r="M62" s="15"/>
      <c r="N62" s="29"/>
      <c r="O62" s="29"/>
      <c r="P62" s="29"/>
      <c r="Q62" s="30"/>
      <c r="R62" s="28"/>
      <c r="S62" s="28"/>
      <c r="T62" s="28"/>
      <c r="U62" s="14"/>
      <c r="V62" s="14"/>
      <c r="W62" s="14"/>
      <c r="X62" s="14"/>
      <c r="Y62" s="14"/>
      <c r="Z62" s="28"/>
      <c r="AA62" s="14"/>
      <c r="AB62" s="38"/>
    </row>
    <row r="63" spans="2:28" ht="20.100000000000001" customHeight="1">
      <c r="B63" s="1">
        <v>58</v>
      </c>
      <c r="C63" s="16"/>
      <c r="D63" s="17" t="s">
        <v>100</v>
      </c>
      <c r="E63" s="34" t="s">
        <v>196</v>
      </c>
      <c r="F63" s="27"/>
      <c r="G63" s="31"/>
      <c r="H63" s="32" t="str">
        <f t="shared" si="0"/>
        <v/>
      </c>
      <c r="I63" s="13"/>
      <c r="J63" s="13"/>
      <c r="K63" s="14"/>
      <c r="L63" s="14"/>
      <c r="M63" s="15"/>
      <c r="N63" s="29"/>
      <c r="O63" s="29"/>
      <c r="P63" s="29"/>
      <c r="Q63" s="30"/>
      <c r="R63" s="28"/>
      <c r="S63" s="28"/>
      <c r="T63" s="28"/>
      <c r="U63" s="14"/>
      <c r="V63" s="14"/>
      <c r="W63" s="14"/>
      <c r="X63" s="14"/>
      <c r="Y63" s="14"/>
      <c r="Z63" s="28"/>
      <c r="AA63" s="14"/>
      <c r="AB63" s="38"/>
    </row>
    <row r="64" spans="2:28" ht="20.100000000000001" customHeight="1">
      <c r="B64" s="1">
        <v>59</v>
      </c>
      <c r="C64" s="16"/>
      <c r="D64" s="17" t="s">
        <v>107</v>
      </c>
      <c r="E64" s="34" t="s">
        <v>200</v>
      </c>
      <c r="F64" s="27"/>
      <c r="G64" s="31"/>
      <c r="H64" s="32" t="str">
        <f t="shared" si="0"/>
        <v/>
      </c>
      <c r="I64" s="13"/>
      <c r="J64" s="13"/>
      <c r="K64" s="14"/>
      <c r="L64" s="14"/>
      <c r="M64" s="15"/>
      <c r="N64" s="29"/>
      <c r="O64" s="29"/>
      <c r="P64" s="29"/>
      <c r="Q64" s="30"/>
      <c r="R64" s="28"/>
      <c r="S64" s="28"/>
      <c r="T64" s="28"/>
      <c r="U64" s="14"/>
      <c r="V64" s="14"/>
      <c r="W64" s="14"/>
      <c r="X64" s="14"/>
      <c r="Y64" s="14"/>
      <c r="Z64" s="28"/>
      <c r="AA64" s="14"/>
      <c r="AB64" s="38"/>
    </row>
    <row r="65" spans="1:28" ht="20.100000000000001" customHeight="1">
      <c r="B65" s="1">
        <v>60</v>
      </c>
      <c r="C65" s="16"/>
      <c r="D65" s="17" t="s">
        <v>205</v>
      </c>
      <c r="E65" s="34" t="s">
        <v>206</v>
      </c>
      <c r="F65" s="27"/>
      <c r="G65" s="31"/>
      <c r="H65" s="32" t="str">
        <f t="shared" si="0"/>
        <v/>
      </c>
      <c r="I65" s="13"/>
      <c r="J65" s="13"/>
      <c r="K65" s="14"/>
      <c r="L65" s="14"/>
      <c r="M65" s="15"/>
      <c r="N65" s="29"/>
      <c r="O65" s="29"/>
      <c r="P65" s="29"/>
      <c r="Q65" s="30"/>
      <c r="R65" s="28"/>
      <c r="S65" s="28"/>
      <c r="T65" s="28"/>
      <c r="U65" s="14"/>
      <c r="V65" s="14"/>
      <c r="W65" s="14"/>
      <c r="X65" s="14"/>
      <c r="Y65" s="14"/>
      <c r="Z65" s="28"/>
      <c r="AA65" s="14"/>
      <c r="AB65" s="38"/>
    </row>
    <row r="66" spans="1:28" ht="20.100000000000001" customHeight="1">
      <c r="B66" s="1">
        <v>61</v>
      </c>
      <c r="C66" s="16"/>
      <c r="D66" s="17" t="s">
        <v>110</v>
      </c>
      <c r="E66" s="34" t="s">
        <v>209</v>
      </c>
      <c r="F66" s="27"/>
      <c r="G66" s="31"/>
      <c r="H66" s="32" t="str">
        <f t="shared" si="0"/>
        <v/>
      </c>
      <c r="I66" s="13"/>
      <c r="J66" s="13"/>
      <c r="K66" s="14"/>
      <c r="L66" s="14"/>
      <c r="M66" s="15"/>
      <c r="N66" s="29"/>
      <c r="O66" s="29"/>
      <c r="P66" s="29"/>
      <c r="Q66" s="30"/>
      <c r="R66" s="28"/>
      <c r="S66" s="28"/>
      <c r="T66" s="28"/>
      <c r="U66" s="14"/>
      <c r="V66" s="14"/>
      <c r="W66" s="14"/>
      <c r="X66" s="14"/>
      <c r="Y66" s="14"/>
      <c r="Z66" s="28"/>
      <c r="AA66" s="14"/>
      <c r="AB66" s="38"/>
    </row>
    <row r="67" spans="1:28" ht="20.100000000000001" customHeight="1">
      <c r="B67" s="1">
        <v>62</v>
      </c>
      <c r="C67" s="16"/>
      <c r="D67" s="17" t="s">
        <v>211</v>
      </c>
      <c r="E67" s="34" t="s">
        <v>212</v>
      </c>
      <c r="F67" s="27"/>
      <c r="G67" s="31"/>
      <c r="H67" s="32" t="str">
        <f t="shared" si="0"/>
        <v/>
      </c>
      <c r="I67" s="13"/>
      <c r="J67" s="13"/>
      <c r="K67" s="14"/>
      <c r="L67" s="14"/>
      <c r="M67" s="15"/>
      <c r="N67" s="29"/>
      <c r="O67" s="29"/>
      <c r="P67" s="29"/>
      <c r="Q67" s="30"/>
      <c r="R67" s="28"/>
      <c r="S67" s="28"/>
      <c r="T67" s="28"/>
      <c r="U67" s="14"/>
      <c r="V67" s="14"/>
      <c r="W67" s="14"/>
      <c r="X67" s="14"/>
      <c r="Y67" s="14"/>
      <c r="Z67" s="28"/>
      <c r="AA67" s="14"/>
      <c r="AB67" s="38"/>
    </row>
    <row r="68" spans="1:28" ht="20.100000000000001" customHeight="1">
      <c r="B68" s="1">
        <v>63</v>
      </c>
      <c r="C68" s="16"/>
      <c r="D68" s="17" t="s">
        <v>125</v>
      </c>
      <c r="E68" s="34" t="s">
        <v>214</v>
      </c>
      <c r="F68" s="27"/>
      <c r="G68" s="31"/>
      <c r="H68" s="32" t="str">
        <f t="shared" si="0"/>
        <v/>
      </c>
      <c r="I68" s="13"/>
      <c r="J68" s="13"/>
      <c r="K68" s="14"/>
      <c r="L68" s="14"/>
      <c r="M68" s="15"/>
      <c r="N68" s="29"/>
      <c r="O68" s="29"/>
      <c r="P68" s="29"/>
      <c r="Q68" s="30"/>
      <c r="R68" s="28"/>
      <c r="S68" s="28"/>
      <c r="T68" s="28"/>
      <c r="U68" s="14"/>
      <c r="V68" s="14"/>
      <c r="W68" s="14"/>
      <c r="X68" s="14"/>
      <c r="Y68" s="14"/>
      <c r="Z68" s="28"/>
      <c r="AA68" s="14"/>
      <c r="AB68" s="38"/>
    </row>
    <row r="69" spans="1:28" ht="20.100000000000001" customHeight="1">
      <c r="B69" s="1">
        <v>64</v>
      </c>
      <c r="C69" s="16"/>
      <c r="D69" s="17" t="s">
        <v>129</v>
      </c>
      <c r="E69" s="34" t="s">
        <v>216</v>
      </c>
      <c r="F69" s="27"/>
      <c r="G69" s="31"/>
      <c r="H69" s="32" t="str">
        <f t="shared" si="0"/>
        <v/>
      </c>
      <c r="I69" s="13"/>
      <c r="J69" s="13"/>
      <c r="K69" s="14"/>
      <c r="L69" s="14"/>
      <c r="M69" s="15"/>
      <c r="N69" s="29"/>
      <c r="O69" s="29"/>
      <c r="P69" s="29"/>
      <c r="Q69" s="30"/>
      <c r="R69" s="28"/>
      <c r="S69" s="28"/>
      <c r="T69" s="28"/>
      <c r="U69" s="14"/>
      <c r="V69" s="14"/>
      <c r="W69" s="14"/>
      <c r="X69" s="14"/>
      <c r="Y69" s="14"/>
      <c r="Z69" s="28"/>
      <c r="AA69" s="14"/>
      <c r="AB69" s="38"/>
    </row>
    <row r="70" spans="1:28" ht="20.100000000000001" customHeight="1">
      <c r="B70" s="1">
        <v>65</v>
      </c>
      <c r="C70" s="16"/>
      <c r="D70" s="17" t="s">
        <v>218</v>
      </c>
      <c r="E70" s="34" t="s">
        <v>2668</v>
      </c>
      <c r="F70" s="27"/>
      <c r="G70" s="31"/>
      <c r="H70" s="32" t="str">
        <f t="shared" ref="H70:H133" si="1">IF(O70="","",O70/G70)</f>
        <v/>
      </c>
      <c r="I70" s="13"/>
      <c r="J70" s="13"/>
      <c r="K70" s="14"/>
      <c r="L70" s="14"/>
      <c r="M70" s="15"/>
      <c r="N70" s="29"/>
      <c r="O70" s="29"/>
      <c r="P70" s="29"/>
      <c r="Q70" s="30"/>
      <c r="R70" s="28"/>
      <c r="S70" s="28"/>
      <c r="T70" s="28"/>
      <c r="U70" s="14"/>
      <c r="V70" s="14"/>
      <c r="W70" s="14"/>
      <c r="X70" s="14"/>
      <c r="Y70" s="14"/>
      <c r="Z70" s="28"/>
      <c r="AA70" s="14"/>
      <c r="AB70" s="38"/>
    </row>
    <row r="71" spans="1:28" ht="20.100000000000001" customHeight="1">
      <c r="B71" s="1">
        <v>66</v>
      </c>
      <c r="C71" s="16"/>
      <c r="D71" s="17" t="s">
        <v>218</v>
      </c>
      <c r="E71" s="34" t="s">
        <v>221</v>
      </c>
      <c r="F71" s="27"/>
      <c r="G71" s="31"/>
      <c r="H71" s="32" t="str">
        <f t="shared" si="1"/>
        <v/>
      </c>
      <c r="I71" s="13"/>
      <c r="J71" s="13"/>
      <c r="K71" s="14"/>
      <c r="L71" s="14"/>
      <c r="M71" s="15"/>
      <c r="N71" s="29"/>
      <c r="O71" s="29"/>
      <c r="P71" s="29"/>
      <c r="Q71" s="30"/>
      <c r="R71" s="28"/>
      <c r="S71" s="28"/>
      <c r="T71" s="28"/>
      <c r="U71" s="14"/>
      <c r="V71" s="14"/>
      <c r="W71" s="14"/>
      <c r="X71" s="14"/>
      <c r="Y71" s="14"/>
      <c r="Z71" s="28"/>
      <c r="AA71" s="14"/>
      <c r="AB71" s="38"/>
    </row>
    <row r="72" spans="1:28" ht="20.100000000000001" customHeight="1">
      <c r="B72" s="1">
        <v>67</v>
      </c>
      <c r="C72" s="16"/>
      <c r="D72" s="17" t="s">
        <v>223</v>
      </c>
      <c r="E72" s="34" t="s">
        <v>224</v>
      </c>
      <c r="F72" s="27"/>
      <c r="G72" s="31"/>
      <c r="H72" s="32" t="str">
        <f t="shared" si="1"/>
        <v/>
      </c>
      <c r="I72" s="13"/>
      <c r="J72" s="13"/>
      <c r="K72" s="14"/>
      <c r="L72" s="14"/>
      <c r="M72" s="15"/>
      <c r="N72" s="29"/>
      <c r="O72" s="29"/>
      <c r="P72" s="29"/>
      <c r="Q72" s="30"/>
      <c r="R72" s="28"/>
      <c r="S72" s="28"/>
      <c r="T72" s="28"/>
      <c r="U72" s="14"/>
      <c r="V72" s="14"/>
      <c r="W72" s="14"/>
      <c r="X72" s="14"/>
      <c r="Y72" s="14"/>
      <c r="Z72" s="28"/>
      <c r="AA72" s="14"/>
      <c r="AB72" s="38"/>
    </row>
    <row r="73" spans="1:28" s="7" customFormat="1" ht="20.100000000000001" customHeight="1">
      <c r="A73" s="2"/>
      <c r="B73" s="1">
        <v>68</v>
      </c>
      <c r="C73" s="16"/>
      <c r="D73" s="17" t="s">
        <v>26</v>
      </c>
      <c r="E73" s="34" t="s">
        <v>227</v>
      </c>
      <c r="F73" s="27"/>
      <c r="G73" s="31"/>
      <c r="H73" s="32" t="str">
        <f t="shared" si="1"/>
        <v/>
      </c>
      <c r="I73" s="13"/>
      <c r="J73" s="13"/>
      <c r="K73" s="14"/>
      <c r="L73" s="14"/>
      <c r="M73" s="15"/>
      <c r="N73" s="29"/>
      <c r="O73" s="29"/>
      <c r="P73" s="29"/>
      <c r="Q73" s="30"/>
      <c r="R73" s="28"/>
      <c r="S73" s="28"/>
      <c r="T73" s="28"/>
      <c r="U73" s="14"/>
      <c r="V73" s="14"/>
      <c r="W73" s="14"/>
      <c r="X73" s="14"/>
      <c r="Y73" s="14"/>
      <c r="Z73" s="28"/>
      <c r="AA73" s="14"/>
      <c r="AB73" s="39"/>
    </row>
    <row r="74" spans="1:28" s="7" customFormat="1" ht="20.100000000000001" customHeight="1">
      <c r="A74" s="2"/>
      <c r="B74" s="1">
        <v>69</v>
      </c>
      <c r="C74" s="16"/>
      <c r="D74" s="17" t="s">
        <v>26</v>
      </c>
      <c r="E74" s="34" t="s">
        <v>230</v>
      </c>
      <c r="F74" s="27"/>
      <c r="G74" s="31"/>
      <c r="H74" s="32" t="str">
        <f t="shared" si="1"/>
        <v/>
      </c>
      <c r="I74" s="13"/>
      <c r="J74" s="13"/>
      <c r="K74" s="14"/>
      <c r="L74" s="14"/>
      <c r="M74" s="15"/>
      <c r="N74" s="29"/>
      <c r="O74" s="29"/>
      <c r="P74" s="29"/>
      <c r="Q74" s="30"/>
      <c r="R74" s="28"/>
      <c r="S74" s="28"/>
      <c r="T74" s="28"/>
      <c r="U74" s="14"/>
      <c r="V74" s="14"/>
      <c r="W74" s="14"/>
      <c r="X74" s="14"/>
      <c r="Y74" s="14"/>
      <c r="Z74" s="28"/>
      <c r="AA74" s="14"/>
      <c r="AB74" s="39"/>
    </row>
    <row r="75" spans="1:28" s="7" customFormat="1" ht="20.100000000000001" customHeight="1">
      <c r="A75" s="2"/>
      <c r="B75" s="1">
        <v>70</v>
      </c>
      <c r="C75" s="16"/>
      <c r="D75" s="17" t="s">
        <v>26</v>
      </c>
      <c r="E75" s="34" t="s">
        <v>233</v>
      </c>
      <c r="F75" s="27"/>
      <c r="G75" s="31"/>
      <c r="H75" s="32" t="str">
        <f t="shared" si="1"/>
        <v/>
      </c>
      <c r="I75" s="13"/>
      <c r="J75" s="13"/>
      <c r="K75" s="14"/>
      <c r="L75" s="14"/>
      <c r="M75" s="15"/>
      <c r="N75" s="29"/>
      <c r="O75" s="29"/>
      <c r="P75" s="29"/>
      <c r="Q75" s="30"/>
      <c r="R75" s="28"/>
      <c r="S75" s="28"/>
      <c r="T75" s="28"/>
      <c r="U75" s="14"/>
      <c r="V75" s="14"/>
      <c r="W75" s="14"/>
      <c r="X75" s="14"/>
      <c r="Y75" s="14"/>
      <c r="Z75" s="28"/>
      <c r="AA75" s="14"/>
      <c r="AB75" s="39"/>
    </row>
    <row r="76" spans="1:28" s="7" customFormat="1" ht="20.100000000000001" customHeight="1">
      <c r="A76" s="2"/>
      <c r="B76" s="1">
        <v>71</v>
      </c>
      <c r="C76" s="16"/>
      <c r="D76" s="17" t="s">
        <v>26</v>
      </c>
      <c r="E76" s="34" t="s">
        <v>237</v>
      </c>
      <c r="F76" s="27"/>
      <c r="G76" s="31"/>
      <c r="H76" s="32" t="str">
        <f t="shared" si="1"/>
        <v/>
      </c>
      <c r="I76" s="13"/>
      <c r="J76" s="13"/>
      <c r="K76" s="14"/>
      <c r="L76" s="14"/>
      <c r="M76" s="15"/>
      <c r="N76" s="29"/>
      <c r="O76" s="29"/>
      <c r="P76" s="29"/>
      <c r="Q76" s="30"/>
      <c r="R76" s="28"/>
      <c r="S76" s="28"/>
      <c r="T76" s="28"/>
      <c r="U76" s="14"/>
      <c r="V76" s="14"/>
      <c r="W76" s="14"/>
      <c r="X76" s="14"/>
      <c r="Y76" s="14"/>
      <c r="Z76" s="28"/>
      <c r="AA76" s="14"/>
      <c r="AB76" s="39"/>
    </row>
    <row r="77" spans="1:28" s="7" customFormat="1" ht="20.100000000000001" customHeight="1">
      <c r="A77" s="2"/>
      <c r="B77" s="1">
        <v>72</v>
      </c>
      <c r="C77" s="16"/>
      <c r="D77" s="17" t="s">
        <v>26</v>
      </c>
      <c r="E77" s="34" t="s">
        <v>240</v>
      </c>
      <c r="F77" s="27"/>
      <c r="G77" s="31"/>
      <c r="H77" s="32" t="str">
        <f t="shared" si="1"/>
        <v/>
      </c>
      <c r="I77" s="13"/>
      <c r="J77" s="13"/>
      <c r="K77" s="14"/>
      <c r="L77" s="14"/>
      <c r="M77" s="15"/>
      <c r="N77" s="29"/>
      <c r="O77" s="29"/>
      <c r="P77" s="29"/>
      <c r="Q77" s="30"/>
      <c r="R77" s="28"/>
      <c r="S77" s="28"/>
      <c r="T77" s="28"/>
      <c r="U77" s="14"/>
      <c r="V77" s="14"/>
      <c r="W77" s="14"/>
      <c r="X77" s="14"/>
      <c r="Y77" s="14"/>
      <c r="Z77" s="28"/>
      <c r="AA77" s="14"/>
      <c r="AB77" s="39"/>
    </row>
    <row r="78" spans="1:28" s="7" customFormat="1" ht="20.100000000000001" customHeight="1">
      <c r="A78" s="2"/>
      <c r="B78" s="1">
        <v>73</v>
      </c>
      <c r="C78" s="16"/>
      <c r="D78" s="17" t="s">
        <v>26</v>
      </c>
      <c r="E78" s="34" t="s">
        <v>244</v>
      </c>
      <c r="F78" s="27"/>
      <c r="G78" s="31"/>
      <c r="H78" s="32" t="str">
        <f t="shared" si="1"/>
        <v/>
      </c>
      <c r="I78" s="13"/>
      <c r="J78" s="13"/>
      <c r="K78" s="14"/>
      <c r="L78" s="14"/>
      <c r="M78" s="15"/>
      <c r="N78" s="29"/>
      <c r="O78" s="29"/>
      <c r="P78" s="29"/>
      <c r="Q78" s="30"/>
      <c r="R78" s="28"/>
      <c r="S78" s="28"/>
      <c r="T78" s="28"/>
      <c r="U78" s="14"/>
      <c r="V78" s="14"/>
      <c r="W78" s="14"/>
      <c r="X78" s="14"/>
      <c r="Y78" s="14"/>
      <c r="Z78" s="28"/>
      <c r="AA78" s="14"/>
      <c r="AB78" s="39"/>
    </row>
    <row r="79" spans="1:28" s="7" customFormat="1" ht="20.100000000000001" customHeight="1">
      <c r="A79" s="2"/>
      <c r="B79" s="1">
        <v>74</v>
      </c>
      <c r="C79" s="16"/>
      <c r="D79" s="17" t="s">
        <v>26</v>
      </c>
      <c r="E79" s="34" t="s">
        <v>246</v>
      </c>
      <c r="F79" s="27"/>
      <c r="G79" s="31"/>
      <c r="H79" s="32" t="str">
        <f t="shared" si="1"/>
        <v/>
      </c>
      <c r="I79" s="13"/>
      <c r="J79" s="13"/>
      <c r="K79" s="14"/>
      <c r="L79" s="14"/>
      <c r="M79" s="15"/>
      <c r="N79" s="29"/>
      <c r="O79" s="29"/>
      <c r="P79" s="29"/>
      <c r="Q79" s="30"/>
      <c r="R79" s="28"/>
      <c r="S79" s="28"/>
      <c r="T79" s="28"/>
      <c r="U79" s="14"/>
      <c r="V79" s="14"/>
      <c r="W79" s="14"/>
      <c r="X79" s="14"/>
      <c r="Y79" s="14"/>
      <c r="Z79" s="28"/>
      <c r="AA79" s="14"/>
      <c r="AB79" s="39"/>
    </row>
    <row r="80" spans="1:28" s="7" customFormat="1" ht="20.100000000000001" customHeight="1">
      <c r="A80" s="2"/>
      <c r="B80" s="1">
        <v>75</v>
      </c>
      <c r="C80" s="16"/>
      <c r="D80" s="17" t="s">
        <v>26</v>
      </c>
      <c r="E80" s="34" t="s">
        <v>247</v>
      </c>
      <c r="F80" s="27"/>
      <c r="G80" s="31"/>
      <c r="H80" s="32" t="str">
        <f t="shared" si="1"/>
        <v/>
      </c>
      <c r="I80" s="13"/>
      <c r="J80" s="13"/>
      <c r="K80" s="14"/>
      <c r="L80" s="14"/>
      <c r="M80" s="15"/>
      <c r="N80" s="29"/>
      <c r="O80" s="29"/>
      <c r="P80" s="29"/>
      <c r="Q80" s="30"/>
      <c r="R80" s="28"/>
      <c r="S80" s="28"/>
      <c r="T80" s="28"/>
      <c r="U80" s="14"/>
      <c r="V80" s="14"/>
      <c r="W80" s="14"/>
      <c r="X80" s="14"/>
      <c r="Y80" s="14"/>
      <c r="Z80" s="28"/>
      <c r="AA80" s="14"/>
      <c r="AB80" s="39"/>
    </row>
    <row r="81" spans="1:28" s="7" customFormat="1" ht="20.100000000000001" customHeight="1">
      <c r="A81" s="2"/>
      <c r="B81" s="1">
        <v>76</v>
      </c>
      <c r="C81" s="16"/>
      <c r="D81" s="17" t="s">
        <v>26</v>
      </c>
      <c r="E81" s="34" t="s">
        <v>248</v>
      </c>
      <c r="F81" s="27"/>
      <c r="G81" s="31"/>
      <c r="H81" s="32" t="str">
        <f t="shared" si="1"/>
        <v/>
      </c>
      <c r="I81" s="13"/>
      <c r="J81" s="13"/>
      <c r="K81" s="14"/>
      <c r="L81" s="14"/>
      <c r="M81" s="15"/>
      <c r="N81" s="29"/>
      <c r="O81" s="29"/>
      <c r="P81" s="29"/>
      <c r="Q81" s="30"/>
      <c r="R81" s="28"/>
      <c r="S81" s="28"/>
      <c r="T81" s="28"/>
      <c r="U81" s="14"/>
      <c r="V81" s="14"/>
      <c r="W81" s="14"/>
      <c r="X81" s="14"/>
      <c r="Y81" s="14"/>
      <c r="Z81" s="28"/>
      <c r="AA81" s="14"/>
      <c r="AB81" s="39"/>
    </row>
    <row r="82" spans="1:28" s="7" customFormat="1" ht="20.100000000000001" customHeight="1">
      <c r="A82" s="2"/>
      <c r="B82" s="1">
        <v>77</v>
      </c>
      <c r="C82" s="16"/>
      <c r="D82" s="17" t="s">
        <v>26</v>
      </c>
      <c r="E82" s="34" t="s">
        <v>251</v>
      </c>
      <c r="F82" s="27"/>
      <c r="G82" s="31"/>
      <c r="H82" s="32" t="str">
        <f t="shared" si="1"/>
        <v/>
      </c>
      <c r="I82" s="13"/>
      <c r="J82" s="13"/>
      <c r="K82" s="14"/>
      <c r="L82" s="14"/>
      <c r="M82" s="15"/>
      <c r="N82" s="29"/>
      <c r="O82" s="29"/>
      <c r="P82" s="29"/>
      <c r="Q82" s="30"/>
      <c r="R82" s="28"/>
      <c r="S82" s="28"/>
      <c r="T82" s="28"/>
      <c r="U82" s="14"/>
      <c r="V82" s="14"/>
      <c r="W82" s="14"/>
      <c r="X82" s="14"/>
      <c r="Y82" s="14"/>
      <c r="Z82" s="28"/>
      <c r="AA82" s="14"/>
      <c r="AB82" s="39"/>
    </row>
    <row r="83" spans="1:28" s="7" customFormat="1" ht="20.100000000000001" customHeight="1">
      <c r="A83" s="2"/>
      <c r="B83" s="1">
        <v>78</v>
      </c>
      <c r="C83" s="16"/>
      <c r="D83" s="17" t="s">
        <v>26</v>
      </c>
      <c r="E83" s="34" t="s">
        <v>253</v>
      </c>
      <c r="F83" s="27"/>
      <c r="G83" s="31"/>
      <c r="H83" s="32" t="str">
        <f t="shared" si="1"/>
        <v/>
      </c>
      <c r="I83" s="13"/>
      <c r="J83" s="13"/>
      <c r="K83" s="14"/>
      <c r="L83" s="14"/>
      <c r="M83" s="15"/>
      <c r="N83" s="29"/>
      <c r="O83" s="29"/>
      <c r="P83" s="29"/>
      <c r="Q83" s="30"/>
      <c r="R83" s="28"/>
      <c r="S83" s="28"/>
      <c r="T83" s="28"/>
      <c r="U83" s="14"/>
      <c r="V83" s="14"/>
      <c r="W83" s="14"/>
      <c r="X83" s="14"/>
      <c r="Y83" s="14"/>
      <c r="Z83" s="28"/>
      <c r="AA83" s="14"/>
      <c r="AB83" s="39"/>
    </row>
    <row r="84" spans="1:28" s="7" customFormat="1" ht="20.100000000000001" customHeight="1">
      <c r="A84" s="2"/>
      <c r="B84" s="1">
        <v>79</v>
      </c>
      <c r="C84" s="16"/>
      <c r="D84" s="17" t="s">
        <v>26</v>
      </c>
      <c r="E84" s="34" t="s">
        <v>255</v>
      </c>
      <c r="F84" s="27"/>
      <c r="G84" s="31"/>
      <c r="H84" s="32" t="str">
        <f t="shared" si="1"/>
        <v/>
      </c>
      <c r="I84" s="13"/>
      <c r="J84" s="13"/>
      <c r="K84" s="14"/>
      <c r="L84" s="14"/>
      <c r="M84" s="15"/>
      <c r="N84" s="29"/>
      <c r="O84" s="29"/>
      <c r="P84" s="29"/>
      <c r="Q84" s="30"/>
      <c r="R84" s="28"/>
      <c r="S84" s="28"/>
      <c r="T84" s="28"/>
      <c r="U84" s="14"/>
      <c r="V84" s="14"/>
      <c r="W84" s="14"/>
      <c r="X84" s="14"/>
      <c r="Y84" s="14"/>
      <c r="Z84" s="28"/>
      <c r="AA84" s="14"/>
      <c r="AB84" s="39"/>
    </row>
    <row r="85" spans="1:28" s="7" customFormat="1" ht="20.100000000000001" customHeight="1">
      <c r="A85" s="2"/>
      <c r="B85" s="1">
        <v>80</v>
      </c>
      <c r="C85" s="16"/>
      <c r="D85" s="17" t="s">
        <v>26</v>
      </c>
      <c r="E85" s="34" t="s">
        <v>256</v>
      </c>
      <c r="F85" s="27"/>
      <c r="G85" s="31"/>
      <c r="H85" s="32" t="str">
        <f t="shared" si="1"/>
        <v/>
      </c>
      <c r="I85" s="13"/>
      <c r="J85" s="13"/>
      <c r="K85" s="14"/>
      <c r="L85" s="14"/>
      <c r="M85" s="15"/>
      <c r="N85" s="29"/>
      <c r="O85" s="29"/>
      <c r="P85" s="29"/>
      <c r="Q85" s="30"/>
      <c r="R85" s="28"/>
      <c r="S85" s="28"/>
      <c r="T85" s="28"/>
      <c r="U85" s="14"/>
      <c r="V85" s="14"/>
      <c r="W85" s="14"/>
      <c r="X85" s="14"/>
      <c r="Y85" s="14"/>
      <c r="Z85" s="28"/>
      <c r="AA85" s="14"/>
      <c r="AB85" s="39"/>
    </row>
    <row r="86" spans="1:28" s="7" customFormat="1" ht="20.100000000000001" customHeight="1">
      <c r="A86" s="2"/>
      <c r="B86" s="1">
        <v>81</v>
      </c>
      <c r="C86" s="16"/>
      <c r="D86" s="17" t="s">
        <v>26</v>
      </c>
      <c r="E86" s="34" t="s">
        <v>258</v>
      </c>
      <c r="F86" s="27"/>
      <c r="G86" s="31"/>
      <c r="H86" s="32" t="str">
        <f t="shared" si="1"/>
        <v/>
      </c>
      <c r="I86" s="13"/>
      <c r="J86" s="13"/>
      <c r="K86" s="14"/>
      <c r="L86" s="14"/>
      <c r="M86" s="15"/>
      <c r="N86" s="29"/>
      <c r="O86" s="29"/>
      <c r="P86" s="29"/>
      <c r="Q86" s="30"/>
      <c r="R86" s="28"/>
      <c r="S86" s="28"/>
      <c r="T86" s="28"/>
      <c r="U86" s="14"/>
      <c r="V86" s="14"/>
      <c r="W86" s="14"/>
      <c r="X86" s="14"/>
      <c r="Y86" s="14"/>
      <c r="Z86" s="28"/>
      <c r="AA86" s="14"/>
      <c r="AB86" s="39"/>
    </row>
    <row r="87" spans="1:28" s="7" customFormat="1" ht="20.100000000000001" customHeight="1">
      <c r="A87" s="2"/>
      <c r="B87" s="1">
        <v>82</v>
      </c>
      <c r="C87" s="16"/>
      <c r="D87" s="17" t="s">
        <v>26</v>
      </c>
      <c r="E87" s="34" t="s">
        <v>259</v>
      </c>
      <c r="F87" s="27"/>
      <c r="G87" s="31"/>
      <c r="H87" s="32" t="str">
        <f t="shared" si="1"/>
        <v/>
      </c>
      <c r="I87" s="13"/>
      <c r="J87" s="13"/>
      <c r="K87" s="14"/>
      <c r="L87" s="14"/>
      <c r="M87" s="15"/>
      <c r="N87" s="29"/>
      <c r="O87" s="29"/>
      <c r="P87" s="29"/>
      <c r="Q87" s="30"/>
      <c r="R87" s="28"/>
      <c r="S87" s="28"/>
      <c r="T87" s="28"/>
      <c r="U87" s="14"/>
      <c r="V87" s="14"/>
      <c r="W87" s="14"/>
      <c r="X87" s="14"/>
      <c r="Y87" s="14"/>
      <c r="Z87" s="28"/>
      <c r="AA87" s="14"/>
      <c r="AB87" s="39"/>
    </row>
    <row r="88" spans="1:28" s="7" customFormat="1" ht="20.100000000000001" customHeight="1">
      <c r="A88" s="2"/>
      <c r="B88" s="1">
        <v>83</v>
      </c>
      <c r="C88" s="16"/>
      <c r="D88" s="17" t="s">
        <v>26</v>
      </c>
      <c r="E88" s="34" t="s">
        <v>260</v>
      </c>
      <c r="F88" s="27"/>
      <c r="G88" s="31"/>
      <c r="H88" s="32" t="str">
        <f t="shared" si="1"/>
        <v/>
      </c>
      <c r="I88" s="13"/>
      <c r="J88" s="13"/>
      <c r="K88" s="14"/>
      <c r="L88" s="14"/>
      <c r="M88" s="15"/>
      <c r="N88" s="29"/>
      <c r="O88" s="29"/>
      <c r="P88" s="29"/>
      <c r="Q88" s="30"/>
      <c r="R88" s="28"/>
      <c r="S88" s="28"/>
      <c r="T88" s="28"/>
      <c r="U88" s="14"/>
      <c r="V88" s="14"/>
      <c r="W88" s="14"/>
      <c r="X88" s="14"/>
      <c r="Y88" s="14"/>
      <c r="Z88" s="28"/>
      <c r="AA88" s="14"/>
      <c r="AB88" s="39"/>
    </row>
    <row r="89" spans="1:28" s="7" customFormat="1" ht="20.100000000000001" customHeight="1">
      <c r="A89" s="2"/>
      <c r="B89" s="1">
        <v>84</v>
      </c>
      <c r="C89" s="16"/>
      <c r="D89" s="17" t="s">
        <v>26</v>
      </c>
      <c r="E89" s="34" t="s">
        <v>262</v>
      </c>
      <c r="F89" s="27"/>
      <c r="G89" s="31"/>
      <c r="H89" s="32" t="str">
        <f t="shared" si="1"/>
        <v/>
      </c>
      <c r="I89" s="13"/>
      <c r="J89" s="13"/>
      <c r="K89" s="14"/>
      <c r="L89" s="14"/>
      <c r="M89" s="15"/>
      <c r="N89" s="29"/>
      <c r="O89" s="29"/>
      <c r="P89" s="29"/>
      <c r="Q89" s="30"/>
      <c r="R89" s="28"/>
      <c r="S89" s="28"/>
      <c r="T89" s="28"/>
      <c r="U89" s="14"/>
      <c r="V89" s="14"/>
      <c r="W89" s="14"/>
      <c r="X89" s="14"/>
      <c r="Y89" s="14"/>
      <c r="Z89" s="28"/>
      <c r="AA89" s="14"/>
      <c r="AB89" s="39"/>
    </row>
    <row r="90" spans="1:28" s="7" customFormat="1" ht="20.100000000000001" customHeight="1">
      <c r="A90" s="2"/>
      <c r="B90" s="1">
        <v>85</v>
      </c>
      <c r="C90" s="16"/>
      <c r="D90" s="17" t="s">
        <v>26</v>
      </c>
      <c r="E90" s="34" t="s">
        <v>263</v>
      </c>
      <c r="F90" s="27"/>
      <c r="G90" s="31"/>
      <c r="H90" s="32" t="str">
        <f t="shared" si="1"/>
        <v/>
      </c>
      <c r="I90" s="13"/>
      <c r="J90" s="13"/>
      <c r="K90" s="14"/>
      <c r="L90" s="14"/>
      <c r="M90" s="15"/>
      <c r="N90" s="29"/>
      <c r="O90" s="29"/>
      <c r="P90" s="29"/>
      <c r="Q90" s="30"/>
      <c r="R90" s="28"/>
      <c r="S90" s="28"/>
      <c r="T90" s="28"/>
      <c r="U90" s="14"/>
      <c r="V90" s="14"/>
      <c r="W90" s="14"/>
      <c r="X90" s="14"/>
      <c r="Y90" s="14"/>
      <c r="Z90" s="28"/>
      <c r="AA90" s="14"/>
      <c r="AB90" s="39"/>
    </row>
    <row r="91" spans="1:28" s="7" customFormat="1" ht="20.100000000000001" customHeight="1">
      <c r="A91" s="2"/>
      <c r="B91" s="1">
        <v>86</v>
      </c>
      <c r="C91" s="16"/>
      <c r="D91" s="17" t="s">
        <v>26</v>
      </c>
      <c r="E91" s="34" t="s">
        <v>266</v>
      </c>
      <c r="F91" s="27"/>
      <c r="G91" s="31"/>
      <c r="H91" s="32" t="str">
        <f t="shared" si="1"/>
        <v/>
      </c>
      <c r="I91" s="13"/>
      <c r="J91" s="13"/>
      <c r="K91" s="14"/>
      <c r="L91" s="14"/>
      <c r="M91" s="15"/>
      <c r="N91" s="29"/>
      <c r="O91" s="29"/>
      <c r="P91" s="29"/>
      <c r="Q91" s="30"/>
      <c r="R91" s="28"/>
      <c r="S91" s="28"/>
      <c r="T91" s="28"/>
      <c r="U91" s="14"/>
      <c r="V91" s="14"/>
      <c r="W91" s="14"/>
      <c r="X91" s="14"/>
      <c r="Y91" s="14"/>
      <c r="Z91" s="28"/>
      <c r="AA91" s="14"/>
      <c r="AB91" s="39"/>
    </row>
    <row r="92" spans="1:28" s="7" customFormat="1" ht="20.100000000000001" customHeight="1">
      <c r="A92" s="2"/>
      <c r="B92" s="1">
        <v>87</v>
      </c>
      <c r="C92" s="16"/>
      <c r="D92" s="17" t="s">
        <v>26</v>
      </c>
      <c r="E92" s="34" t="s">
        <v>268</v>
      </c>
      <c r="F92" s="27"/>
      <c r="G92" s="31"/>
      <c r="H92" s="32" t="str">
        <f t="shared" si="1"/>
        <v/>
      </c>
      <c r="I92" s="13"/>
      <c r="J92" s="13"/>
      <c r="K92" s="14"/>
      <c r="L92" s="14"/>
      <c r="M92" s="15"/>
      <c r="N92" s="29"/>
      <c r="O92" s="29"/>
      <c r="P92" s="29"/>
      <c r="Q92" s="30"/>
      <c r="R92" s="28"/>
      <c r="S92" s="28"/>
      <c r="T92" s="28"/>
      <c r="U92" s="14"/>
      <c r="V92" s="14"/>
      <c r="W92" s="14"/>
      <c r="X92" s="14"/>
      <c r="Y92" s="14"/>
      <c r="Z92" s="28"/>
      <c r="AA92" s="14"/>
      <c r="AB92" s="39"/>
    </row>
    <row r="93" spans="1:28" s="7" customFormat="1" ht="20.100000000000001" customHeight="1">
      <c r="A93" s="2"/>
      <c r="B93" s="1">
        <v>88</v>
      </c>
      <c r="C93" s="16"/>
      <c r="D93" s="17" t="s">
        <v>26</v>
      </c>
      <c r="E93" s="34" t="s">
        <v>271</v>
      </c>
      <c r="F93" s="27"/>
      <c r="G93" s="31"/>
      <c r="H93" s="32" t="str">
        <f t="shared" si="1"/>
        <v/>
      </c>
      <c r="I93" s="13"/>
      <c r="J93" s="13"/>
      <c r="K93" s="14"/>
      <c r="L93" s="14"/>
      <c r="M93" s="15"/>
      <c r="N93" s="29"/>
      <c r="O93" s="29"/>
      <c r="P93" s="29"/>
      <c r="Q93" s="30"/>
      <c r="R93" s="28"/>
      <c r="S93" s="28"/>
      <c r="T93" s="28"/>
      <c r="U93" s="14"/>
      <c r="V93" s="14"/>
      <c r="W93" s="14"/>
      <c r="X93" s="14"/>
      <c r="Y93" s="14"/>
      <c r="Z93" s="28"/>
      <c r="AA93" s="14"/>
      <c r="AB93" s="39"/>
    </row>
    <row r="94" spans="1:28" s="7" customFormat="1" ht="20.100000000000001" customHeight="1">
      <c r="A94" s="2"/>
      <c r="B94" s="1">
        <v>89</v>
      </c>
      <c r="C94" s="16"/>
      <c r="D94" s="17" t="s">
        <v>26</v>
      </c>
      <c r="E94" s="34" t="s">
        <v>272</v>
      </c>
      <c r="F94" s="27"/>
      <c r="G94" s="31"/>
      <c r="H94" s="32" t="str">
        <f t="shared" si="1"/>
        <v/>
      </c>
      <c r="I94" s="13"/>
      <c r="J94" s="13"/>
      <c r="K94" s="14"/>
      <c r="L94" s="14"/>
      <c r="M94" s="15"/>
      <c r="N94" s="29"/>
      <c r="O94" s="29"/>
      <c r="P94" s="29"/>
      <c r="Q94" s="30"/>
      <c r="R94" s="28"/>
      <c r="S94" s="28"/>
      <c r="T94" s="28"/>
      <c r="U94" s="14"/>
      <c r="V94" s="14"/>
      <c r="W94" s="14"/>
      <c r="X94" s="14"/>
      <c r="Y94" s="14"/>
      <c r="Z94" s="28"/>
      <c r="AA94" s="14"/>
      <c r="AB94" s="39"/>
    </row>
    <row r="95" spans="1:28" s="7" customFormat="1" ht="20.100000000000001" customHeight="1">
      <c r="A95" s="2"/>
      <c r="B95" s="1">
        <v>90</v>
      </c>
      <c r="C95" s="16"/>
      <c r="D95" s="17" t="s">
        <v>26</v>
      </c>
      <c r="E95" s="34" t="s">
        <v>273</v>
      </c>
      <c r="F95" s="27"/>
      <c r="G95" s="31"/>
      <c r="H95" s="32" t="str">
        <f t="shared" si="1"/>
        <v/>
      </c>
      <c r="I95" s="13"/>
      <c r="J95" s="13"/>
      <c r="K95" s="14"/>
      <c r="L95" s="14"/>
      <c r="M95" s="15"/>
      <c r="N95" s="29"/>
      <c r="O95" s="29"/>
      <c r="P95" s="29"/>
      <c r="Q95" s="30"/>
      <c r="R95" s="28"/>
      <c r="S95" s="28"/>
      <c r="T95" s="28"/>
      <c r="U95" s="14"/>
      <c r="V95" s="14"/>
      <c r="W95" s="14"/>
      <c r="X95" s="14"/>
      <c r="Y95" s="14"/>
      <c r="Z95" s="28"/>
      <c r="AA95" s="14"/>
      <c r="AB95" s="39"/>
    </row>
    <row r="96" spans="1:28" s="7" customFormat="1" ht="20.100000000000001" customHeight="1">
      <c r="A96" s="2"/>
      <c r="B96" s="1">
        <v>91</v>
      </c>
      <c r="C96" s="16"/>
      <c r="D96" s="17" t="s">
        <v>26</v>
      </c>
      <c r="E96" s="34" t="s">
        <v>274</v>
      </c>
      <c r="F96" s="27"/>
      <c r="G96" s="31"/>
      <c r="H96" s="32" t="str">
        <f t="shared" si="1"/>
        <v/>
      </c>
      <c r="I96" s="13"/>
      <c r="J96" s="13"/>
      <c r="K96" s="14"/>
      <c r="L96" s="14"/>
      <c r="M96" s="15"/>
      <c r="N96" s="29"/>
      <c r="O96" s="29"/>
      <c r="P96" s="29"/>
      <c r="Q96" s="30"/>
      <c r="R96" s="28"/>
      <c r="S96" s="28"/>
      <c r="T96" s="28"/>
      <c r="U96" s="14"/>
      <c r="V96" s="14"/>
      <c r="W96" s="14"/>
      <c r="X96" s="14"/>
      <c r="Y96" s="14"/>
      <c r="Z96" s="28"/>
      <c r="AA96" s="14"/>
      <c r="AB96" s="39"/>
    </row>
    <row r="97" spans="1:28" s="7" customFormat="1" ht="20.100000000000001" customHeight="1">
      <c r="A97" s="2"/>
      <c r="B97" s="1">
        <v>92</v>
      </c>
      <c r="C97" s="16"/>
      <c r="D97" s="17" t="s">
        <v>26</v>
      </c>
      <c r="E97" s="34" t="s">
        <v>276</v>
      </c>
      <c r="F97" s="27"/>
      <c r="G97" s="31"/>
      <c r="H97" s="32" t="str">
        <f t="shared" si="1"/>
        <v/>
      </c>
      <c r="I97" s="13"/>
      <c r="J97" s="13"/>
      <c r="K97" s="14"/>
      <c r="L97" s="14"/>
      <c r="M97" s="15"/>
      <c r="N97" s="29"/>
      <c r="O97" s="29"/>
      <c r="P97" s="29"/>
      <c r="Q97" s="30"/>
      <c r="R97" s="28"/>
      <c r="S97" s="28"/>
      <c r="T97" s="28"/>
      <c r="U97" s="14"/>
      <c r="V97" s="14"/>
      <c r="W97" s="14"/>
      <c r="X97" s="14"/>
      <c r="Y97" s="14"/>
      <c r="Z97" s="28"/>
      <c r="AA97" s="14"/>
      <c r="AB97" s="39"/>
    </row>
    <row r="98" spans="1:28" s="7" customFormat="1" ht="20.100000000000001" customHeight="1">
      <c r="A98" s="2"/>
      <c r="B98" s="1">
        <v>93</v>
      </c>
      <c r="C98" s="16"/>
      <c r="D98" s="17" t="s">
        <v>26</v>
      </c>
      <c r="E98" s="34" t="s">
        <v>277</v>
      </c>
      <c r="F98" s="27"/>
      <c r="G98" s="31"/>
      <c r="H98" s="32" t="str">
        <f t="shared" si="1"/>
        <v/>
      </c>
      <c r="I98" s="13"/>
      <c r="J98" s="13"/>
      <c r="K98" s="14"/>
      <c r="L98" s="14"/>
      <c r="M98" s="15"/>
      <c r="N98" s="29"/>
      <c r="O98" s="29"/>
      <c r="P98" s="29"/>
      <c r="Q98" s="30"/>
      <c r="R98" s="28"/>
      <c r="S98" s="28"/>
      <c r="T98" s="28"/>
      <c r="U98" s="14"/>
      <c r="V98" s="14"/>
      <c r="W98" s="14"/>
      <c r="X98" s="14"/>
      <c r="Y98" s="14"/>
      <c r="Z98" s="28"/>
      <c r="AA98" s="14"/>
      <c r="AB98" s="39"/>
    </row>
    <row r="99" spans="1:28" s="7" customFormat="1" ht="20.100000000000001" customHeight="1">
      <c r="A99" s="2"/>
      <c r="B99" s="1">
        <v>94</v>
      </c>
      <c r="C99" s="16"/>
      <c r="D99" s="17" t="s">
        <v>26</v>
      </c>
      <c r="E99" s="34" t="s">
        <v>278</v>
      </c>
      <c r="F99" s="27"/>
      <c r="G99" s="31"/>
      <c r="H99" s="32" t="str">
        <f t="shared" si="1"/>
        <v/>
      </c>
      <c r="I99" s="13"/>
      <c r="J99" s="13"/>
      <c r="K99" s="14"/>
      <c r="L99" s="14"/>
      <c r="M99" s="15"/>
      <c r="N99" s="29"/>
      <c r="O99" s="29"/>
      <c r="P99" s="29"/>
      <c r="Q99" s="30"/>
      <c r="R99" s="28"/>
      <c r="S99" s="28"/>
      <c r="T99" s="28"/>
      <c r="U99" s="14"/>
      <c r="V99" s="14"/>
      <c r="W99" s="14"/>
      <c r="X99" s="14"/>
      <c r="Y99" s="14"/>
      <c r="Z99" s="28"/>
      <c r="AA99" s="14"/>
      <c r="AB99" s="39"/>
    </row>
    <row r="100" spans="1:28" s="7" customFormat="1" ht="20.100000000000001" customHeight="1">
      <c r="A100" s="2"/>
      <c r="B100" s="1">
        <v>95</v>
      </c>
      <c r="C100" s="16"/>
      <c r="D100" s="17" t="s">
        <v>26</v>
      </c>
      <c r="E100" s="34" t="s">
        <v>279</v>
      </c>
      <c r="F100" s="27"/>
      <c r="G100" s="31"/>
      <c r="H100" s="32" t="str">
        <f t="shared" si="1"/>
        <v/>
      </c>
      <c r="I100" s="13"/>
      <c r="J100" s="13"/>
      <c r="K100" s="14"/>
      <c r="L100" s="14"/>
      <c r="M100" s="15"/>
      <c r="N100" s="29"/>
      <c r="O100" s="29"/>
      <c r="P100" s="29"/>
      <c r="Q100" s="30"/>
      <c r="R100" s="28"/>
      <c r="S100" s="28"/>
      <c r="T100" s="28"/>
      <c r="U100" s="14"/>
      <c r="V100" s="14"/>
      <c r="W100" s="14"/>
      <c r="X100" s="14"/>
      <c r="Y100" s="14"/>
      <c r="Z100" s="28"/>
      <c r="AA100" s="14"/>
      <c r="AB100" s="39"/>
    </row>
    <row r="101" spans="1:28" s="7" customFormat="1" ht="20.100000000000001" customHeight="1">
      <c r="A101" s="2"/>
      <c r="B101" s="1">
        <v>96</v>
      </c>
      <c r="C101" s="16"/>
      <c r="D101" s="17" t="s">
        <v>26</v>
      </c>
      <c r="E101" s="34" t="s">
        <v>281</v>
      </c>
      <c r="F101" s="27"/>
      <c r="G101" s="31"/>
      <c r="H101" s="32" t="str">
        <f t="shared" si="1"/>
        <v/>
      </c>
      <c r="I101" s="13"/>
      <c r="J101" s="13"/>
      <c r="K101" s="14"/>
      <c r="L101" s="14"/>
      <c r="M101" s="15"/>
      <c r="N101" s="29"/>
      <c r="O101" s="29"/>
      <c r="P101" s="29"/>
      <c r="Q101" s="30"/>
      <c r="R101" s="28"/>
      <c r="S101" s="28"/>
      <c r="T101" s="28"/>
      <c r="U101" s="14"/>
      <c r="V101" s="14"/>
      <c r="W101" s="14"/>
      <c r="X101" s="14"/>
      <c r="Y101" s="14"/>
      <c r="Z101" s="28"/>
      <c r="AA101" s="14"/>
      <c r="AB101" s="39"/>
    </row>
    <row r="102" spans="1:28" s="7" customFormat="1" ht="20.100000000000001" customHeight="1">
      <c r="A102" s="2"/>
      <c r="B102" s="1">
        <v>97</v>
      </c>
      <c r="C102" s="16"/>
      <c r="D102" s="17" t="s">
        <v>26</v>
      </c>
      <c r="E102" s="34" t="s">
        <v>282</v>
      </c>
      <c r="F102" s="27"/>
      <c r="G102" s="31"/>
      <c r="H102" s="32" t="str">
        <f t="shared" si="1"/>
        <v/>
      </c>
      <c r="I102" s="13"/>
      <c r="J102" s="13"/>
      <c r="K102" s="14"/>
      <c r="L102" s="14"/>
      <c r="M102" s="15"/>
      <c r="N102" s="29"/>
      <c r="O102" s="29"/>
      <c r="P102" s="29"/>
      <c r="Q102" s="30"/>
      <c r="R102" s="28"/>
      <c r="S102" s="28"/>
      <c r="T102" s="28"/>
      <c r="U102" s="14"/>
      <c r="V102" s="14"/>
      <c r="W102" s="14"/>
      <c r="X102" s="14"/>
      <c r="Y102" s="14"/>
      <c r="Z102" s="28"/>
      <c r="AA102" s="14"/>
      <c r="AB102" s="39"/>
    </row>
    <row r="103" spans="1:28" s="7" customFormat="1" ht="20.100000000000001" customHeight="1">
      <c r="A103" s="2"/>
      <c r="B103" s="1">
        <v>98</v>
      </c>
      <c r="C103" s="16"/>
      <c r="D103" s="17" t="s">
        <v>26</v>
      </c>
      <c r="E103" s="34" t="s">
        <v>284</v>
      </c>
      <c r="F103" s="27"/>
      <c r="G103" s="31"/>
      <c r="H103" s="32" t="str">
        <f t="shared" si="1"/>
        <v/>
      </c>
      <c r="I103" s="13"/>
      <c r="J103" s="13"/>
      <c r="K103" s="14"/>
      <c r="L103" s="14"/>
      <c r="M103" s="15"/>
      <c r="N103" s="29"/>
      <c r="O103" s="29"/>
      <c r="P103" s="29"/>
      <c r="Q103" s="30"/>
      <c r="R103" s="28"/>
      <c r="S103" s="28"/>
      <c r="T103" s="28"/>
      <c r="U103" s="14"/>
      <c r="V103" s="14"/>
      <c r="W103" s="14"/>
      <c r="X103" s="14"/>
      <c r="Y103" s="14"/>
      <c r="Z103" s="28"/>
      <c r="AA103" s="14"/>
      <c r="AB103" s="39"/>
    </row>
    <row r="104" spans="1:28" s="7" customFormat="1" ht="20.100000000000001" customHeight="1">
      <c r="A104" s="2"/>
      <c r="B104" s="1">
        <v>99</v>
      </c>
      <c r="C104" s="16"/>
      <c r="D104" s="17" t="s">
        <v>26</v>
      </c>
      <c r="E104" s="34" t="s">
        <v>286</v>
      </c>
      <c r="F104" s="27"/>
      <c r="G104" s="31"/>
      <c r="H104" s="32" t="str">
        <f t="shared" si="1"/>
        <v/>
      </c>
      <c r="I104" s="13"/>
      <c r="J104" s="13"/>
      <c r="K104" s="14"/>
      <c r="L104" s="14"/>
      <c r="M104" s="15"/>
      <c r="N104" s="29"/>
      <c r="O104" s="29"/>
      <c r="P104" s="29"/>
      <c r="Q104" s="30"/>
      <c r="R104" s="28"/>
      <c r="S104" s="28"/>
      <c r="T104" s="28"/>
      <c r="U104" s="14"/>
      <c r="V104" s="14"/>
      <c r="W104" s="14"/>
      <c r="X104" s="14"/>
      <c r="Y104" s="14"/>
      <c r="Z104" s="28"/>
      <c r="AA104" s="14"/>
      <c r="AB104" s="39"/>
    </row>
    <row r="105" spans="1:28" s="7" customFormat="1" ht="20.100000000000001" customHeight="1">
      <c r="A105" s="2"/>
      <c r="B105" s="1">
        <v>100</v>
      </c>
      <c r="C105" s="16"/>
      <c r="D105" s="17" t="s">
        <v>26</v>
      </c>
      <c r="E105" s="34" t="s">
        <v>289</v>
      </c>
      <c r="F105" s="27"/>
      <c r="G105" s="31"/>
      <c r="H105" s="32" t="str">
        <f t="shared" si="1"/>
        <v/>
      </c>
      <c r="I105" s="13"/>
      <c r="J105" s="13"/>
      <c r="K105" s="14"/>
      <c r="L105" s="14"/>
      <c r="M105" s="15"/>
      <c r="N105" s="29"/>
      <c r="O105" s="29"/>
      <c r="P105" s="29"/>
      <c r="Q105" s="30"/>
      <c r="R105" s="28"/>
      <c r="S105" s="28"/>
      <c r="T105" s="28"/>
      <c r="U105" s="14"/>
      <c r="V105" s="14"/>
      <c r="W105" s="14"/>
      <c r="X105" s="14"/>
      <c r="Y105" s="14"/>
      <c r="Z105" s="28"/>
      <c r="AA105" s="14"/>
      <c r="AB105" s="39"/>
    </row>
    <row r="106" spans="1:28" s="7" customFormat="1" ht="20.100000000000001" customHeight="1">
      <c r="A106" s="2"/>
      <c r="B106" s="1">
        <v>101</v>
      </c>
      <c r="C106" s="16"/>
      <c r="D106" s="17" t="s">
        <v>26</v>
      </c>
      <c r="E106" s="34" t="s">
        <v>291</v>
      </c>
      <c r="F106" s="27"/>
      <c r="G106" s="31"/>
      <c r="H106" s="32" t="str">
        <f t="shared" si="1"/>
        <v/>
      </c>
      <c r="I106" s="13"/>
      <c r="J106" s="13"/>
      <c r="K106" s="14"/>
      <c r="L106" s="14"/>
      <c r="M106" s="15"/>
      <c r="N106" s="29"/>
      <c r="O106" s="29"/>
      <c r="P106" s="29"/>
      <c r="Q106" s="30"/>
      <c r="R106" s="28"/>
      <c r="S106" s="28"/>
      <c r="T106" s="28"/>
      <c r="U106" s="14"/>
      <c r="V106" s="14"/>
      <c r="W106" s="14"/>
      <c r="X106" s="14"/>
      <c r="Y106" s="14"/>
      <c r="Z106" s="28"/>
      <c r="AA106" s="14"/>
      <c r="AB106" s="39"/>
    </row>
    <row r="107" spans="1:28" s="7" customFormat="1" ht="20.100000000000001" customHeight="1">
      <c r="A107" s="2"/>
      <c r="B107" s="1">
        <v>102</v>
      </c>
      <c r="C107" s="16"/>
      <c r="D107" s="17" t="s">
        <v>26</v>
      </c>
      <c r="E107" s="34" t="s">
        <v>292</v>
      </c>
      <c r="F107" s="27"/>
      <c r="G107" s="31"/>
      <c r="H107" s="32" t="str">
        <f t="shared" si="1"/>
        <v/>
      </c>
      <c r="I107" s="13"/>
      <c r="J107" s="13"/>
      <c r="K107" s="14"/>
      <c r="L107" s="14"/>
      <c r="M107" s="15"/>
      <c r="N107" s="29"/>
      <c r="O107" s="29"/>
      <c r="P107" s="29"/>
      <c r="Q107" s="30"/>
      <c r="R107" s="28"/>
      <c r="S107" s="28"/>
      <c r="T107" s="28"/>
      <c r="U107" s="14"/>
      <c r="V107" s="14"/>
      <c r="W107" s="14"/>
      <c r="X107" s="14"/>
      <c r="Y107" s="14"/>
      <c r="Z107" s="28"/>
      <c r="AA107" s="14"/>
      <c r="AB107" s="39"/>
    </row>
    <row r="108" spans="1:28" s="7" customFormat="1" ht="20.100000000000001" customHeight="1">
      <c r="A108" s="2"/>
      <c r="B108" s="1">
        <v>103</v>
      </c>
      <c r="C108" s="16"/>
      <c r="D108" s="17" t="s">
        <v>26</v>
      </c>
      <c r="E108" s="34" t="s">
        <v>293</v>
      </c>
      <c r="F108" s="27"/>
      <c r="G108" s="31"/>
      <c r="H108" s="32" t="str">
        <f t="shared" si="1"/>
        <v/>
      </c>
      <c r="I108" s="13"/>
      <c r="J108" s="13"/>
      <c r="K108" s="14"/>
      <c r="L108" s="14"/>
      <c r="M108" s="15"/>
      <c r="N108" s="29"/>
      <c r="O108" s="29"/>
      <c r="P108" s="29"/>
      <c r="Q108" s="30"/>
      <c r="R108" s="28"/>
      <c r="S108" s="28"/>
      <c r="T108" s="28"/>
      <c r="U108" s="14"/>
      <c r="V108" s="14"/>
      <c r="W108" s="14"/>
      <c r="X108" s="14"/>
      <c r="Y108" s="14"/>
      <c r="Z108" s="28"/>
      <c r="AA108" s="14"/>
      <c r="AB108" s="39"/>
    </row>
    <row r="109" spans="1:28" s="7" customFormat="1" ht="20.100000000000001" customHeight="1">
      <c r="A109" s="2"/>
      <c r="B109" s="1">
        <v>104</v>
      </c>
      <c r="C109" s="16"/>
      <c r="D109" s="17" t="s">
        <v>26</v>
      </c>
      <c r="E109" s="34" t="s">
        <v>295</v>
      </c>
      <c r="F109" s="27"/>
      <c r="G109" s="31"/>
      <c r="H109" s="32" t="str">
        <f t="shared" si="1"/>
        <v/>
      </c>
      <c r="I109" s="13"/>
      <c r="J109" s="13"/>
      <c r="K109" s="14"/>
      <c r="L109" s="14"/>
      <c r="M109" s="15"/>
      <c r="N109" s="29"/>
      <c r="O109" s="29"/>
      <c r="P109" s="29"/>
      <c r="Q109" s="30"/>
      <c r="R109" s="28"/>
      <c r="S109" s="28"/>
      <c r="T109" s="28"/>
      <c r="U109" s="14"/>
      <c r="V109" s="14"/>
      <c r="W109" s="14"/>
      <c r="X109" s="14"/>
      <c r="Y109" s="14"/>
      <c r="Z109" s="28"/>
      <c r="AA109" s="14"/>
      <c r="AB109" s="39"/>
    </row>
    <row r="110" spans="1:28" s="7" customFormat="1" ht="20.100000000000001" customHeight="1">
      <c r="A110" s="2"/>
      <c r="B110" s="1">
        <v>105</v>
      </c>
      <c r="C110" s="16"/>
      <c r="D110" s="17" t="s">
        <v>26</v>
      </c>
      <c r="E110" s="34" t="s">
        <v>296</v>
      </c>
      <c r="F110" s="27"/>
      <c r="G110" s="31"/>
      <c r="H110" s="32" t="str">
        <f t="shared" si="1"/>
        <v/>
      </c>
      <c r="I110" s="13"/>
      <c r="J110" s="13"/>
      <c r="K110" s="14"/>
      <c r="L110" s="14"/>
      <c r="M110" s="15"/>
      <c r="N110" s="29"/>
      <c r="O110" s="29"/>
      <c r="P110" s="29"/>
      <c r="Q110" s="30"/>
      <c r="R110" s="28"/>
      <c r="S110" s="28"/>
      <c r="T110" s="28"/>
      <c r="U110" s="14"/>
      <c r="V110" s="14"/>
      <c r="W110" s="14"/>
      <c r="X110" s="14"/>
      <c r="Y110" s="14"/>
      <c r="Z110" s="28"/>
      <c r="AA110" s="14"/>
      <c r="AB110" s="39"/>
    </row>
    <row r="111" spans="1:28" s="7" customFormat="1" ht="20.100000000000001" customHeight="1">
      <c r="A111" s="2"/>
      <c r="B111" s="1">
        <v>106</v>
      </c>
      <c r="C111" s="16"/>
      <c r="D111" s="17" t="s">
        <v>26</v>
      </c>
      <c r="E111" s="34" t="s">
        <v>297</v>
      </c>
      <c r="F111" s="27"/>
      <c r="G111" s="31"/>
      <c r="H111" s="32" t="str">
        <f t="shared" si="1"/>
        <v/>
      </c>
      <c r="I111" s="13"/>
      <c r="J111" s="13"/>
      <c r="K111" s="14"/>
      <c r="L111" s="14"/>
      <c r="M111" s="15"/>
      <c r="N111" s="29"/>
      <c r="O111" s="29"/>
      <c r="P111" s="29"/>
      <c r="Q111" s="30"/>
      <c r="R111" s="28"/>
      <c r="S111" s="28"/>
      <c r="T111" s="28"/>
      <c r="U111" s="14"/>
      <c r="V111" s="14"/>
      <c r="W111" s="14"/>
      <c r="X111" s="14"/>
      <c r="Y111" s="14"/>
      <c r="Z111" s="28"/>
      <c r="AA111" s="14"/>
      <c r="AB111" s="39"/>
    </row>
    <row r="112" spans="1:28" s="7" customFormat="1" ht="20.100000000000001" customHeight="1">
      <c r="A112" s="2"/>
      <c r="B112" s="1">
        <v>107</v>
      </c>
      <c r="C112" s="16"/>
      <c r="D112" s="17" t="s">
        <v>26</v>
      </c>
      <c r="E112" s="34" t="s">
        <v>298</v>
      </c>
      <c r="F112" s="27"/>
      <c r="G112" s="31"/>
      <c r="H112" s="32" t="str">
        <f t="shared" si="1"/>
        <v/>
      </c>
      <c r="I112" s="13"/>
      <c r="J112" s="13"/>
      <c r="K112" s="14"/>
      <c r="L112" s="14"/>
      <c r="M112" s="15"/>
      <c r="N112" s="29"/>
      <c r="O112" s="29"/>
      <c r="P112" s="29"/>
      <c r="Q112" s="30"/>
      <c r="R112" s="28"/>
      <c r="S112" s="28"/>
      <c r="T112" s="28"/>
      <c r="U112" s="14"/>
      <c r="V112" s="14"/>
      <c r="W112" s="14"/>
      <c r="X112" s="14"/>
      <c r="Y112" s="14"/>
      <c r="Z112" s="28"/>
      <c r="AA112" s="14"/>
      <c r="AB112" s="39"/>
    </row>
    <row r="113" spans="1:28" s="7" customFormat="1" ht="20.100000000000001" customHeight="1">
      <c r="A113" s="2"/>
      <c r="B113" s="1">
        <v>108</v>
      </c>
      <c r="C113" s="16"/>
      <c r="D113" s="17" t="s">
        <v>26</v>
      </c>
      <c r="E113" s="34" t="s">
        <v>299</v>
      </c>
      <c r="F113" s="27"/>
      <c r="G113" s="31"/>
      <c r="H113" s="32" t="str">
        <f t="shared" si="1"/>
        <v/>
      </c>
      <c r="I113" s="13"/>
      <c r="J113" s="13"/>
      <c r="K113" s="14"/>
      <c r="L113" s="14"/>
      <c r="M113" s="15"/>
      <c r="N113" s="29"/>
      <c r="O113" s="29"/>
      <c r="P113" s="29"/>
      <c r="Q113" s="30"/>
      <c r="R113" s="28"/>
      <c r="S113" s="28"/>
      <c r="T113" s="28"/>
      <c r="U113" s="14"/>
      <c r="V113" s="14"/>
      <c r="W113" s="14"/>
      <c r="X113" s="14"/>
      <c r="Y113" s="14"/>
      <c r="Z113" s="28"/>
      <c r="AA113" s="14"/>
      <c r="AB113" s="39"/>
    </row>
    <row r="114" spans="1:28" s="7" customFormat="1" ht="20.100000000000001" customHeight="1">
      <c r="A114" s="2"/>
      <c r="B114" s="1">
        <v>109</v>
      </c>
      <c r="C114" s="16"/>
      <c r="D114" s="17" t="s">
        <v>26</v>
      </c>
      <c r="E114" s="34" t="s">
        <v>303</v>
      </c>
      <c r="F114" s="27"/>
      <c r="G114" s="31"/>
      <c r="H114" s="32" t="str">
        <f t="shared" si="1"/>
        <v/>
      </c>
      <c r="I114" s="13"/>
      <c r="J114" s="13"/>
      <c r="K114" s="14"/>
      <c r="L114" s="14"/>
      <c r="M114" s="15"/>
      <c r="N114" s="29"/>
      <c r="O114" s="29"/>
      <c r="P114" s="29"/>
      <c r="Q114" s="30"/>
      <c r="R114" s="28"/>
      <c r="S114" s="28"/>
      <c r="T114" s="28"/>
      <c r="U114" s="14"/>
      <c r="V114" s="14"/>
      <c r="W114" s="14"/>
      <c r="X114" s="14"/>
      <c r="Y114" s="14"/>
      <c r="Z114" s="28"/>
      <c r="AA114" s="14"/>
      <c r="AB114" s="39"/>
    </row>
    <row r="115" spans="1:28" s="7" customFormat="1" ht="20.100000000000001" customHeight="1">
      <c r="A115" s="2"/>
      <c r="B115" s="1">
        <v>110</v>
      </c>
      <c r="C115" s="16"/>
      <c r="D115" s="17" t="s">
        <v>26</v>
      </c>
      <c r="E115" s="34" t="s">
        <v>304</v>
      </c>
      <c r="F115" s="27"/>
      <c r="G115" s="31"/>
      <c r="H115" s="32" t="str">
        <f t="shared" si="1"/>
        <v/>
      </c>
      <c r="I115" s="13"/>
      <c r="J115" s="13"/>
      <c r="K115" s="14"/>
      <c r="L115" s="14"/>
      <c r="M115" s="15"/>
      <c r="N115" s="29"/>
      <c r="O115" s="29"/>
      <c r="P115" s="29"/>
      <c r="Q115" s="30"/>
      <c r="R115" s="28"/>
      <c r="S115" s="28"/>
      <c r="T115" s="28"/>
      <c r="U115" s="14"/>
      <c r="V115" s="14"/>
      <c r="W115" s="14"/>
      <c r="X115" s="14"/>
      <c r="Y115" s="14"/>
      <c r="Z115" s="28"/>
      <c r="AA115" s="14"/>
      <c r="AB115" s="39"/>
    </row>
    <row r="116" spans="1:28" s="7" customFormat="1" ht="20.100000000000001" customHeight="1">
      <c r="A116" s="2"/>
      <c r="B116" s="1">
        <v>111</v>
      </c>
      <c r="C116" s="16"/>
      <c r="D116" s="17" t="s">
        <v>26</v>
      </c>
      <c r="E116" s="34" t="s">
        <v>305</v>
      </c>
      <c r="F116" s="27"/>
      <c r="G116" s="31"/>
      <c r="H116" s="32" t="str">
        <f t="shared" si="1"/>
        <v/>
      </c>
      <c r="I116" s="13"/>
      <c r="J116" s="13"/>
      <c r="K116" s="14"/>
      <c r="L116" s="14"/>
      <c r="M116" s="15"/>
      <c r="N116" s="29"/>
      <c r="O116" s="29"/>
      <c r="P116" s="29"/>
      <c r="Q116" s="30"/>
      <c r="R116" s="28"/>
      <c r="S116" s="28"/>
      <c r="T116" s="28"/>
      <c r="U116" s="14"/>
      <c r="V116" s="14"/>
      <c r="W116" s="14"/>
      <c r="X116" s="14"/>
      <c r="Y116" s="14"/>
      <c r="Z116" s="28"/>
      <c r="AA116" s="14"/>
      <c r="AB116" s="39"/>
    </row>
    <row r="117" spans="1:28" s="7" customFormat="1" ht="20.100000000000001" customHeight="1">
      <c r="A117" s="2"/>
      <c r="B117" s="1">
        <v>112</v>
      </c>
      <c r="C117" s="16"/>
      <c r="D117" s="17" t="s">
        <v>26</v>
      </c>
      <c r="E117" s="34" t="s">
        <v>306</v>
      </c>
      <c r="F117" s="27"/>
      <c r="G117" s="31"/>
      <c r="H117" s="32" t="str">
        <f t="shared" si="1"/>
        <v/>
      </c>
      <c r="I117" s="13"/>
      <c r="J117" s="13"/>
      <c r="K117" s="14"/>
      <c r="L117" s="14"/>
      <c r="M117" s="15"/>
      <c r="N117" s="29"/>
      <c r="O117" s="29"/>
      <c r="P117" s="29"/>
      <c r="Q117" s="30"/>
      <c r="R117" s="28"/>
      <c r="S117" s="28"/>
      <c r="T117" s="28"/>
      <c r="U117" s="14"/>
      <c r="V117" s="14"/>
      <c r="W117" s="14"/>
      <c r="X117" s="14"/>
      <c r="Y117" s="14"/>
      <c r="Z117" s="28"/>
      <c r="AA117" s="14"/>
      <c r="AB117" s="39"/>
    </row>
    <row r="118" spans="1:28" s="7" customFormat="1" ht="20.100000000000001" customHeight="1">
      <c r="A118" s="2"/>
      <c r="B118" s="1">
        <v>113</v>
      </c>
      <c r="C118" s="16"/>
      <c r="D118" s="17" t="s">
        <v>26</v>
      </c>
      <c r="E118" s="34" t="s">
        <v>308</v>
      </c>
      <c r="F118" s="27"/>
      <c r="G118" s="31"/>
      <c r="H118" s="32" t="str">
        <f t="shared" si="1"/>
        <v/>
      </c>
      <c r="I118" s="13"/>
      <c r="J118" s="13"/>
      <c r="K118" s="14"/>
      <c r="L118" s="14"/>
      <c r="M118" s="15"/>
      <c r="N118" s="29"/>
      <c r="O118" s="29"/>
      <c r="P118" s="29"/>
      <c r="Q118" s="30"/>
      <c r="R118" s="28"/>
      <c r="S118" s="28"/>
      <c r="T118" s="28"/>
      <c r="U118" s="14"/>
      <c r="V118" s="14"/>
      <c r="W118" s="14"/>
      <c r="X118" s="14"/>
      <c r="Y118" s="14"/>
      <c r="Z118" s="28"/>
      <c r="AA118" s="14"/>
      <c r="AB118" s="39"/>
    </row>
    <row r="119" spans="1:28" s="7" customFormat="1" ht="20.100000000000001" customHeight="1">
      <c r="A119" s="2"/>
      <c r="B119" s="1">
        <v>114</v>
      </c>
      <c r="C119" s="16"/>
      <c r="D119" s="17" t="s">
        <v>26</v>
      </c>
      <c r="E119" s="34" t="s">
        <v>310</v>
      </c>
      <c r="F119" s="27"/>
      <c r="G119" s="31"/>
      <c r="H119" s="32" t="str">
        <f t="shared" si="1"/>
        <v/>
      </c>
      <c r="I119" s="13"/>
      <c r="J119" s="13"/>
      <c r="K119" s="14"/>
      <c r="L119" s="14"/>
      <c r="M119" s="15"/>
      <c r="N119" s="29"/>
      <c r="O119" s="29"/>
      <c r="P119" s="29"/>
      <c r="Q119" s="30"/>
      <c r="R119" s="28"/>
      <c r="S119" s="28"/>
      <c r="T119" s="28"/>
      <c r="U119" s="14"/>
      <c r="V119" s="14"/>
      <c r="W119" s="14"/>
      <c r="X119" s="14"/>
      <c r="Y119" s="14"/>
      <c r="Z119" s="28"/>
      <c r="AA119" s="14"/>
      <c r="AB119" s="39"/>
    </row>
    <row r="120" spans="1:28" s="7" customFormat="1" ht="20.100000000000001" customHeight="1">
      <c r="A120" s="2"/>
      <c r="B120" s="1">
        <v>115</v>
      </c>
      <c r="C120" s="16"/>
      <c r="D120" s="17" t="s">
        <v>26</v>
      </c>
      <c r="E120" s="34" t="s">
        <v>311</v>
      </c>
      <c r="F120" s="27"/>
      <c r="G120" s="31"/>
      <c r="H120" s="32" t="str">
        <f t="shared" si="1"/>
        <v/>
      </c>
      <c r="I120" s="13"/>
      <c r="J120" s="13"/>
      <c r="K120" s="14"/>
      <c r="L120" s="14"/>
      <c r="M120" s="15"/>
      <c r="N120" s="29"/>
      <c r="O120" s="29"/>
      <c r="P120" s="29"/>
      <c r="Q120" s="30"/>
      <c r="R120" s="28"/>
      <c r="S120" s="28"/>
      <c r="T120" s="28"/>
      <c r="U120" s="14"/>
      <c r="V120" s="14"/>
      <c r="W120" s="14"/>
      <c r="X120" s="14"/>
      <c r="Y120" s="14"/>
      <c r="Z120" s="28"/>
      <c r="AA120" s="14"/>
      <c r="AB120" s="39"/>
    </row>
    <row r="121" spans="1:28" s="7" customFormat="1" ht="20.100000000000001" customHeight="1">
      <c r="A121" s="2"/>
      <c r="B121" s="1">
        <v>116</v>
      </c>
      <c r="C121" s="16"/>
      <c r="D121" s="17" t="s">
        <v>26</v>
      </c>
      <c r="E121" s="34" t="s">
        <v>312</v>
      </c>
      <c r="F121" s="27"/>
      <c r="G121" s="31"/>
      <c r="H121" s="32" t="str">
        <f t="shared" si="1"/>
        <v/>
      </c>
      <c r="I121" s="13"/>
      <c r="J121" s="13"/>
      <c r="K121" s="14"/>
      <c r="L121" s="14"/>
      <c r="M121" s="15"/>
      <c r="N121" s="29"/>
      <c r="O121" s="29"/>
      <c r="P121" s="29"/>
      <c r="Q121" s="30"/>
      <c r="R121" s="28"/>
      <c r="S121" s="28"/>
      <c r="T121" s="28"/>
      <c r="U121" s="14"/>
      <c r="V121" s="14"/>
      <c r="W121" s="14"/>
      <c r="X121" s="14"/>
      <c r="Y121" s="14"/>
      <c r="Z121" s="28"/>
      <c r="AA121" s="14"/>
      <c r="AB121" s="39"/>
    </row>
    <row r="122" spans="1:28" s="7" customFormat="1" ht="20.100000000000001" customHeight="1">
      <c r="A122" s="2"/>
      <c r="B122" s="1">
        <v>117</v>
      </c>
      <c r="C122" s="16"/>
      <c r="D122" s="17" t="s">
        <v>26</v>
      </c>
      <c r="E122" s="34" t="s">
        <v>313</v>
      </c>
      <c r="F122" s="27"/>
      <c r="G122" s="31"/>
      <c r="H122" s="32" t="str">
        <f t="shared" si="1"/>
        <v/>
      </c>
      <c r="I122" s="13"/>
      <c r="J122" s="13"/>
      <c r="K122" s="14"/>
      <c r="L122" s="14"/>
      <c r="M122" s="15"/>
      <c r="N122" s="29"/>
      <c r="O122" s="29"/>
      <c r="P122" s="29"/>
      <c r="Q122" s="30"/>
      <c r="R122" s="28"/>
      <c r="S122" s="28"/>
      <c r="T122" s="28"/>
      <c r="U122" s="14"/>
      <c r="V122" s="14"/>
      <c r="W122" s="14"/>
      <c r="X122" s="14"/>
      <c r="Y122" s="14"/>
      <c r="Z122" s="28"/>
      <c r="AA122" s="14"/>
      <c r="AB122" s="39"/>
    </row>
    <row r="123" spans="1:28" s="7" customFormat="1" ht="20.100000000000001" customHeight="1">
      <c r="A123" s="2"/>
      <c r="B123" s="1">
        <v>118</v>
      </c>
      <c r="C123" s="16"/>
      <c r="D123" s="17" t="s">
        <v>26</v>
      </c>
      <c r="E123" s="34" t="s">
        <v>314</v>
      </c>
      <c r="F123" s="27"/>
      <c r="G123" s="31"/>
      <c r="H123" s="32" t="str">
        <f t="shared" si="1"/>
        <v/>
      </c>
      <c r="I123" s="13"/>
      <c r="J123" s="13"/>
      <c r="K123" s="14"/>
      <c r="L123" s="14"/>
      <c r="M123" s="15"/>
      <c r="N123" s="29"/>
      <c r="O123" s="29"/>
      <c r="P123" s="29"/>
      <c r="Q123" s="30"/>
      <c r="R123" s="28"/>
      <c r="S123" s="28"/>
      <c r="T123" s="28"/>
      <c r="U123" s="14"/>
      <c r="V123" s="14"/>
      <c r="W123" s="14"/>
      <c r="X123" s="14"/>
      <c r="Y123" s="14"/>
      <c r="Z123" s="28"/>
      <c r="AA123" s="14"/>
      <c r="AB123" s="39"/>
    </row>
    <row r="124" spans="1:28" s="7" customFormat="1" ht="20.100000000000001" customHeight="1">
      <c r="A124" s="2"/>
      <c r="B124" s="1">
        <v>119</v>
      </c>
      <c r="C124" s="16"/>
      <c r="D124" s="17" t="s">
        <v>26</v>
      </c>
      <c r="E124" s="34" t="s">
        <v>2669</v>
      </c>
      <c r="F124" s="27"/>
      <c r="G124" s="31"/>
      <c r="H124" s="32" t="str">
        <f t="shared" si="1"/>
        <v/>
      </c>
      <c r="I124" s="13"/>
      <c r="J124" s="13"/>
      <c r="K124" s="14"/>
      <c r="L124" s="14"/>
      <c r="M124" s="15"/>
      <c r="N124" s="29"/>
      <c r="O124" s="29"/>
      <c r="P124" s="29"/>
      <c r="Q124" s="30"/>
      <c r="R124" s="28"/>
      <c r="S124" s="28"/>
      <c r="T124" s="28"/>
      <c r="U124" s="14"/>
      <c r="V124" s="14"/>
      <c r="W124" s="14"/>
      <c r="X124" s="14"/>
      <c r="Y124" s="14"/>
      <c r="Z124" s="28"/>
      <c r="AA124" s="14"/>
      <c r="AB124" s="39"/>
    </row>
    <row r="125" spans="1:28" s="7" customFormat="1" ht="20.100000000000001" customHeight="1">
      <c r="A125" s="2"/>
      <c r="B125" s="1">
        <v>120</v>
      </c>
      <c r="C125" s="16"/>
      <c r="D125" s="17" t="s">
        <v>26</v>
      </c>
      <c r="E125" s="34" t="s">
        <v>316</v>
      </c>
      <c r="F125" s="27"/>
      <c r="G125" s="31"/>
      <c r="H125" s="32" t="str">
        <f t="shared" si="1"/>
        <v/>
      </c>
      <c r="I125" s="13"/>
      <c r="J125" s="13"/>
      <c r="K125" s="14"/>
      <c r="L125" s="14"/>
      <c r="M125" s="15"/>
      <c r="N125" s="29"/>
      <c r="O125" s="29"/>
      <c r="P125" s="29"/>
      <c r="Q125" s="30"/>
      <c r="R125" s="28"/>
      <c r="S125" s="28"/>
      <c r="T125" s="28"/>
      <c r="U125" s="14"/>
      <c r="V125" s="14"/>
      <c r="W125" s="14"/>
      <c r="X125" s="14"/>
      <c r="Y125" s="14"/>
      <c r="Z125" s="28"/>
      <c r="AA125" s="14"/>
      <c r="AB125" s="39"/>
    </row>
    <row r="126" spans="1:28" s="7" customFormat="1" ht="20.100000000000001" customHeight="1">
      <c r="A126" s="2"/>
      <c r="B126" s="1">
        <v>121</v>
      </c>
      <c r="C126" s="16"/>
      <c r="D126" s="17" t="s">
        <v>26</v>
      </c>
      <c r="E126" s="34" t="s">
        <v>317</v>
      </c>
      <c r="F126" s="27"/>
      <c r="G126" s="31"/>
      <c r="H126" s="32" t="str">
        <f t="shared" si="1"/>
        <v/>
      </c>
      <c r="I126" s="13"/>
      <c r="J126" s="13"/>
      <c r="K126" s="14"/>
      <c r="L126" s="14"/>
      <c r="M126" s="15"/>
      <c r="N126" s="29"/>
      <c r="O126" s="29"/>
      <c r="P126" s="29"/>
      <c r="Q126" s="30"/>
      <c r="R126" s="28"/>
      <c r="S126" s="28"/>
      <c r="T126" s="28"/>
      <c r="U126" s="14"/>
      <c r="V126" s="14"/>
      <c r="W126" s="14"/>
      <c r="X126" s="14"/>
      <c r="Y126" s="14"/>
      <c r="Z126" s="28"/>
      <c r="AA126" s="14"/>
      <c r="AB126" s="39"/>
    </row>
    <row r="127" spans="1:28" s="7" customFormat="1" ht="20.100000000000001" customHeight="1">
      <c r="A127" s="2"/>
      <c r="B127" s="1">
        <v>122</v>
      </c>
      <c r="C127" s="16"/>
      <c r="D127" s="17" t="s">
        <v>26</v>
      </c>
      <c r="E127" s="34" t="s">
        <v>319</v>
      </c>
      <c r="F127" s="27"/>
      <c r="G127" s="31"/>
      <c r="H127" s="32" t="str">
        <f t="shared" si="1"/>
        <v/>
      </c>
      <c r="I127" s="13"/>
      <c r="J127" s="13"/>
      <c r="K127" s="14"/>
      <c r="L127" s="14"/>
      <c r="M127" s="15"/>
      <c r="N127" s="29"/>
      <c r="O127" s="29"/>
      <c r="P127" s="29"/>
      <c r="Q127" s="30"/>
      <c r="R127" s="28"/>
      <c r="S127" s="28"/>
      <c r="T127" s="28"/>
      <c r="U127" s="14"/>
      <c r="V127" s="14"/>
      <c r="W127" s="14"/>
      <c r="X127" s="14"/>
      <c r="Y127" s="14"/>
      <c r="Z127" s="28"/>
      <c r="AA127" s="14"/>
      <c r="AB127" s="39"/>
    </row>
    <row r="128" spans="1:28" s="7" customFormat="1" ht="20.100000000000001" customHeight="1">
      <c r="A128" s="2"/>
      <c r="B128" s="1">
        <v>123</v>
      </c>
      <c r="C128" s="16"/>
      <c r="D128" s="17" t="s">
        <v>26</v>
      </c>
      <c r="E128" s="34" t="s">
        <v>320</v>
      </c>
      <c r="F128" s="27"/>
      <c r="G128" s="31"/>
      <c r="H128" s="32" t="str">
        <f t="shared" si="1"/>
        <v/>
      </c>
      <c r="I128" s="13"/>
      <c r="J128" s="13"/>
      <c r="K128" s="14"/>
      <c r="L128" s="14"/>
      <c r="M128" s="15"/>
      <c r="N128" s="29"/>
      <c r="O128" s="29"/>
      <c r="P128" s="29"/>
      <c r="Q128" s="30"/>
      <c r="R128" s="28"/>
      <c r="S128" s="28"/>
      <c r="T128" s="28"/>
      <c r="U128" s="14"/>
      <c r="V128" s="14"/>
      <c r="W128" s="14"/>
      <c r="X128" s="14"/>
      <c r="Y128" s="14"/>
      <c r="Z128" s="28"/>
      <c r="AA128" s="14"/>
      <c r="AB128" s="39"/>
    </row>
    <row r="129" spans="1:28" s="7" customFormat="1" ht="20.100000000000001" customHeight="1">
      <c r="A129" s="2"/>
      <c r="B129" s="1">
        <v>124</v>
      </c>
      <c r="C129" s="16"/>
      <c r="D129" s="17" t="s">
        <v>26</v>
      </c>
      <c r="E129" s="34" t="s">
        <v>321</v>
      </c>
      <c r="F129" s="27"/>
      <c r="G129" s="31"/>
      <c r="H129" s="32" t="str">
        <f t="shared" si="1"/>
        <v/>
      </c>
      <c r="I129" s="13"/>
      <c r="J129" s="13"/>
      <c r="K129" s="14"/>
      <c r="L129" s="14"/>
      <c r="M129" s="15"/>
      <c r="N129" s="29"/>
      <c r="O129" s="29"/>
      <c r="P129" s="29"/>
      <c r="Q129" s="30"/>
      <c r="R129" s="28"/>
      <c r="S129" s="28"/>
      <c r="T129" s="28"/>
      <c r="U129" s="14"/>
      <c r="V129" s="14"/>
      <c r="W129" s="14"/>
      <c r="X129" s="14"/>
      <c r="Y129" s="14"/>
      <c r="Z129" s="28"/>
      <c r="AA129" s="14"/>
      <c r="AB129" s="39"/>
    </row>
    <row r="130" spans="1:28" s="7" customFormat="1" ht="20.100000000000001" customHeight="1">
      <c r="A130" s="2"/>
      <c r="B130" s="1">
        <v>125</v>
      </c>
      <c r="C130" s="16"/>
      <c r="D130" s="17" t="s">
        <v>26</v>
      </c>
      <c r="E130" s="34" t="s">
        <v>322</v>
      </c>
      <c r="F130" s="27"/>
      <c r="G130" s="31"/>
      <c r="H130" s="32" t="str">
        <f t="shared" si="1"/>
        <v/>
      </c>
      <c r="I130" s="13"/>
      <c r="J130" s="13"/>
      <c r="K130" s="14"/>
      <c r="L130" s="14"/>
      <c r="M130" s="15"/>
      <c r="N130" s="29"/>
      <c r="O130" s="29"/>
      <c r="P130" s="29"/>
      <c r="Q130" s="30"/>
      <c r="R130" s="28"/>
      <c r="S130" s="28"/>
      <c r="T130" s="28"/>
      <c r="U130" s="14"/>
      <c r="V130" s="14"/>
      <c r="W130" s="14"/>
      <c r="X130" s="14"/>
      <c r="Y130" s="14"/>
      <c r="Z130" s="28"/>
      <c r="AA130" s="14"/>
      <c r="AB130" s="39"/>
    </row>
    <row r="131" spans="1:28" s="7" customFormat="1" ht="20.100000000000001" customHeight="1">
      <c r="A131" s="2"/>
      <c r="B131" s="1">
        <v>126</v>
      </c>
      <c r="C131" s="16"/>
      <c r="D131" s="17" t="s">
        <v>26</v>
      </c>
      <c r="E131" s="34" t="s">
        <v>323</v>
      </c>
      <c r="F131" s="27"/>
      <c r="G131" s="31"/>
      <c r="H131" s="32" t="str">
        <f t="shared" si="1"/>
        <v/>
      </c>
      <c r="I131" s="13"/>
      <c r="J131" s="13"/>
      <c r="K131" s="14"/>
      <c r="L131" s="14"/>
      <c r="M131" s="15"/>
      <c r="N131" s="29"/>
      <c r="O131" s="29"/>
      <c r="P131" s="29"/>
      <c r="Q131" s="30"/>
      <c r="R131" s="28"/>
      <c r="S131" s="28"/>
      <c r="T131" s="28"/>
      <c r="U131" s="14"/>
      <c r="V131" s="14"/>
      <c r="W131" s="14"/>
      <c r="X131" s="14"/>
      <c r="Y131" s="14"/>
      <c r="Z131" s="28"/>
      <c r="AA131" s="14"/>
      <c r="AB131" s="39"/>
    </row>
    <row r="132" spans="1:28" s="7" customFormat="1" ht="20.100000000000001" customHeight="1">
      <c r="A132" s="2"/>
      <c r="B132" s="1">
        <v>127</v>
      </c>
      <c r="C132" s="16"/>
      <c r="D132" s="17" t="s">
        <v>26</v>
      </c>
      <c r="E132" s="34" t="s">
        <v>324</v>
      </c>
      <c r="F132" s="27"/>
      <c r="G132" s="31"/>
      <c r="H132" s="32" t="str">
        <f t="shared" si="1"/>
        <v/>
      </c>
      <c r="I132" s="13"/>
      <c r="J132" s="13"/>
      <c r="K132" s="14"/>
      <c r="L132" s="14"/>
      <c r="M132" s="15"/>
      <c r="N132" s="29"/>
      <c r="O132" s="29"/>
      <c r="P132" s="29"/>
      <c r="Q132" s="30"/>
      <c r="R132" s="28"/>
      <c r="S132" s="28"/>
      <c r="T132" s="28"/>
      <c r="U132" s="14"/>
      <c r="V132" s="14"/>
      <c r="W132" s="14"/>
      <c r="X132" s="14"/>
      <c r="Y132" s="14"/>
      <c r="Z132" s="28"/>
      <c r="AA132" s="14"/>
      <c r="AB132" s="39"/>
    </row>
    <row r="133" spans="1:28" s="7" customFormat="1" ht="20.100000000000001" customHeight="1">
      <c r="A133" s="2"/>
      <c r="B133" s="1">
        <v>128</v>
      </c>
      <c r="C133" s="16"/>
      <c r="D133" s="17" t="s">
        <v>26</v>
      </c>
      <c r="E133" s="34" t="s">
        <v>325</v>
      </c>
      <c r="F133" s="27"/>
      <c r="G133" s="31"/>
      <c r="H133" s="32" t="str">
        <f t="shared" si="1"/>
        <v/>
      </c>
      <c r="I133" s="13"/>
      <c r="J133" s="13"/>
      <c r="K133" s="14"/>
      <c r="L133" s="14"/>
      <c r="M133" s="15"/>
      <c r="N133" s="29"/>
      <c r="O133" s="29"/>
      <c r="P133" s="29"/>
      <c r="Q133" s="30"/>
      <c r="R133" s="28"/>
      <c r="S133" s="28"/>
      <c r="T133" s="28"/>
      <c r="U133" s="14"/>
      <c r="V133" s="14"/>
      <c r="W133" s="14"/>
      <c r="X133" s="14"/>
      <c r="Y133" s="14"/>
      <c r="Z133" s="28"/>
      <c r="AA133" s="14"/>
      <c r="AB133" s="39"/>
    </row>
    <row r="134" spans="1:28" s="7" customFormat="1" ht="20.100000000000001" customHeight="1">
      <c r="A134" s="2"/>
      <c r="B134" s="1">
        <v>129</v>
      </c>
      <c r="C134" s="16"/>
      <c r="D134" s="17" t="s">
        <v>26</v>
      </c>
      <c r="E134" s="34" t="s">
        <v>326</v>
      </c>
      <c r="F134" s="27"/>
      <c r="G134" s="31"/>
      <c r="H134" s="32" t="str">
        <f t="shared" ref="H134:H197" si="2">IF(O134="","",O134/G134)</f>
        <v/>
      </c>
      <c r="I134" s="13"/>
      <c r="J134" s="13"/>
      <c r="K134" s="14"/>
      <c r="L134" s="14"/>
      <c r="M134" s="15"/>
      <c r="N134" s="29"/>
      <c r="O134" s="29"/>
      <c r="P134" s="29"/>
      <c r="Q134" s="30"/>
      <c r="R134" s="28"/>
      <c r="S134" s="28"/>
      <c r="T134" s="28"/>
      <c r="U134" s="14"/>
      <c r="V134" s="14"/>
      <c r="W134" s="14"/>
      <c r="X134" s="14"/>
      <c r="Y134" s="14"/>
      <c r="Z134" s="28"/>
      <c r="AA134" s="14"/>
      <c r="AB134" s="39"/>
    </row>
    <row r="135" spans="1:28" s="7" customFormat="1" ht="20.100000000000001" customHeight="1">
      <c r="A135" s="2"/>
      <c r="B135" s="1">
        <v>130</v>
      </c>
      <c r="C135" s="16"/>
      <c r="D135" s="17" t="s">
        <v>26</v>
      </c>
      <c r="E135" s="34" t="s">
        <v>327</v>
      </c>
      <c r="F135" s="27"/>
      <c r="G135" s="31"/>
      <c r="H135" s="32" t="str">
        <f t="shared" si="2"/>
        <v/>
      </c>
      <c r="I135" s="13"/>
      <c r="J135" s="13"/>
      <c r="K135" s="14"/>
      <c r="L135" s="14"/>
      <c r="M135" s="15"/>
      <c r="N135" s="29"/>
      <c r="O135" s="29"/>
      <c r="P135" s="29"/>
      <c r="Q135" s="30"/>
      <c r="R135" s="28"/>
      <c r="S135" s="28"/>
      <c r="T135" s="28"/>
      <c r="U135" s="14"/>
      <c r="V135" s="14"/>
      <c r="W135" s="14"/>
      <c r="X135" s="14"/>
      <c r="Y135" s="14"/>
      <c r="Z135" s="28"/>
      <c r="AA135" s="14"/>
      <c r="AB135" s="39"/>
    </row>
    <row r="136" spans="1:28" s="7" customFormat="1" ht="20.100000000000001" customHeight="1">
      <c r="A136" s="2"/>
      <c r="B136" s="1">
        <v>131</v>
      </c>
      <c r="C136" s="16"/>
      <c r="D136" s="17" t="s">
        <v>26</v>
      </c>
      <c r="E136" s="34" t="s">
        <v>328</v>
      </c>
      <c r="F136" s="27"/>
      <c r="G136" s="31"/>
      <c r="H136" s="32" t="str">
        <f t="shared" si="2"/>
        <v/>
      </c>
      <c r="I136" s="13"/>
      <c r="J136" s="13"/>
      <c r="K136" s="14"/>
      <c r="L136" s="14"/>
      <c r="M136" s="15"/>
      <c r="N136" s="29"/>
      <c r="O136" s="29"/>
      <c r="P136" s="29"/>
      <c r="Q136" s="30"/>
      <c r="R136" s="28"/>
      <c r="S136" s="28"/>
      <c r="T136" s="28"/>
      <c r="U136" s="14"/>
      <c r="V136" s="14"/>
      <c r="W136" s="14"/>
      <c r="X136" s="14"/>
      <c r="Y136" s="14"/>
      <c r="Z136" s="28"/>
      <c r="AA136" s="14"/>
      <c r="AB136" s="39"/>
    </row>
    <row r="137" spans="1:28" s="7" customFormat="1" ht="20.100000000000001" customHeight="1">
      <c r="A137" s="2"/>
      <c r="B137" s="1">
        <v>132</v>
      </c>
      <c r="C137" s="16"/>
      <c r="D137" s="17" t="s">
        <v>26</v>
      </c>
      <c r="E137" s="34" t="s">
        <v>329</v>
      </c>
      <c r="F137" s="27"/>
      <c r="G137" s="31"/>
      <c r="H137" s="32" t="str">
        <f t="shared" si="2"/>
        <v/>
      </c>
      <c r="I137" s="13"/>
      <c r="J137" s="13"/>
      <c r="K137" s="14"/>
      <c r="L137" s="14"/>
      <c r="M137" s="15"/>
      <c r="N137" s="29"/>
      <c r="O137" s="29"/>
      <c r="P137" s="29"/>
      <c r="Q137" s="30"/>
      <c r="R137" s="28"/>
      <c r="S137" s="28"/>
      <c r="T137" s="28"/>
      <c r="U137" s="14"/>
      <c r="V137" s="14"/>
      <c r="W137" s="14"/>
      <c r="X137" s="14"/>
      <c r="Y137" s="14"/>
      <c r="Z137" s="28"/>
      <c r="AA137" s="14"/>
      <c r="AB137" s="39"/>
    </row>
    <row r="138" spans="1:28" s="7" customFormat="1" ht="20.100000000000001" customHeight="1">
      <c r="A138" s="2"/>
      <c r="B138" s="1">
        <v>133</v>
      </c>
      <c r="C138" s="16"/>
      <c r="D138" s="17" t="s">
        <v>26</v>
      </c>
      <c r="E138" s="34" t="s">
        <v>331</v>
      </c>
      <c r="F138" s="27"/>
      <c r="G138" s="31"/>
      <c r="H138" s="32" t="str">
        <f t="shared" si="2"/>
        <v/>
      </c>
      <c r="I138" s="13"/>
      <c r="J138" s="13"/>
      <c r="K138" s="14"/>
      <c r="L138" s="14"/>
      <c r="M138" s="15"/>
      <c r="N138" s="29"/>
      <c r="O138" s="29"/>
      <c r="P138" s="29"/>
      <c r="Q138" s="30"/>
      <c r="R138" s="28"/>
      <c r="S138" s="28"/>
      <c r="T138" s="28"/>
      <c r="U138" s="14"/>
      <c r="V138" s="14"/>
      <c r="W138" s="14"/>
      <c r="X138" s="14"/>
      <c r="Y138" s="14"/>
      <c r="Z138" s="28"/>
      <c r="AA138" s="14"/>
      <c r="AB138" s="39"/>
    </row>
    <row r="139" spans="1:28" s="7" customFormat="1" ht="20.100000000000001" customHeight="1">
      <c r="A139" s="2"/>
      <c r="B139" s="1">
        <v>134</v>
      </c>
      <c r="C139" s="16"/>
      <c r="D139" s="17" t="s">
        <v>26</v>
      </c>
      <c r="E139" s="34" t="s">
        <v>332</v>
      </c>
      <c r="F139" s="27"/>
      <c r="G139" s="31"/>
      <c r="H139" s="32" t="str">
        <f t="shared" si="2"/>
        <v/>
      </c>
      <c r="I139" s="13"/>
      <c r="J139" s="13"/>
      <c r="K139" s="14"/>
      <c r="L139" s="14"/>
      <c r="M139" s="15"/>
      <c r="N139" s="29"/>
      <c r="O139" s="29"/>
      <c r="P139" s="29"/>
      <c r="Q139" s="30"/>
      <c r="R139" s="28"/>
      <c r="S139" s="28"/>
      <c r="T139" s="28"/>
      <c r="U139" s="14"/>
      <c r="V139" s="14"/>
      <c r="W139" s="14"/>
      <c r="X139" s="14"/>
      <c r="Y139" s="14"/>
      <c r="Z139" s="28"/>
      <c r="AA139" s="14"/>
      <c r="AB139" s="39"/>
    </row>
    <row r="140" spans="1:28" s="7" customFormat="1" ht="20.100000000000001" customHeight="1">
      <c r="A140" s="2"/>
      <c r="B140" s="1">
        <v>135</v>
      </c>
      <c r="C140" s="16"/>
      <c r="D140" s="17" t="s">
        <v>26</v>
      </c>
      <c r="E140" s="34" t="s">
        <v>333</v>
      </c>
      <c r="F140" s="27"/>
      <c r="G140" s="31"/>
      <c r="H140" s="32" t="str">
        <f t="shared" si="2"/>
        <v/>
      </c>
      <c r="I140" s="13"/>
      <c r="J140" s="13"/>
      <c r="K140" s="14"/>
      <c r="L140" s="14"/>
      <c r="M140" s="15"/>
      <c r="N140" s="29"/>
      <c r="O140" s="29"/>
      <c r="P140" s="29"/>
      <c r="Q140" s="30"/>
      <c r="R140" s="28"/>
      <c r="S140" s="28"/>
      <c r="T140" s="28"/>
      <c r="U140" s="14"/>
      <c r="V140" s="14"/>
      <c r="W140" s="14"/>
      <c r="X140" s="14"/>
      <c r="Y140" s="14"/>
      <c r="Z140" s="28"/>
      <c r="AA140" s="14"/>
      <c r="AB140" s="39"/>
    </row>
    <row r="141" spans="1:28" s="7" customFormat="1" ht="20.100000000000001" customHeight="1">
      <c r="A141" s="2"/>
      <c r="B141" s="1">
        <v>136</v>
      </c>
      <c r="C141" s="16"/>
      <c r="D141" s="17" t="s">
        <v>26</v>
      </c>
      <c r="E141" s="34" t="s">
        <v>334</v>
      </c>
      <c r="F141" s="27"/>
      <c r="G141" s="31"/>
      <c r="H141" s="32" t="str">
        <f t="shared" si="2"/>
        <v/>
      </c>
      <c r="I141" s="13"/>
      <c r="J141" s="13"/>
      <c r="K141" s="14"/>
      <c r="L141" s="14"/>
      <c r="M141" s="15"/>
      <c r="N141" s="29"/>
      <c r="O141" s="29"/>
      <c r="P141" s="29"/>
      <c r="Q141" s="30"/>
      <c r="R141" s="28"/>
      <c r="S141" s="28"/>
      <c r="T141" s="28"/>
      <c r="U141" s="14"/>
      <c r="V141" s="14"/>
      <c r="W141" s="14"/>
      <c r="X141" s="14"/>
      <c r="Y141" s="14"/>
      <c r="Z141" s="28"/>
      <c r="AA141" s="14"/>
      <c r="AB141" s="39"/>
    </row>
    <row r="142" spans="1:28" s="7" customFormat="1" ht="20.100000000000001" customHeight="1">
      <c r="A142" s="2"/>
      <c r="B142" s="1">
        <v>137</v>
      </c>
      <c r="C142" s="16"/>
      <c r="D142" s="17" t="s">
        <v>26</v>
      </c>
      <c r="E142" s="34" t="s">
        <v>335</v>
      </c>
      <c r="F142" s="27"/>
      <c r="G142" s="31"/>
      <c r="H142" s="32" t="str">
        <f t="shared" si="2"/>
        <v/>
      </c>
      <c r="I142" s="13"/>
      <c r="J142" s="13"/>
      <c r="K142" s="14"/>
      <c r="L142" s="14"/>
      <c r="M142" s="15"/>
      <c r="N142" s="29"/>
      <c r="O142" s="29"/>
      <c r="P142" s="29"/>
      <c r="Q142" s="30"/>
      <c r="R142" s="28"/>
      <c r="S142" s="28"/>
      <c r="T142" s="28"/>
      <c r="U142" s="14"/>
      <c r="V142" s="14"/>
      <c r="W142" s="14"/>
      <c r="X142" s="14"/>
      <c r="Y142" s="14"/>
      <c r="Z142" s="28"/>
      <c r="AA142" s="14"/>
      <c r="AB142" s="39"/>
    </row>
    <row r="143" spans="1:28" s="7" customFormat="1" ht="20.100000000000001" customHeight="1">
      <c r="A143" s="2"/>
      <c r="B143" s="1">
        <v>138</v>
      </c>
      <c r="C143" s="16"/>
      <c r="D143" s="17" t="s">
        <v>26</v>
      </c>
      <c r="E143" s="34" t="s">
        <v>336</v>
      </c>
      <c r="F143" s="27"/>
      <c r="G143" s="31"/>
      <c r="H143" s="32" t="str">
        <f t="shared" si="2"/>
        <v/>
      </c>
      <c r="I143" s="13"/>
      <c r="J143" s="13"/>
      <c r="K143" s="14"/>
      <c r="L143" s="14"/>
      <c r="M143" s="15"/>
      <c r="N143" s="29"/>
      <c r="O143" s="29"/>
      <c r="P143" s="29"/>
      <c r="Q143" s="30"/>
      <c r="R143" s="28"/>
      <c r="S143" s="28"/>
      <c r="T143" s="28"/>
      <c r="U143" s="14"/>
      <c r="V143" s="14"/>
      <c r="W143" s="14"/>
      <c r="X143" s="14"/>
      <c r="Y143" s="14"/>
      <c r="Z143" s="28"/>
      <c r="AA143" s="14"/>
      <c r="AB143" s="39"/>
    </row>
    <row r="144" spans="1:28" s="7" customFormat="1" ht="20.100000000000001" customHeight="1">
      <c r="A144" s="2"/>
      <c r="B144" s="1">
        <v>139</v>
      </c>
      <c r="C144" s="16"/>
      <c r="D144" s="17" t="s">
        <v>26</v>
      </c>
      <c r="E144" s="34" t="s">
        <v>337</v>
      </c>
      <c r="F144" s="27"/>
      <c r="G144" s="31"/>
      <c r="H144" s="32" t="str">
        <f t="shared" si="2"/>
        <v/>
      </c>
      <c r="I144" s="13"/>
      <c r="J144" s="13"/>
      <c r="K144" s="14"/>
      <c r="L144" s="14"/>
      <c r="M144" s="15"/>
      <c r="N144" s="29"/>
      <c r="O144" s="29"/>
      <c r="P144" s="29"/>
      <c r="Q144" s="30"/>
      <c r="R144" s="28"/>
      <c r="S144" s="28"/>
      <c r="T144" s="28"/>
      <c r="U144" s="14"/>
      <c r="V144" s="14"/>
      <c r="W144" s="14"/>
      <c r="X144" s="14"/>
      <c r="Y144" s="14"/>
      <c r="Z144" s="28"/>
      <c r="AA144" s="14"/>
      <c r="AB144" s="39"/>
    </row>
    <row r="145" spans="1:28" s="7" customFormat="1" ht="20.100000000000001" customHeight="1">
      <c r="A145" s="2"/>
      <c r="B145" s="1">
        <v>140</v>
      </c>
      <c r="C145" s="16"/>
      <c r="D145" s="17" t="s">
        <v>26</v>
      </c>
      <c r="E145" s="34" t="s">
        <v>338</v>
      </c>
      <c r="F145" s="27"/>
      <c r="G145" s="31"/>
      <c r="H145" s="32" t="str">
        <f t="shared" si="2"/>
        <v/>
      </c>
      <c r="I145" s="13"/>
      <c r="J145" s="13"/>
      <c r="K145" s="14"/>
      <c r="L145" s="14"/>
      <c r="M145" s="15"/>
      <c r="N145" s="29"/>
      <c r="O145" s="29"/>
      <c r="P145" s="29"/>
      <c r="Q145" s="30"/>
      <c r="R145" s="28"/>
      <c r="S145" s="28"/>
      <c r="T145" s="28"/>
      <c r="U145" s="14"/>
      <c r="V145" s="14"/>
      <c r="W145" s="14"/>
      <c r="X145" s="14"/>
      <c r="Y145" s="14"/>
      <c r="Z145" s="28"/>
      <c r="AA145" s="14"/>
      <c r="AB145" s="39"/>
    </row>
    <row r="146" spans="1:28" s="7" customFormat="1" ht="20.100000000000001" customHeight="1">
      <c r="A146" s="2"/>
      <c r="B146" s="1">
        <v>141</v>
      </c>
      <c r="C146" s="16"/>
      <c r="D146" s="17" t="s">
        <v>26</v>
      </c>
      <c r="E146" s="34" t="s">
        <v>340</v>
      </c>
      <c r="F146" s="27"/>
      <c r="G146" s="31"/>
      <c r="H146" s="32" t="str">
        <f t="shared" si="2"/>
        <v/>
      </c>
      <c r="I146" s="13"/>
      <c r="J146" s="13"/>
      <c r="K146" s="14"/>
      <c r="L146" s="14"/>
      <c r="M146" s="15"/>
      <c r="N146" s="29"/>
      <c r="O146" s="29"/>
      <c r="P146" s="29"/>
      <c r="Q146" s="30"/>
      <c r="R146" s="28"/>
      <c r="S146" s="28"/>
      <c r="T146" s="28"/>
      <c r="U146" s="14"/>
      <c r="V146" s="14"/>
      <c r="W146" s="14"/>
      <c r="X146" s="14"/>
      <c r="Y146" s="14"/>
      <c r="Z146" s="28"/>
      <c r="AA146" s="14"/>
      <c r="AB146" s="39"/>
    </row>
    <row r="147" spans="1:28" s="7" customFormat="1" ht="20.100000000000001" customHeight="1">
      <c r="A147" s="2"/>
      <c r="B147" s="1">
        <v>142</v>
      </c>
      <c r="C147" s="16"/>
      <c r="D147" s="17" t="s">
        <v>26</v>
      </c>
      <c r="E147" s="34" t="s">
        <v>341</v>
      </c>
      <c r="F147" s="27"/>
      <c r="G147" s="31"/>
      <c r="H147" s="32" t="str">
        <f t="shared" si="2"/>
        <v/>
      </c>
      <c r="I147" s="13"/>
      <c r="J147" s="13"/>
      <c r="K147" s="14"/>
      <c r="L147" s="14"/>
      <c r="M147" s="15"/>
      <c r="N147" s="29"/>
      <c r="O147" s="29"/>
      <c r="P147" s="29"/>
      <c r="Q147" s="30"/>
      <c r="R147" s="28"/>
      <c r="S147" s="28"/>
      <c r="T147" s="28"/>
      <c r="U147" s="14"/>
      <c r="V147" s="14"/>
      <c r="W147" s="14"/>
      <c r="X147" s="14"/>
      <c r="Y147" s="14"/>
      <c r="Z147" s="28"/>
      <c r="AA147" s="14"/>
      <c r="AB147" s="39"/>
    </row>
    <row r="148" spans="1:28" s="7" customFormat="1" ht="20.100000000000001" customHeight="1">
      <c r="A148" s="2"/>
      <c r="B148" s="1">
        <v>143</v>
      </c>
      <c r="C148" s="16"/>
      <c r="D148" s="17" t="s">
        <v>26</v>
      </c>
      <c r="E148" s="34" t="s">
        <v>342</v>
      </c>
      <c r="F148" s="27"/>
      <c r="G148" s="31"/>
      <c r="H148" s="32" t="str">
        <f t="shared" si="2"/>
        <v/>
      </c>
      <c r="I148" s="13"/>
      <c r="J148" s="13"/>
      <c r="K148" s="14"/>
      <c r="L148" s="14"/>
      <c r="M148" s="15"/>
      <c r="N148" s="29"/>
      <c r="O148" s="29"/>
      <c r="P148" s="29"/>
      <c r="Q148" s="30"/>
      <c r="R148" s="28"/>
      <c r="S148" s="28"/>
      <c r="T148" s="28"/>
      <c r="U148" s="14"/>
      <c r="V148" s="14"/>
      <c r="W148" s="14"/>
      <c r="X148" s="14"/>
      <c r="Y148" s="14"/>
      <c r="Z148" s="28"/>
      <c r="AA148" s="14"/>
      <c r="AB148" s="39"/>
    </row>
    <row r="149" spans="1:28" s="7" customFormat="1" ht="20.100000000000001" customHeight="1">
      <c r="A149" s="2"/>
      <c r="B149" s="1">
        <v>144</v>
      </c>
      <c r="C149" s="16"/>
      <c r="D149" s="17" t="s">
        <v>26</v>
      </c>
      <c r="E149" s="34" t="s">
        <v>343</v>
      </c>
      <c r="F149" s="27"/>
      <c r="G149" s="31"/>
      <c r="H149" s="32" t="str">
        <f t="shared" si="2"/>
        <v/>
      </c>
      <c r="I149" s="13"/>
      <c r="J149" s="13"/>
      <c r="K149" s="14"/>
      <c r="L149" s="14"/>
      <c r="M149" s="15"/>
      <c r="N149" s="29"/>
      <c r="O149" s="29"/>
      <c r="P149" s="29"/>
      <c r="Q149" s="30"/>
      <c r="R149" s="28"/>
      <c r="S149" s="28"/>
      <c r="T149" s="28"/>
      <c r="U149" s="14"/>
      <c r="V149" s="14"/>
      <c r="W149" s="14"/>
      <c r="X149" s="14"/>
      <c r="Y149" s="14"/>
      <c r="Z149" s="28"/>
      <c r="AA149" s="14"/>
      <c r="AB149" s="39"/>
    </row>
    <row r="150" spans="1:28" s="7" customFormat="1" ht="20.100000000000001" customHeight="1">
      <c r="A150" s="2"/>
      <c r="B150" s="1">
        <v>145</v>
      </c>
      <c r="C150" s="16"/>
      <c r="D150" s="17" t="s">
        <v>26</v>
      </c>
      <c r="E150" s="34" t="s">
        <v>344</v>
      </c>
      <c r="F150" s="27"/>
      <c r="G150" s="31"/>
      <c r="H150" s="32" t="str">
        <f t="shared" si="2"/>
        <v/>
      </c>
      <c r="I150" s="13"/>
      <c r="J150" s="13"/>
      <c r="K150" s="14"/>
      <c r="L150" s="14"/>
      <c r="M150" s="15"/>
      <c r="N150" s="29"/>
      <c r="O150" s="29"/>
      <c r="P150" s="29"/>
      <c r="Q150" s="30"/>
      <c r="R150" s="28"/>
      <c r="S150" s="28"/>
      <c r="T150" s="28"/>
      <c r="U150" s="14"/>
      <c r="V150" s="14"/>
      <c r="W150" s="14"/>
      <c r="X150" s="14"/>
      <c r="Y150" s="14"/>
      <c r="Z150" s="28"/>
      <c r="AA150" s="14"/>
      <c r="AB150" s="39"/>
    </row>
    <row r="151" spans="1:28" s="7" customFormat="1" ht="20.100000000000001" customHeight="1">
      <c r="A151" s="2"/>
      <c r="B151" s="1">
        <v>146</v>
      </c>
      <c r="C151" s="16"/>
      <c r="D151" s="17" t="s">
        <v>26</v>
      </c>
      <c r="E151" s="34" t="s">
        <v>345</v>
      </c>
      <c r="F151" s="27"/>
      <c r="G151" s="31"/>
      <c r="H151" s="32" t="str">
        <f t="shared" si="2"/>
        <v/>
      </c>
      <c r="I151" s="13"/>
      <c r="J151" s="13"/>
      <c r="K151" s="14"/>
      <c r="L151" s="14"/>
      <c r="M151" s="15"/>
      <c r="N151" s="29"/>
      <c r="O151" s="29"/>
      <c r="P151" s="29"/>
      <c r="Q151" s="30"/>
      <c r="R151" s="28"/>
      <c r="S151" s="28"/>
      <c r="T151" s="28"/>
      <c r="U151" s="14"/>
      <c r="V151" s="14"/>
      <c r="W151" s="14"/>
      <c r="X151" s="14"/>
      <c r="Y151" s="14"/>
      <c r="Z151" s="28"/>
      <c r="AA151" s="14"/>
      <c r="AB151" s="39"/>
    </row>
    <row r="152" spans="1:28" s="7" customFormat="1" ht="20.100000000000001" customHeight="1">
      <c r="A152" s="2"/>
      <c r="B152" s="1">
        <v>147</v>
      </c>
      <c r="C152" s="16"/>
      <c r="D152" s="17" t="s">
        <v>26</v>
      </c>
      <c r="E152" s="34" t="s">
        <v>346</v>
      </c>
      <c r="F152" s="27"/>
      <c r="G152" s="31"/>
      <c r="H152" s="32" t="str">
        <f t="shared" si="2"/>
        <v/>
      </c>
      <c r="I152" s="13"/>
      <c r="J152" s="13"/>
      <c r="K152" s="14"/>
      <c r="L152" s="14"/>
      <c r="M152" s="15"/>
      <c r="N152" s="29"/>
      <c r="O152" s="29"/>
      <c r="P152" s="29"/>
      <c r="Q152" s="30"/>
      <c r="R152" s="28"/>
      <c r="S152" s="28"/>
      <c r="T152" s="28"/>
      <c r="U152" s="14"/>
      <c r="V152" s="14"/>
      <c r="W152" s="14"/>
      <c r="X152" s="14"/>
      <c r="Y152" s="14"/>
      <c r="Z152" s="28"/>
      <c r="AA152" s="14"/>
      <c r="AB152" s="39"/>
    </row>
    <row r="153" spans="1:28" s="7" customFormat="1" ht="20.100000000000001" customHeight="1">
      <c r="A153" s="2"/>
      <c r="B153" s="1">
        <v>148</v>
      </c>
      <c r="C153" s="16"/>
      <c r="D153" s="17" t="s">
        <v>26</v>
      </c>
      <c r="E153" s="34" t="s">
        <v>347</v>
      </c>
      <c r="F153" s="27"/>
      <c r="G153" s="31"/>
      <c r="H153" s="32" t="str">
        <f t="shared" si="2"/>
        <v/>
      </c>
      <c r="I153" s="13"/>
      <c r="J153" s="13"/>
      <c r="K153" s="14"/>
      <c r="L153" s="14"/>
      <c r="M153" s="15"/>
      <c r="N153" s="29"/>
      <c r="O153" s="29"/>
      <c r="P153" s="29"/>
      <c r="Q153" s="30"/>
      <c r="R153" s="28"/>
      <c r="S153" s="28"/>
      <c r="T153" s="28"/>
      <c r="U153" s="14"/>
      <c r="V153" s="14"/>
      <c r="W153" s="14"/>
      <c r="X153" s="14"/>
      <c r="Y153" s="14"/>
      <c r="Z153" s="28"/>
      <c r="AA153" s="14"/>
      <c r="AB153" s="39"/>
    </row>
    <row r="154" spans="1:28" s="7" customFormat="1" ht="20.100000000000001" customHeight="1">
      <c r="A154" s="2"/>
      <c r="B154" s="1">
        <v>149</v>
      </c>
      <c r="C154" s="16"/>
      <c r="D154" s="17" t="s">
        <v>26</v>
      </c>
      <c r="E154" s="34" t="s">
        <v>348</v>
      </c>
      <c r="F154" s="27"/>
      <c r="G154" s="31"/>
      <c r="H154" s="32" t="str">
        <f t="shared" si="2"/>
        <v/>
      </c>
      <c r="I154" s="13"/>
      <c r="J154" s="13"/>
      <c r="K154" s="14"/>
      <c r="L154" s="14"/>
      <c r="M154" s="15"/>
      <c r="N154" s="29"/>
      <c r="O154" s="29"/>
      <c r="P154" s="29"/>
      <c r="Q154" s="30"/>
      <c r="R154" s="28"/>
      <c r="S154" s="28"/>
      <c r="T154" s="28"/>
      <c r="U154" s="14"/>
      <c r="V154" s="14"/>
      <c r="W154" s="14"/>
      <c r="X154" s="14"/>
      <c r="Y154" s="14"/>
      <c r="Z154" s="28"/>
      <c r="AA154" s="14"/>
      <c r="AB154" s="39"/>
    </row>
    <row r="155" spans="1:28" s="7" customFormat="1" ht="20.100000000000001" customHeight="1">
      <c r="A155" s="2"/>
      <c r="B155" s="1">
        <v>150</v>
      </c>
      <c r="C155" s="16"/>
      <c r="D155" s="17" t="s">
        <v>26</v>
      </c>
      <c r="E155" s="34" t="s">
        <v>350</v>
      </c>
      <c r="F155" s="27"/>
      <c r="G155" s="31"/>
      <c r="H155" s="32" t="str">
        <f t="shared" si="2"/>
        <v/>
      </c>
      <c r="I155" s="13"/>
      <c r="J155" s="13"/>
      <c r="K155" s="14"/>
      <c r="L155" s="14"/>
      <c r="M155" s="15"/>
      <c r="N155" s="29"/>
      <c r="O155" s="29"/>
      <c r="P155" s="29"/>
      <c r="Q155" s="30"/>
      <c r="R155" s="28"/>
      <c r="S155" s="28"/>
      <c r="T155" s="28"/>
      <c r="U155" s="14"/>
      <c r="V155" s="14"/>
      <c r="W155" s="14"/>
      <c r="X155" s="14"/>
      <c r="Y155" s="14"/>
      <c r="Z155" s="28"/>
      <c r="AA155" s="14"/>
      <c r="AB155" s="39"/>
    </row>
    <row r="156" spans="1:28" s="7" customFormat="1" ht="20.100000000000001" customHeight="1">
      <c r="A156" s="2"/>
      <c r="B156" s="1">
        <v>151</v>
      </c>
      <c r="C156" s="16"/>
      <c r="D156" s="17" t="s">
        <v>26</v>
      </c>
      <c r="E156" s="34" t="s">
        <v>351</v>
      </c>
      <c r="F156" s="27"/>
      <c r="G156" s="31"/>
      <c r="H156" s="32" t="str">
        <f t="shared" si="2"/>
        <v/>
      </c>
      <c r="I156" s="13"/>
      <c r="J156" s="13"/>
      <c r="K156" s="14"/>
      <c r="L156" s="14"/>
      <c r="M156" s="15"/>
      <c r="N156" s="29"/>
      <c r="O156" s="29"/>
      <c r="P156" s="29"/>
      <c r="Q156" s="30"/>
      <c r="R156" s="28"/>
      <c r="S156" s="28"/>
      <c r="T156" s="28"/>
      <c r="U156" s="14"/>
      <c r="V156" s="14"/>
      <c r="W156" s="14"/>
      <c r="X156" s="14"/>
      <c r="Y156" s="14"/>
      <c r="Z156" s="28"/>
      <c r="AA156" s="14"/>
      <c r="AB156" s="39"/>
    </row>
    <row r="157" spans="1:28" s="7" customFormat="1" ht="20.100000000000001" customHeight="1">
      <c r="A157" s="2"/>
      <c r="B157" s="1">
        <v>152</v>
      </c>
      <c r="C157" s="16"/>
      <c r="D157" s="17" t="s">
        <v>26</v>
      </c>
      <c r="E157" s="34" t="s">
        <v>352</v>
      </c>
      <c r="F157" s="27"/>
      <c r="G157" s="31"/>
      <c r="H157" s="32" t="str">
        <f t="shared" si="2"/>
        <v/>
      </c>
      <c r="I157" s="13"/>
      <c r="J157" s="13"/>
      <c r="K157" s="14"/>
      <c r="L157" s="14"/>
      <c r="M157" s="15"/>
      <c r="N157" s="29"/>
      <c r="O157" s="29"/>
      <c r="P157" s="29"/>
      <c r="Q157" s="30"/>
      <c r="R157" s="28"/>
      <c r="S157" s="28"/>
      <c r="T157" s="28"/>
      <c r="U157" s="14"/>
      <c r="V157" s="14"/>
      <c r="W157" s="14"/>
      <c r="X157" s="14"/>
      <c r="Y157" s="14"/>
      <c r="Z157" s="28"/>
      <c r="AA157" s="14"/>
      <c r="AB157" s="39"/>
    </row>
    <row r="158" spans="1:28" s="7" customFormat="1" ht="20.100000000000001" customHeight="1">
      <c r="A158" s="2"/>
      <c r="B158" s="1">
        <v>153</v>
      </c>
      <c r="C158" s="16"/>
      <c r="D158" s="17" t="s">
        <v>26</v>
      </c>
      <c r="E158" s="34" t="s">
        <v>353</v>
      </c>
      <c r="F158" s="27"/>
      <c r="G158" s="31"/>
      <c r="H158" s="32" t="str">
        <f t="shared" si="2"/>
        <v/>
      </c>
      <c r="I158" s="13"/>
      <c r="J158" s="13"/>
      <c r="K158" s="14"/>
      <c r="L158" s="14"/>
      <c r="M158" s="15"/>
      <c r="N158" s="29"/>
      <c r="O158" s="29"/>
      <c r="P158" s="29"/>
      <c r="Q158" s="30"/>
      <c r="R158" s="28"/>
      <c r="S158" s="28"/>
      <c r="T158" s="28"/>
      <c r="U158" s="14"/>
      <c r="V158" s="14"/>
      <c r="W158" s="14"/>
      <c r="X158" s="14"/>
      <c r="Y158" s="14"/>
      <c r="Z158" s="28"/>
      <c r="AA158" s="14"/>
      <c r="AB158" s="39"/>
    </row>
    <row r="159" spans="1:28" s="7" customFormat="1" ht="20.100000000000001" customHeight="1">
      <c r="A159" s="2"/>
      <c r="B159" s="1">
        <v>154</v>
      </c>
      <c r="C159" s="16"/>
      <c r="D159" s="17" t="s">
        <v>26</v>
      </c>
      <c r="E159" s="34" t="s">
        <v>355</v>
      </c>
      <c r="F159" s="27"/>
      <c r="G159" s="31"/>
      <c r="H159" s="32" t="str">
        <f t="shared" si="2"/>
        <v/>
      </c>
      <c r="I159" s="13"/>
      <c r="J159" s="13"/>
      <c r="K159" s="14"/>
      <c r="L159" s="14"/>
      <c r="M159" s="15"/>
      <c r="N159" s="29"/>
      <c r="O159" s="29"/>
      <c r="P159" s="29"/>
      <c r="Q159" s="30"/>
      <c r="R159" s="28"/>
      <c r="S159" s="28"/>
      <c r="T159" s="28"/>
      <c r="U159" s="14"/>
      <c r="V159" s="14"/>
      <c r="W159" s="14"/>
      <c r="X159" s="14"/>
      <c r="Y159" s="14"/>
      <c r="Z159" s="28"/>
      <c r="AA159" s="14"/>
      <c r="AB159" s="39"/>
    </row>
    <row r="160" spans="1:28" s="7" customFormat="1" ht="20.100000000000001" customHeight="1">
      <c r="A160" s="2"/>
      <c r="B160" s="1">
        <v>155</v>
      </c>
      <c r="C160" s="16"/>
      <c r="D160" s="17" t="s">
        <v>26</v>
      </c>
      <c r="E160" s="34" t="s">
        <v>356</v>
      </c>
      <c r="F160" s="27"/>
      <c r="G160" s="31"/>
      <c r="H160" s="32" t="str">
        <f t="shared" si="2"/>
        <v/>
      </c>
      <c r="I160" s="13"/>
      <c r="J160" s="13"/>
      <c r="K160" s="14"/>
      <c r="L160" s="14"/>
      <c r="M160" s="15"/>
      <c r="N160" s="29"/>
      <c r="O160" s="29"/>
      <c r="P160" s="29"/>
      <c r="Q160" s="30"/>
      <c r="R160" s="28"/>
      <c r="S160" s="28"/>
      <c r="T160" s="28"/>
      <c r="U160" s="14"/>
      <c r="V160" s="14"/>
      <c r="W160" s="14"/>
      <c r="X160" s="14"/>
      <c r="Y160" s="14"/>
      <c r="Z160" s="28"/>
      <c r="AA160" s="14"/>
      <c r="AB160" s="39"/>
    </row>
    <row r="161" spans="1:28" s="7" customFormat="1" ht="20.100000000000001" customHeight="1">
      <c r="A161" s="2"/>
      <c r="B161" s="1">
        <v>156</v>
      </c>
      <c r="C161" s="16"/>
      <c r="D161" s="17" t="s">
        <v>26</v>
      </c>
      <c r="E161" s="34" t="s">
        <v>357</v>
      </c>
      <c r="F161" s="27"/>
      <c r="G161" s="31"/>
      <c r="H161" s="32" t="str">
        <f t="shared" si="2"/>
        <v/>
      </c>
      <c r="I161" s="13"/>
      <c r="J161" s="13"/>
      <c r="K161" s="14"/>
      <c r="L161" s="14"/>
      <c r="M161" s="15"/>
      <c r="N161" s="29"/>
      <c r="O161" s="29"/>
      <c r="P161" s="29"/>
      <c r="Q161" s="30"/>
      <c r="R161" s="28"/>
      <c r="S161" s="28"/>
      <c r="T161" s="28"/>
      <c r="U161" s="14"/>
      <c r="V161" s="14"/>
      <c r="W161" s="14"/>
      <c r="X161" s="14"/>
      <c r="Y161" s="14"/>
      <c r="Z161" s="28"/>
      <c r="AA161" s="14"/>
      <c r="AB161" s="39"/>
    </row>
    <row r="162" spans="1:28" s="7" customFormat="1" ht="20.100000000000001" customHeight="1">
      <c r="A162" s="2"/>
      <c r="B162" s="1">
        <v>157</v>
      </c>
      <c r="C162" s="16"/>
      <c r="D162" s="17" t="s">
        <v>26</v>
      </c>
      <c r="E162" s="34" t="s">
        <v>358</v>
      </c>
      <c r="F162" s="27"/>
      <c r="G162" s="31"/>
      <c r="H162" s="32" t="str">
        <f t="shared" si="2"/>
        <v/>
      </c>
      <c r="I162" s="13"/>
      <c r="J162" s="13"/>
      <c r="K162" s="14"/>
      <c r="L162" s="14"/>
      <c r="M162" s="15"/>
      <c r="N162" s="29"/>
      <c r="O162" s="29"/>
      <c r="P162" s="29"/>
      <c r="Q162" s="30"/>
      <c r="R162" s="28"/>
      <c r="S162" s="28"/>
      <c r="T162" s="28"/>
      <c r="U162" s="14"/>
      <c r="V162" s="14"/>
      <c r="W162" s="14"/>
      <c r="X162" s="14"/>
      <c r="Y162" s="14"/>
      <c r="Z162" s="28"/>
      <c r="AA162" s="14"/>
      <c r="AB162" s="39"/>
    </row>
    <row r="163" spans="1:28" s="7" customFormat="1" ht="20.100000000000001" customHeight="1">
      <c r="A163" s="2"/>
      <c r="B163" s="1">
        <v>158</v>
      </c>
      <c r="C163" s="16"/>
      <c r="D163" s="17" t="s">
        <v>26</v>
      </c>
      <c r="E163" s="34" t="s">
        <v>359</v>
      </c>
      <c r="F163" s="27"/>
      <c r="G163" s="31"/>
      <c r="H163" s="32" t="str">
        <f t="shared" si="2"/>
        <v/>
      </c>
      <c r="I163" s="13"/>
      <c r="J163" s="13"/>
      <c r="K163" s="14"/>
      <c r="L163" s="14"/>
      <c r="M163" s="15"/>
      <c r="N163" s="29"/>
      <c r="O163" s="29"/>
      <c r="P163" s="29"/>
      <c r="Q163" s="30"/>
      <c r="R163" s="28"/>
      <c r="S163" s="28"/>
      <c r="T163" s="28"/>
      <c r="U163" s="14"/>
      <c r="V163" s="14"/>
      <c r="W163" s="14"/>
      <c r="X163" s="14"/>
      <c r="Y163" s="14"/>
      <c r="Z163" s="28"/>
      <c r="AA163" s="14"/>
      <c r="AB163" s="39"/>
    </row>
    <row r="164" spans="1:28" s="7" customFormat="1" ht="20.100000000000001" customHeight="1">
      <c r="A164" s="2"/>
      <c r="B164" s="1">
        <v>159</v>
      </c>
      <c r="C164" s="16"/>
      <c r="D164" s="17" t="s">
        <v>26</v>
      </c>
      <c r="E164" s="34" t="s">
        <v>361</v>
      </c>
      <c r="F164" s="27"/>
      <c r="G164" s="31"/>
      <c r="H164" s="32" t="str">
        <f t="shared" si="2"/>
        <v/>
      </c>
      <c r="I164" s="13"/>
      <c r="J164" s="13"/>
      <c r="K164" s="14"/>
      <c r="L164" s="14"/>
      <c r="M164" s="15"/>
      <c r="N164" s="29"/>
      <c r="O164" s="29"/>
      <c r="P164" s="29"/>
      <c r="Q164" s="30"/>
      <c r="R164" s="28"/>
      <c r="S164" s="28"/>
      <c r="T164" s="28"/>
      <c r="U164" s="14"/>
      <c r="V164" s="14"/>
      <c r="W164" s="14"/>
      <c r="X164" s="14"/>
      <c r="Y164" s="14"/>
      <c r="Z164" s="28"/>
      <c r="AA164" s="14"/>
      <c r="AB164" s="39"/>
    </row>
    <row r="165" spans="1:28" s="7" customFormat="1" ht="20.100000000000001" customHeight="1">
      <c r="A165" s="2"/>
      <c r="B165" s="1">
        <v>160</v>
      </c>
      <c r="C165" s="16"/>
      <c r="D165" s="17" t="s">
        <v>26</v>
      </c>
      <c r="E165" s="34" t="s">
        <v>362</v>
      </c>
      <c r="F165" s="27"/>
      <c r="G165" s="31"/>
      <c r="H165" s="32" t="str">
        <f t="shared" si="2"/>
        <v/>
      </c>
      <c r="I165" s="13"/>
      <c r="J165" s="13"/>
      <c r="K165" s="14"/>
      <c r="L165" s="14"/>
      <c r="M165" s="15"/>
      <c r="N165" s="29"/>
      <c r="O165" s="29"/>
      <c r="P165" s="29"/>
      <c r="Q165" s="30"/>
      <c r="R165" s="28"/>
      <c r="S165" s="28"/>
      <c r="T165" s="28"/>
      <c r="U165" s="14"/>
      <c r="V165" s="14"/>
      <c r="W165" s="14"/>
      <c r="X165" s="14"/>
      <c r="Y165" s="14"/>
      <c r="Z165" s="28"/>
      <c r="AA165" s="14"/>
      <c r="AB165" s="39"/>
    </row>
    <row r="166" spans="1:28" s="7" customFormat="1" ht="20.100000000000001" customHeight="1">
      <c r="A166" s="2"/>
      <c r="B166" s="1">
        <v>161</v>
      </c>
      <c r="C166" s="16"/>
      <c r="D166" s="17" t="s">
        <v>26</v>
      </c>
      <c r="E166" s="34" t="s">
        <v>363</v>
      </c>
      <c r="F166" s="27"/>
      <c r="G166" s="31"/>
      <c r="H166" s="32" t="str">
        <f t="shared" si="2"/>
        <v/>
      </c>
      <c r="I166" s="13"/>
      <c r="J166" s="13"/>
      <c r="K166" s="14"/>
      <c r="L166" s="14"/>
      <c r="M166" s="15"/>
      <c r="N166" s="29"/>
      <c r="O166" s="29"/>
      <c r="P166" s="29"/>
      <c r="Q166" s="30"/>
      <c r="R166" s="28"/>
      <c r="S166" s="28"/>
      <c r="T166" s="28"/>
      <c r="U166" s="14"/>
      <c r="V166" s="14"/>
      <c r="W166" s="14"/>
      <c r="X166" s="14"/>
      <c r="Y166" s="14"/>
      <c r="Z166" s="28"/>
      <c r="AA166" s="14"/>
      <c r="AB166" s="39"/>
    </row>
    <row r="167" spans="1:28" s="7" customFormat="1" ht="20.100000000000001" customHeight="1">
      <c r="A167" s="2"/>
      <c r="B167" s="1">
        <v>162</v>
      </c>
      <c r="C167" s="16"/>
      <c r="D167" s="17" t="s">
        <v>26</v>
      </c>
      <c r="E167" s="34" t="s">
        <v>365</v>
      </c>
      <c r="F167" s="27"/>
      <c r="G167" s="31"/>
      <c r="H167" s="32" t="str">
        <f t="shared" si="2"/>
        <v/>
      </c>
      <c r="I167" s="13"/>
      <c r="J167" s="13"/>
      <c r="K167" s="14"/>
      <c r="L167" s="14"/>
      <c r="M167" s="15"/>
      <c r="N167" s="29"/>
      <c r="O167" s="29"/>
      <c r="P167" s="29"/>
      <c r="Q167" s="30"/>
      <c r="R167" s="28"/>
      <c r="S167" s="28"/>
      <c r="T167" s="28"/>
      <c r="U167" s="14"/>
      <c r="V167" s="14"/>
      <c r="W167" s="14"/>
      <c r="X167" s="14"/>
      <c r="Y167" s="14"/>
      <c r="Z167" s="28"/>
      <c r="AA167" s="14"/>
      <c r="AB167" s="39"/>
    </row>
    <row r="168" spans="1:28" s="7" customFormat="1" ht="20.100000000000001" customHeight="1">
      <c r="A168" s="2"/>
      <c r="B168" s="1">
        <v>163</v>
      </c>
      <c r="C168" s="16"/>
      <c r="D168" s="17" t="s">
        <v>26</v>
      </c>
      <c r="E168" s="34" t="s">
        <v>366</v>
      </c>
      <c r="F168" s="27"/>
      <c r="G168" s="31"/>
      <c r="H168" s="32" t="str">
        <f t="shared" si="2"/>
        <v/>
      </c>
      <c r="I168" s="13"/>
      <c r="J168" s="13"/>
      <c r="K168" s="14"/>
      <c r="L168" s="14"/>
      <c r="M168" s="15"/>
      <c r="N168" s="29"/>
      <c r="O168" s="29"/>
      <c r="P168" s="29"/>
      <c r="Q168" s="30"/>
      <c r="R168" s="28"/>
      <c r="S168" s="28"/>
      <c r="T168" s="28"/>
      <c r="U168" s="14"/>
      <c r="V168" s="14"/>
      <c r="W168" s="14"/>
      <c r="X168" s="14"/>
      <c r="Y168" s="14"/>
      <c r="Z168" s="28"/>
      <c r="AA168" s="14"/>
      <c r="AB168" s="39"/>
    </row>
    <row r="169" spans="1:28" s="7" customFormat="1" ht="20.100000000000001" customHeight="1">
      <c r="A169" s="2"/>
      <c r="B169" s="1">
        <v>164</v>
      </c>
      <c r="C169" s="16"/>
      <c r="D169" s="17" t="s">
        <v>26</v>
      </c>
      <c r="E169" s="34" t="s">
        <v>367</v>
      </c>
      <c r="F169" s="27"/>
      <c r="G169" s="31"/>
      <c r="H169" s="32" t="str">
        <f t="shared" si="2"/>
        <v/>
      </c>
      <c r="I169" s="13"/>
      <c r="J169" s="13"/>
      <c r="K169" s="14"/>
      <c r="L169" s="14"/>
      <c r="M169" s="15"/>
      <c r="N169" s="29"/>
      <c r="O169" s="29"/>
      <c r="P169" s="29"/>
      <c r="Q169" s="30"/>
      <c r="R169" s="28"/>
      <c r="S169" s="28"/>
      <c r="T169" s="28"/>
      <c r="U169" s="14"/>
      <c r="V169" s="14"/>
      <c r="W169" s="14"/>
      <c r="X169" s="14"/>
      <c r="Y169" s="14"/>
      <c r="Z169" s="28"/>
      <c r="AA169" s="14"/>
      <c r="AB169" s="39"/>
    </row>
    <row r="170" spans="1:28" s="7" customFormat="1" ht="20.100000000000001" customHeight="1">
      <c r="A170" s="2"/>
      <c r="B170" s="1">
        <v>165</v>
      </c>
      <c r="C170" s="16"/>
      <c r="D170" s="17" t="s">
        <v>26</v>
      </c>
      <c r="E170" s="34" t="s">
        <v>368</v>
      </c>
      <c r="F170" s="27"/>
      <c r="G170" s="31"/>
      <c r="H170" s="32" t="str">
        <f t="shared" si="2"/>
        <v/>
      </c>
      <c r="I170" s="13"/>
      <c r="J170" s="13"/>
      <c r="K170" s="14"/>
      <c r="L170" s="14"/>
      <c r="M170" s="15"/>
      <c r="N170" s="29"/>
      <c r="O170" s="29"/>
      <c r="P170" s="29"/>
      <c r="Q170" s="30"/>
      <c r="R170" s="28"/>
      <c r="S170" s="28"/>
      <c r="T170" s="28"/>
      <c r="U170" s="14"/>
      <c r="V170" s="14"/>
      <c r="W170" s="14"/>
      <c r="X170" s="14"/>
      <c r="Y170" s="14"/>
      <c r="Z170" s="28"/>
      <c r="AA170" s="14"/>
      <c r="AB170" s="39"/>
    </row>
    <row r="171" spans="1:28" s="7" customFormat="1" ht="20.100000000000001" customHeight="1">
      <c r="A171" s="2"/>
      <c r="B171" s="1">
        <v>166</v>
      </c>
      <c r="C171" s="16"/>
      <c r="D171" s="17" t="s">
        <v>26</v>
      </c>
      <c r="E171" s="34" t="s">
        <v>369</v>
      </c>
      <c r="F171" s="27"/>
      <c r="G171" s="31"/>
      <c r="H171" s="32" t="str">
        <f t="shared" si="2"/>
        <v/>
      </c>
      <c r="I171" s="13"/>
      <c r="J171" s="13"/>
      <c r="K171" s="14"/>
      <c r="L171" s="14"/>
      <c r="M171" s="15"/>
      <c r="N171" s="29"/>
      <c r="O171" s="29"/>
      <c r="P171" s="29"/>
      <c r="Q171" s="30"/>
      <c r="R171" s="28"/>
      <c r="S171" s="28"/>
      <c r="T171" s="28"/>
      <c r="U171" s="14"/>
      <c r="V171" s="14"/>
      <c r="W171" s="14"/>
      <c r="X171" s="14"/>
      <c r="Y171" s="14"/>
      <c r="Z171" s="28"/>
      <c r="AA171" s="14"/>
      <c r="AB171" s="39"/>
    </row>
    <row r="172" spans="1:28" s="7" customFormat="1" ht="20.100000000000001" customHeight="1">
      <c r="A172" s="2"/>
      <c r="B172" s="1">
        <v>167</v>
      </c>
      <c r="C172" s="16"/>
      <c r="D172" s="17" t="s">
        <v>26</v>
      </c>
      <c r="E172" s="34" t="s">
        <v>370</v>
      </c>
      <c r="F172" s="27"/>
      <c r="G172" s="31"/>
      <c r="H172" s="32" t="str">
        <f t="shared" si="2"/>
        <v/>
      </c>
      <c r="I172" s="13"/>
      <c r="J172" s="13"/>
      <c r="K172" s="14"/>
      <c r="L172" s="14"/>
      <c r="M172" s="15"/>
      <c r="N172" s="29"/>
      <c r="O172" s="29"/>
      <c r="P172" s="29"/>
      <c r="Q172" s="30"/>
      <c r="R172" s="28"/>
      <c r="S172" s="28"/>
      <c r="T172" s="28"/>
      <c r="U172" s="14"/>
      <c r="V172" s="14"/>
      <c r="W172" s="14"/>
      <c r="X172" s="14"/>
      <c r="Y172" s="14"/>
      <c r="Z172" s="28"/>
      <c r="AA172" s="14"/>
      <c r="AB172" s="39"/>
    </row>
    <row r="173" spans="1:28" s="7" customFormat="1" ht="20.100000000000001" customHeight="1">
      <c r="A173" s="2"/>
      <c r="B173" s="1">
        <v>168</v>
      </c>
      <c r="C173" s="16"/>
      <c r="D173" s="17" t="s">
        <v>26</v>
      </c>
      <c r="E173" s="34" t="s">
        <v>371</v>
      </c>
      <c r="F173" s="27"/>
      <c r="G173" s="31"/>
      <c r="H173" s="32" t="str">
        <f t="shared" si="2"/>
        <v/>
      </c>
      <c r="I173" s="13"/>
      <c r="J173" s="13"/>
      <c r="K173" s="14"/>
      <c r="L173" s="14"/>
      <c r="M173" s="15"/>
      <c r="N173" s="29"/>
      <c r="O173" s="29"/>
      <c r="P173" s="29"/>
      <c r="Q173" s="30"/>
      <c r="R173" s="28"/>
      <c r="S173" s="28"/>
      <c r="T173" s="28"/>
      <c r="U173" s="14"/>
      <c r="V173" s="14"/>
      <c r="W173" s="14"/>
      <c r="X173" s="14"/>
      <c r="Y173" s="14"/>
      <c r="Z173" s="28"/>
      <c r="AA173" s="14"/>
      <c r="AB173" s="39"/>
    </row>
    <row r="174" spans="1:28" s="7" customFormat="1" ht="20.100000000000001" customHeight="1">
      <c r="A174" s="2"/>
      <c r="B174" s="1">
        <v>169</v>
      </c>
      <c r="C174" s="16"/>
      <c r="D174" s="17" t="s">
        <v>26</v>
      </c>
      <c r="E174" s="34" t="s">
        <v>372</v>
      </c>
      <c r="F174" s="27"/>
      <c r="G174" s="31"/>
      <c r="H174" s="32" t="str">
        <f t="shared" si="2"/>
        <v/>
      </c>
      <c r="I174" s="13"/>
      <c r="J174" s="13"/>
      <c r="K174" s="14"/>
      <c r="L174" s="14"/>
      <c r="M174" s="15"/>
      <c r="N174" s="29"/>
      <c r="O174" s="29"/>
      <c r="P174" s="29"/>
      <c r="Q174" s="30"/>
      <c r="R174" s="28"/>
      <c r="S174" s="28"/>
      <c r="T174" s="28"/>
      <c r="U174" s="14"/>
      <c r="V174" s="14"/>
      <c r="W174" s="14"/>
      <c r="X174" s="14"/>
      <c r="Y174" s="14"/>
      <c r="Z174" s="28"/>
      <c r="AA174" s="14"/>
      <c r="AB174" s="39"/>
    </row>
    <row r="175" spans="1:28" s="7" customFormat="1" ht="20.100000000000001" customHeight="1">
      <c r="A175" s="2"/>
      <c r="B175" s="1">
        <v>170</v>
      </c>
      <c r="C175" s="16"/>
      <c r="D175" s="17" t="s">
        <v>26</v>
      </c>
      <c r="E175" s="34" t="s">
        <v>373</v>
      </c>
      <c r="F175" s="27"/>
      <c r="G175" s="31"/>
      <c r="H175" s="32" t="str">
        <f t="shared" si="2"/>
        <v/>
      </c>
      <c r="I175" s="13"/>
      <c r="J175" s="13"/>
      <c r="K175" s="14"/>
      <c r="L175" s="14"/>
      <c r="M175" s="15"/>
      <c r="N175" s="29"/>
      <c r="O175" s="29"/>
      <c r="P175" s="29"/>
      <c r="Q175" s="30"/>
      <c r="R175" s="28"/>
      <c r="S175" s="28"/>
      <c r="T175" s="28"/>
      <c r="U175" s="14"/>
      <c r="V175" s="14"/>
      <c r="W175" s="14"/>
      <c r="X175" s="14"/>
      <c r="Y175" s="14"/>
      <c r="Z175" s="28"/>
      <c r="AA175" s="14"/>
      <c r="AB175" s="39"/>
    </row>
    <row r="176" spans="1:28" s="7" customFormat="1" ht="20.100000000000001" customHeight="1">
      <c r="A176" s="2"/>
      <c r="B176" s="1">
        <v>171</v>
      </c>
      <c r="C176" s="16"/>
      <c r="D176" s="17" t="s">
        <v>26</v>
      </c>
      <c r="E176" s="34" t="s">
        <v>374</v>
      </c>
      <c r="F176" s="27"/>
      <c r="G176" s="31"/>
      <c r="H176" s="32" t="str">
        <f t="shared" si="2"/>
        <v/>
      </c>
      <c r="I176" s="13"/>
      <c r="J176" s="13"/>
      <c r="K176" s="14"/>
      <c r="L176" s="14"/>
      <c r="M176" s="15"/>
      <c r="N176" s="29"/>
      <c r="O176" s="29"/>
      <c r="P176" s="29"/>
      <c r="Q176" s="30"/>
      <c r="R176" s="28"/>
      <c r="S176" s="28"/>
      <c r="T176" s="28"/>
      <c r="U176" s="14"/>
      <c r="V176" s="14"/>
      <c r="W176" s="14"/>
      <c r="X176" s="14"/>
      <c r="Y176" s="14"/>
      <c r="Z176" s="28"/>
      <c r="AA176" s="14"/>
      <c r="AB176" s="39"/>
    </row>
    <row r="177" spans="1:28" s="7" customFormat="1" ht="20.100000000000001" customHeight="1">
      <c r="A177" s="2"/>
      <c r="B177" s="1">
        <v>172</v>
      </c>
      <c r="C177" s="16"/>
      <c r="D177" s="17" t="s">
        <v>26</v>
      </c>
      <c r="E177" s="34" t="s">
        <v>375</v>
      </c>
      <c r="F177" s="27"/>
      <c r="G177" s="31"/>
      <c r="H177" s="32" t="str">
        <f t="shared" si="2"/>
        <v/>
      </c>
      <c r="I177" s="13"/>
      <c r="J177" s="13"/>
      <c r="K177" s="14"/>
      <c r="L177" s="14"/>
      <c r="M177" s="15"/>
      <c r="N177" s="29"/>
      <c r="O177" s="29"/>
      <c r="P177" s="29"/>
      <c r="Q177" s="30"/>
      <c r="R177" s="28"/>
      <c r="S177" s="28"/>
      <c r="T177" s="28"/>
      <c r="U177" s="14"/>
      <c r="V177" s="14"/>
      <c r="W177" s="14"/>
      <c r="X177" s="14"/>
      <c r="Y177" s="14"/>
      <c r="Z177" s="28"/>
      <c r="AA177" s="14"/>
      <c r="AB177" s="39"/>
    </row>
    <row r="178" spans="1:28" s="7" customFormat="1" ht="20.100000000000001" customHeight="1">
      <c r="A178" s="2"/>
      <c r="B178" s="1">
        <v>173</v>
      </c>
      <c r="C178" s="16"/>
      <c r="D178" s="17" t="s">
        <v>26</v>
      </c>
      <c r="E178" s="34" t="s">
        <v>377</v>
      </c>
      <c r="F178" s="27"/>
      <c r="G178" s="31"/>
      <c r="H178" s="32" t="str">
        <f t="shared" si="2"/>
        <v/>
      </c>
      <c r="I178" s="13"/>
      <c r="J178" s="13"/>
      <c r="K178" s="14"/>
      <c r="L178" s="14"/>
      <c r="M178" s="15"/>
      <c r="N178" s="29"/>
      <c r="O178" s="29"/>
      <c r="P178" s="29"/>
      <c r="Q178" s="30"/>
      <c r="R178" s="28"/>
      <c r="S178" s="28"/>
      <c r="T178" s="28"/>
      <c r="U178" s="14"/>
      <c r="V178" s="14"/>
      <c r="W178" s="14"/>
      <c r="X178" s="14"/>
      <c r="Y178" s="14"/>
      <c r="Z178" s="28"/>
      <c r="AA178" s="14"/>
      <c r="AB178" s="39"/>
    </row>
    <row r="179" spans="1:28" s="7" customFormat="1" ht="20.100000000000001" customHeight="1">
      <c r="A179" s="2"/>
      <c r="B179" s="1">
        <v>174</v>
      </c>
      <c r="C179" s="16"/>
      <c r="D179" s="17" t="s">
        <v>26</v>
      </c>
      <c r="E179" s="34" t="s">
        <v>378</v>
      </c>
      <c r="F179" s="27"/>
      <c r="G179" s="31"/>
      <c r="H179" s="32" t="str">
        <f t="shared" si="2"/>
        <v/>
      </c>
      <c r="I179" s="13"/>
      <c r="J179" s="13"/>
      <c r="K179" s="14"/>
      <c r="L179" s="14"/>
      <c r="M179" s="15"/>
      <c r="N179" s="29"/>
      <c r="O179" s="29"/>
      <c r="P179" s="29"/>
      <c r="Q179" s="30"/>
      <c r="R179" s="28"/>
      <c r="S179" s="28"/>
      <c r="T179" s="28"/>
      <c r="U179" s="14"/>
      <c r="V179" s="14"/>
      <c r="W179" s="14"/>
      <c r="X179" s="14"/>
      <c r="Y179" s="14"/>
      <c r="Z179" s="28"/>
      <c r="AA179" s="14"/>
      <c r="AB179" s="39"/>
    </row>
    <row r="180" spans="1:28" s="7" customFormat="1" ht="20.100000000000001" customHeight="1">
      <c r="A180" s="2"/>
      <c r="B180" s="1">
        <v>175</v>
      </c>
      <c r="C180" s="16"/>
      <c r="D180" s="17" t="s">
        <v>26</v>
      </c>
      <c r="E180" s="34" t="s">
        <v>379</v>
      </c>
      <c r="F180" s="27"/>
      <c r="G180" s="31"/>
      <c r="H180" s="32" t="str">
        <f t="shared" si="2"/>
        <v/>
      </c>
      <c r="I180" s="13"/>
      <c r="J180" s="13"/>
      <c r="K180" s="14"/>
      <c r="L180" s="14"/>
      <c r="M180" s="15"/>
      <c r="N180" s="29"/>
      <c r="O180" s="29"/>
      <c r="P180" s="29"/>
      <c r="Q180" s="30"/>
      <c r="R180" s="28"/>
      <c r="S180" s="28"/>
      <c r="T180" s="28"/>
      <c r="U180" s="14"/>
      <c r="V180" s="14"/>
      <c r="W180" s="14"/>
      <c r="X180" s="14"/>
      <c r="Y180" s="14"/>
      <c r="Z180" s="28"/>
      <c r="AA180" s="14"/>
      <c r="AB180" s="39"/>
    </row>
    <row r="181" spans="1:28" s="7" customFormat="1" ht="20.100000000000001" customHeight="1">
      <c r="A181" s="2"/>
      <c r="B181" s="1">
        <v>176</v>
      </c>
      <c r="C181" s="16"/>
      <c r="D181" s="17" t="s">
        <v>26</v>
      </c>
      <c r="E181" s="34" t="s">
        <v>380</v>
      </c>
      <c r="F181" s="27"/>
      <c r="G181" s="31"/>
      <c r="H181" s="32" t="str">
        <f t="shared" si="2"/>
        <v/>
      </c>
      <c r="I181" s="13"/>
      <c r="J181" s="13"/>
      <c r="K181" s="14"/>
      <c r="L181" s="14"/>
      <c r="M181" s="15"/>
      <c r="N181" s="29"/>
      <c r="O181" s="29"/>
      <c r="P181" s="29"/>
      <c r="Q181" s="30"/>
      <c r="R181" s="28"/>
      <c r="S181" s="28"/>
      <c r="T181" s="28"/>
      <c r="U181" s="14"/>
      <c r="V181" s="14"/>
      <c r="W181" s="14"/>
      <c r="X181" s="14"/>
      <c r="Y181" s="14"/>
      <c r="Z181" s="28"/>
      <c r="AA181" s="14"/>
      <c r="AB181" s="39"/>
    </row>
    <row r="182" spans="1:28" s="7" customFormat="1" ht="20.100000000000001" customHeight="1">
      <c r="A182" s="2"/>
      <c r="B182" s="1">
        <v>177</v>
      </c>
      <c r="C182" s="16"/>
      <c r="D182" s="17" t="s">
        <v>26</v>
      </c>
      <c r="E182" s="34" t="s">
        <v>381</v>
      </c>
      <c r="F182" s="27"/>
      <c r="G182" s="31"/>
      <c r="H182" s="32" t="str">
        <f t="shared" si="2"/>
        <v/>
      </c>
      <c r="I182" s="13"/>
      <c r="J182" s="13"/>
      <c r="K182" s="14"/>
      <c r="L182" s="14"/>
      <c r="M182" s="15"/>
      <c r="N182" s="29"/>
      <c r="O182" s="29"/>
      <c r="P182" s="29"/>
      <c r="Q182" s="30"/>
      <c r="R182" s="28"/>
      <c r="S182" s="28"/>
      <c r="T182" s="28"/>
      <c r="U182" s="14"/>
      <c r="V182" s="14"/>
      <c r="W182" s="14"/>
      <c r="X182" s="14"/>
      <c r="Y182" s="14"/>
      <c r="Z182" s="28"/>
      <c r="AA182" s="14"/>
      <c r="AB182" s="39"/>
    </row>
    <row r="183" spans="1:28" s="7" customFormat="1" ht="20.100000000000001" customHeight="1">
      <c r="A183" s="2"/>
      <c r="B183" s="1">
        <v>178</v>
      </c>
      <c r="C183" s="16"/>
      <c r="D183" s="17" t="s">
        <v>26</v>
      </c>
      <c r="E183" s="34" t="s">
        <v>382</v>
      </c>
      <c r="F183" s="27"/>
      <c r="G183" s="31"/>
      <c r="H183" s="32" t="str">
        <f t="shared" si="2"/>
        <v/>
      </c>
      <c r="I183" s="13"/>
      <c r="J183" s="13"/>
      <c r="K183" s="14"/>
      <c r="L183" s="14"/>
      <c r="M183" s="15"/>
      <c r="N183" s="29"/>
      <c r="O183" s="29"/>
      <c r="P183" s="29"/>
      <c r="Q183" s="30"/>
      <c r="R183" s="28"/>
      <c r="S183" s="28"/>
      <c r="T183" s="28"/>
      <c r="U183" s="14"/>
      <c r="V183" s="14"/>
      <c r="W183" s="14"/>
      <c r="X183" s="14"/>
      <c r="Y183" s="14"/>
      <c r="Z183" s="28"/>
      <c r="AA183" s="14"/>
      <c r="AB183" s="39"/>
    </row>
    <row r="184" spans="1:28" s="7" customFormat="1" ht="20.100000000000001" customHeight="1">
      <c r="A184" s="2"/>
      <c r="B184" s="1">
        <v>179</v>
      </c>
      <c r="C184" s="16"/>
      <c r="D184" s="17" t="s">
        <v>26</v>
      </c>
      <c r="E184" s="34" t="s">
        <v>383</v>
      </c>
      <c r="F184" s="27"/>
      <c r="G184" s="31"/>
      <c r="H184" s="32" t="str">
        <f t="shared" si="2"/>
        <v/>
      </c>
      <c r="I184" s="13"/>
      <c r="J184" s="13"/>
      <c r="K184" s="14"/>
      <c r="L184" s="14"/>
      <c r="M184" s="15"/>
      <c r="N184" s="29"/>
      <c r="O184" s="29"/>
      <c r="P184" s="29"/>
      <c r="Q184" s="30"/>
      <c r="R184" s="28"/>
      <c r="S184" s="28"/>
      <c r="T184" s="28"/>
      <c r="U184" s="14"/>
      <c r="V184" s="14"/>
      <c r="W184" s="14"/>
      <c r="X184" s="14"/>
      <c r="Y184" s="14"/>
      <c r="Z184" s="28"/>
      <c r="AA184" s="14"/>
      <c r="AB184" s="39"/>
    </row>
    <row r="185" spans="1:28" s="7" customFormat="1" ht="20.100000000000001" customHeight="1">
      <c r="A185" s="2"/>
      <c r="B185" s="1">
        <v>180</v>
      </c>
      <c r="C185" s="16"/>
      <c r="D185" s="17" t="s">
        <v>26</v>
      </c>
      <c r="E185" s="34" t="s">
        <v>384</v>
      </c>
      <c r="F185" s="27"/>
      <c r="G185" s="31"/>
      <c r="H185" s="32" t="str">
        <f t="shared" si="2"/>
        <v/>
      </c>
      <c r="I185" s="13"/>
      <c r="J185" s="13"/>
      <c r="K185" s="14"/>
      <c r="L185" s="14"/>
      <c r="M185" s="15"/>
      <c r="N185" s="29"/>
      <c r="O185" s="29"/>
      <c r="P185" s="29"/>
      <c r="Q185" s="30"/>
      <c r="R185" s="28"/>
      <c r="S185" s="28"/>
      <c r="T185" s="28"/>
      <c r="U185" s="14"/>
      <c r="V185" s="14"/>
      <c r="W185" s="14"/>
      <c r="X185" s="14"/>
      <c r="Y185" s="14"/>
      <c r="Z185" s="28"/>
      <c r="AA185" s="14"/>
      <c r="AB185" s="39"/>
    </row>
    <row r="186" spans="1:28" s="7" customFormat="1" ht="20.100000000000001" customHeight="1">
      <c r="A186" s="2"/>
      <c r="B186" s="1">
        <v>181</v>
      </c>
      <c r="C186" s="16"/>
      <c r="D186" s="17" t="s">
        <v>26</v>
      </c>
      <c r="E186" s="34" t="s">
        <v>385</v>
      </c>
      <c r="F186" s="27"/>
      <c r="G186" s="31"/>
      <c r="H186" s="32" t="str">
        <f t="shared" si="2"/>
        <v/>
      </c>
      <c r="I186" s="13"/>
      <c r="J186" s="13"/>
      <c r="K186" s="14"/>
      <c r="L186" s="14"/>
      <c r="M186" s="15"/>
      <c r="N186" s="29"/>
      <c r="O186" s="29"/>
      <c r="P186" s="29"/>
      <c r="Q186" s="30"/>
      <c r="R186" s="28"/>
      <c r="S186" s="28"/>
      <c r="T186" s="28"/>
      <c r="U186" s="14"/>
      <c r="V186" s="14"/>
      <c r="W186" s="14"/>
      <c r="X186" s="14"/>
      <c r="Y186" s="14"/>
      <c r="Z186" s="28"/>
      <c r="AA186" s="14"/>
      <c r="AB186" s="39"/>
    </row>
    <row r="187" spans="1:28" s="7" customFormat="1" ht="20.100000000000001" customHeight="1">
      <c r="A187" s="2"/>
      <c r="B187" s="1">
        <v>182</v>
      </c>
      <c r="C187" s="16"/>
      <c r="D187" s="17" t="s">
        <v>26</v>
      </c>
      <c r="E187" s="34" t="s">
        <v>386</v>
      </c>
      <c r="F187" s="27"/>
      <c r="G187" s="31"/>
      <c r="H187" s="32" t="str">
        <f t="shared" si="2"/>
        <v/>
      </c>
      <c r="I187" s="13"/>
      <c r="J187" s="13"/>
      <c r="K187" s="14"/>
      <c r="L187" s="14"/>
      <c r="M187" s="15"/>
      <c r="N187" s="29"/>
      <c r="O187" s="29"/>
      <c r="P187" s="29"/>
      <c r="Q187" s="30"/>
      <c r="R187" s="28"/>
      <c r="S187" s="28"/>
      <c r="T187" s="28"/>
      <c r="U187" s="14"/>
      <c r="V187" s="14"/>
      <c r="W187" s="14"/>
      <c r="X187" s="14"/>
      <c r="Y187" s="14"/>
      <c r="Z187" s="28"/>
      <c r="AA187" s="14"/>
      <c r="AB187" s="39"/>
    </row>
    <row r="188" spans="1:28" s="7" customFormat="1" ht="20.100000000000001" customHeight="1">
      <c r="A188" s="2"/>
      <c r="B188" s="1">
        <v>183</v>
      </c>
      <c r="C188" s="16"/>
      <c r="D188" s="17" t="s">
        <v>26</v>
      </c>
      <c r="E188" s="34" t="s">
        <v>387</v>
      </c>
      <c r="F188" s="27"/>
      <c r="G188" s="31"/>
      <c r="H188" s="32" t="str">
        <f t="shared" si="2"/>
        <v/>
      </c>
      <c r="I188" s="13"/>
      <c r="J188" s="13"/>
      <c r="K188" s="14"/>
      <c r="L188" s="14"/>
      <c r="M188" s="15"/>
      <c r="N188" s="29"/>
      <c r="O188" s="29"/>
      <c r="P188" s="29"/>
      <c r="Q188" s="30"/>
      <c r="R188" s="28"/>
      <c r="S188" s="28"/>
      <c r="T188" s="28"/>
      <c r="U188" s="14"/>
      <c r="V188" s="14"/>
      <c r="W188" s="14"/>
      <c r="X188" s="14"/>
      <c r="Y188" s="14"/>
      <c r="Z188" s="28"/>
      <c r="AA188" s="14"/>
      <c r="AB188" s="39"/>
    </row>
    <row r="189" spans="1:28" s="7" customFormat="1" ht="20.100000000000001" customHeight="1">
      <c r="A189" s="2"/>
      <c r="B189" s="1">
        <v>184</v>
      </c>
      <c r="C189" s="16"/>
      <c r="D189" s="17" t="s">
        <v>26</v>
      </c>
      <c r="E189" s="34" t="s">
        <v>388</v>
      </c>
      <c r="F189" s="27"/>
      <c r="G189" s="31"/>
      <c r="H189" s="32" t="str">
        <f t="shared" si="2"/>
        <v/>
      </c>
      <c r="I189" s="13"/>
      <c r="J189" s="13"/>
      <c r="K189" s="14"/>
      <c r="L189" s="14"/>
      <c r="M189" s="15"/>
      <c r="N189" s="29"/>
      <c r="O189" s="29"/>
      <c r="P189" s="29"/>
      <c r="Q189" s="30"/>
      <c r="R189" s="28"/>
      <c r="S189" s="28"/>
      <c r="T189" s="28"/>
      <c r="U189" s="14"/>
      <c r="V189" s="14"/>
      <c r="W189" s="14"/>
      <c r="X189" s="14"/>
      <c r="Y189" s="14"/>
      <c r="Z189" s="28"/>
      <c r="AA189" s="14"/>
      <c r="AB189" s="39"/>
    </row>
    <row r="190" spans="1:28" s="7" customFormat="1" ht="20.100000000000001" customHeight="1">
      <c r="A190" s="2"/>
      <c r="B190" s="1">
        <v>185</v>
      </c>
      <c r="C190" s="16"/>
      <c r="D190" s="17" t="s">
        <v>26</v>
      </c>
      <c r="E190" s="34" t="s">
        <v>389</v>
      </c>
      <c r="F190" s="27"/>
      <c r="G190" s="31"/>
      <c r="H190" s="32" t="str">
        <f t="shared" si="2"/>
        <v/>
      </c>
      <c r="I190" s="13"/>
      <c r="J190" s="13"/>
      <c r="K190" s="14"/>
      <c r="L190" s="14"/>
      <c r="M190" s="15"/>
      <c r="N190" s="29"/>
      <c r="O190" s="29"/>
      <c r="P190" s="29"/>
      <c r="Q190" s="30"/>
      <c r="R190" s="28"/>
      <c r="S190" s="28"/>
      <c r="T190" s="28"/>
      <c r="U190" s="14"/>
      <c r="V190" s="14"/>
      <c r="W190" s="14"/>
      <c r="X190" s="14"/>
      <c r="Y190" s="14"/>
      <c r="Z190" s="28"/>
      <c r="AA190" s="14"/>
      <c r="AB190" s="39"/>
    </row>
    <row r="191" spans="1:28" s="7" customFormat="1" ht="20.100000000000001" customHeight="1">
      <c r="A191" s="2"/>
      <c r="B191" s="1">
        <v>186</v>
      </c>
      <c r="C191" s="16"/>
      <c r="D191" s="17" t="s">
        <v>26</v>
      </c>
      <c r="E191" s="34" t="s">
        <v>391</v>
      </c>
      <c r="F191" s="27"/>
      <c r="G191" s="31"/>
      <c r="H191" s="32" t="str">
        <f t="shared" si="2"/>
        <v/>
      </c>
      <c r="I191" s="13"/>
      <c r="J191" s="13"/>
      <c r="K191" s="14"/>
      <c r="L191" s="14"/>
      <c r="M191" s="15"/>
      <c r="N191" s="29"/>
      <c r="O191" s="29"/>
      <c r="P191" s="29"/>
      <c r="Q191" s="30"/>
      <c r="R191" s="28"/>
      <c r="S191" s="28"/>
      <c r="T191" s="28"/>
      <c r="U191" s="14"/>
      <c r="V191" s="14"/>
      <c r="W191" s="14"/>
      <c r="X191" s="14"/>
      <c r="Y191" s="14"/>
      <c r="Z191" s="28"/>
      <c r="AA191" s="14"/>
      <c r="AB191" s="39"/>
    </row>
    <row r="192" spans="1:28" s="7" customFormat="1" ht="20.100000000000001" customHeight="1">
      <c r="A192" s="2"/>
      <c r="B192" s="1">
        <v>187</v>
      </c>
      <c r="C192" s="16"/>
      <c r="D192" s="17" t="s">
        <v>26</v>
      </c>
      <c r="E192" s="34" t="s">
        <v>392</v>
      </c>
      <c r="F192" s="27"/>
      <c r="G192" s="31"/>
      <c r="H192" s="32" t="str">
        <f t="shared" si="2"/>
        <v/>
      </c>
      <c r="I192" s="13"/>
      <c r="J192" s="13"/>
      <c r="K192" s="14"/>
      <c r="L192" s="14"/>
      <c r="M192" s="15"/>
      <c r="N192" s="29"/>
      <c r="O192" s="29"/>
      <c r="P192" s="29"/>
      <c r="Q192" s="30"/>
      <c r="R192" s="28"/>
      <c r="S192" s="28"/>
      <c r="T192" s="28"/>
      <c r="U192" s="14"/>
      <c r="V192" s="14"/>
      <c r="W192" s="14"/>
      <c r="X192" s="14"/>
      <c r="Y192" s="14"/>
      <c r="Z192" s="28"/>
      <c r="AA192" s="14"/>
      <c r="AB192" s="39"/>
    </row>
    <row r="193" spans="1:28" s="7" customFormat="1" ht="20.100000000000001" customHeight="1">
      <c r="A193" s="2"/>
      <c r="B193" s="1">
        <v>188</v>
      </c>
      <c r="C193" s="16"/>
      <c r="D193" s="17" t="s">
        <v>26</v>
      </c>
      <c r="E193" s="34" t="s">
        <v>393</v>
      </c>
      <c r="F193" s="27"/>
      <c r="G193" s="31"/>
      <c r="H193" s="32" t="str">
        <f t="shared" si="2"/>
        <v/>
      </c>
      <c r="I193" s="13"/>
      <c r="J193" s="13"/>
      <c r="K193" s="14"/>
      <c r="L193" s="14"/>
      <c r="M193" s="15"/>
      <c r="N193" s="29"/>
      <c r="O193" s="29"/>
      <c r="P193" s="29"/>
      <c r="Q193" s="30"/>
      <c r="R193" s="28"/>
      <c r="S193" s="28"/>
      <c r="T193" s="28"/>
      <c r="U193" s="14"/>
      <c r="V193" s="14"/>
      <c r="W193" s="14"/>
      <c r="X193" s="14"/>
      <c r="Y193" s="14"/>
      <c r="Z193" s="28"/>
      <c r="AA193" s="14"/>
      <c r="AB193" s="39"/>
    </row>
    <row r="194" spans="1:28" s="7" customFormat="1" ht="20.100000000000001" customHeight="1">
      <c r="A194" s="2"/>
      <c r="B194" s="1">
        <v>189</v>
      </c>
      <c r="C194" s="16"/>
      <c r="D194" s="17" t="s">
        <v>26</v>
      </c>
      <c r="E194" s="34" t="s">
        <v>394</v>
      </c>
      <c r="F194" s="27"/>
      <c r="G194" s="31"/>
      <c r="H194" s="32" t="str">
        <f t="shared" si="2"/>
        <v/>
      </c>
      <c r="I194" s="13"/>
      <c r="J194" s="13"/>
      <c r="K194" s="14"/>
      <c r="L194" s="14"/>
      <c r="M194" s="15"/>
      <c r="N194" s="29"/>
      <c r="O194" s="29"/>
      <c r="P194" s="29"/>
      <c r="Q194" s="30"/>
      <c r="R194" s="28"/>
      <c r="S194" s="28"/>
      <c r="T194" s="28"/>
      <c r="U194" s="14"/>
      <c r="V194" s="14"/>
      <c r="W194" s="14"/>
      <c r="X194" s="14"/>
      <c r="Y194" s="14"/>
      <c r="Z194" s="28"/>
      <c r="AA194" s="14"/>
      <c r="AB194" s="39"/>
    </row>
    <row r="195" spans="1:28" s="7" customFormat="1" ht="20.100000000000001" customHeight="1">
      <c r="A195" s="2"/>
      <c r="B195" s="1">
        <v>190</v>
      </c>
      <c r="C195" s="16"/>
      <c r="D195" s="17" t="s">
        <v>26</v>
      </c>
      <c r="E195" s="34" t="s">
        <v>395</v>
      </c>
      <c r="F195" s="27"/>
      <c r="G195" s="31"/>
      <c r="H195" s="32" t="str">
        <f t="shared" si="2"/>
        <v/>
      </c>
      <c r="I195" s="13"/>
      <c r="J195" s="13"/>
      <c r="K195" s="14"/>
      <c r="L195" s="14"/>
      <c r="M195" s="15"/>
      <c r="N195" s="29"/>
      <c r="O195" s="29"/>
      <c r="P195" s="29"/>
      <c r="Q195" s="30"/>
      <c r="R195" s="28"/>
      <c r="S195" s="28"/>
      <c r="T195" s="28"/>
      <c r="U195" s="14"/>
      <c r="V195" s="14"/>
      <c r="W195" s="14"/>
      <c r="X195" s="14"/>
      <c r="Y195" s="14"/>
      <c r="Z195" s="28"/>
      <c r="AA195" s="14"/>
      <c r="AB195" s="39"/>
    </row>
    <row r="196" spans="1:28" s="7" customFormat="1" ht="20.100000000000001" customHeight="1">
      <c r="A196" s="2"/>
      <c r="B196" s="1">
        <v>191</v>
      </c>
      <c r="C196" s="16"/>
      <c r="D196" s="17" t="s">
        <v>26</v>
      </c>
      <c r="E196" s="34" t="s">
        <v>396</v>
      </c>
      <c r="F196" s="27"/>
      <c r="G196" s="31"/>
      <c r="H196" s="32" t="str">
        <f t="shared" si="2"/>
        <v/>
      </c>
      <c r="I196" s="13"/>
      <c r="J196" s="13"/>
      <c r="K196" s="14"/>
      <c r="L196" s="14"/>
      <c r="M196" s="15"/>
      <c r="N196" s="29"/>
      <c r="O196" s="29"/>
      <c r="P196" s="29"/>
      <c r="Q196" s="30"/>
      <c r="R196" s="28"/>
      <c r="S196" s="28"/>
      <c r="T196" s="28"/>
      <c r="U196" s="14"/>
      <c r="V196" s="14"/>
      <c r="W196" s="14"/>
      <c r="X196" s="14"/>
      <c r="Y196" s="14"/>
      <c r="Z196" s="28"/>
      <c r="AA196" s="14"/>
      <c r="AB196" s="39"/>
    </row>
    <row r="197" spans="1:28" s="7" customFormat="1" ht="20.100000000000001" customHeight="1">
      <c r="A197" s="2"/>
      <c r="B197" s="1">
        <v>192</v>
      </c>
      <c r="C197" s="16"/>
      <c r="D197" s="17" t="s">
        <v>26</v>
      </c>
      <c r="E197" s="34" t="s">
        <v>397</v>
      </c>
      <c r="F197" s="27"/>
      <c r="G197" s="31"/>
      <c r="H197" s="32" t="str">
        <f t="shared" si="2"/>
        <v/>
      </c>
      <c r="I197" s="13"/>
      <c r="J197" s="13"/>
      <c r="K197" s="14"/>
      <c r="L197" s="14"/>
      <c r="M197" s="15"/>
      <c r="N197" s="29"/>
      <c r="O197" s="29"/>
      <c r="P197" s="29"/>
      <c r="Q197" s="30"/>
      <c r="R197" s="28"/>
      <c r="S197" s="28"/>
      <c r="T197" s="28"/>
      <c r="U197" s="14"/>
      <c r="V197" s="14"/>
      <c r="W197" s="14"/>
      <c r="X197" s="14"/>
      <c r="Y197" s="14"/>
      <c r="Z197" s="28"/>
      <c r="AA197" s="14"/>
      <c r="AB197" s="39"/>
    </row>
    <row r="198" spans="1:28" s="7" customFormat="1" ht="20.100000000000001" customHeight="1">
      <c r="A198" s="2"/>
      <c r="B198" s="1">
        <v>193</v>
      </c>
      <c r="C198" s="16"/>
      <c r="D198" s="17" t="s">
        <v>26</v>
      </c>
      <c r="E198" s="34" t="s">
        <v>398</v>
      </c>
      <c r="F198" s="27"/>
      <c r="G198" s="31"/>
      <c r="H198" s="32" t="str">
        <f t="shared" ref="H198:H261" si="3">IF(O198="","",O198/G198)</f>
        <v/>
      </c>
      <c r="I198" s="13"/>
      <c r="J198" s="13"/>
      <c r="K198" s="14"/>
      <c r="L198" s="14"/>
      <c r="M198" s="15"/>
      <c r="N198" s="29"/>
      <c r="O198" s="29"/>
      <c r="P198" s="29"/>
      <c r="Q198" s="30"/>
      <c r="R198" s="28"/>
      <c r="S198" s="28"/>
      <c r="T198" s="28"/>
      <c r="U198" s="14"/>
      <c r="V198" s="14"/>
      <c r="W198" s="14"/>
      <c r="X198" s="14"/>
      <c r="Y198" s="14"/>
      <c r="Z198" s="28"/>
      <c r="AA198" s="14"/>
      <c r="AB198" s="39"/>
    </row>
    <row r="199" spans="1:28" s="7" customFormat="1" ht="20.100000000000001" customHeight="1">
      <c r="A199" s="2"/>
      <c r="B199" s="1">
        <v>194</v>
      </c>
      <c r="C199" s="16"/>
      <c r="D199" s="17" t="s">
        <v>26</v>
      </c>
      <c r="E199" s="34" t="s">
        <v>399</v>
      </c>
      <c r="F199" s="27"/>
      <c r="G199" s="31"/>
      <c r="H199" s="32" t="str">
        <f t="shared" si="3"/>
        <v/>
      </c>
      <c r="I199" s="13"/>
      <c r="J199" s="13"/>
      <c r="K199" s="14"/>
      <c r="L199" s="14"/>
      <c r="M199" s="15"/>
      <c r="N199" s="29"/>
      <c r="O199" s="29"/>
      <c r="P199" s="29"/>
      <c r="Q199" s="30"/>
      <c r="R199" s="28"/>
      <c r="S199" s="28"/>
      <c r="T199" s="28"/>
      <c r="U199" s="14"/>
      <c r="V199" s="14"/>
      <c r="W199" s="14"/>
      <c r="X199" s="14"/>
      <c r="Y199" s="14"/>
      <c r="Z199" s="28"/>
      <c r="AA199" s="14"/>
      <c r="AB199" s="39"/>
    </row>
    <row r="200" spans="1:28" s="7" customFormat="1" ht="20.100000000000001" customHeight="1">
      <c r="A200" s="2"/>
      <c r="B200" s="1">
        <v>195</v>
      </c>
      <c r="C200" s="16"/>
      <c r="D200" s="17" t="s">
        <v>26</v>
      </c>
      <c r="E200" s="34" t="s">
        <v>400</v>
      </c>
      <c r="F200" s="27"/>
      <c r="G200" s="31"/>
      <c r="H200" s="32" t="str">
        <f t="shared" si="3"/>
        <v/>
      </c>
      <c r="I200" s="13"/>
      <c r="J200" s="13"/>
      <c r="K200" s="14"/>
      <c r="L200" s="14"/>
      <c r="M200" s="15"/>
      <c r="N200" s="29"/>
      <c r="O200" s="29"/>
      <c r="P200" s="29"/>
      <c r="Q200" s="30"/>
      <c r="R200" s="28"/>
      <c r="S200" s="28"/>
      <c r="T200" s="28"/>
      <c r="U200" s="14"/>
      <c r="V200" s="14"/>
      <c r="W200" s="14"/>
      <c r="X200" s="14"/>
      <c r="Y200" s="14"/>
      <c r="Z200" s="28"/>
      <c r="AA200" s="14"/>
      <c r="AB200" s="39"/>
    </row>
    <row r="201" spans="1:28" s="7" customFormat="1" ht="20.100000000000001" customHeight="1">
      <c r="A201" s="2"/>
      <c r="B201" s="1">
        <v>196</v>
      </c>
      <c r="C201" s="16"/>
      <c r="D201" s="17" t="s">
        <v>26</v>
      </c>
      <c r="E201" s="34" t="s">
        <v>401</v>
      </c>
      <c r="F201" s="27"/>
      <c r="G201" s="31"/>
      <c r="H201" s="32" t="str">
        <f t="shared" si="3"/>
        <v/>
      </c>
      <c r="I201" s="13"/>
      <c r="J201" s="13"/>
      <c r="K201" s="14"/>
      <c r="L201" s="14"/>
      <c r="M201" s="15"/>
      <c r="N201" s="29"/>
      <c r="O201" s="29"/>
      <c r="P201" s="29"/>
      <c r="Q201" s="30"/>
      <c r="R201" s="28"/>
      <c r="S201" s="28"/>
      <c r="T201" s="28"/>
      <c r="U201" s="14"/>
      <c r="V201" s="14"/>
      <c r="W201" s="14"/>
      <c r="X201" s="14"/>
      <c r="Y201" s="14"/>
      <c r="Z201" s="28"/>
      <c r="AA201" s="14"/>
      <c r="AB201" s="39"/>
    </row>
    <row r="202" spans="1:28" s="7" customFormat="1" ht="20.100000000000001" customHeight="1">
      <c r="A202" s="2"/>
      <c r="B202" s="1">
        <v>197</v>
      </c>
      <c r="C202" s="16"/>
      <c r="D202" s="17" t="s">
        <v>26</v>
      </c>
      <c r="E202" s="34" t="s">
        <v>402</v>
      </c>
      <c r="F202" s="27"/>
      <c r="G202" s="31"/>
      <c r="H202" s="32" t="str">
        <f t="shared" si="3"/>
        <v/>
      </c>
      <c r="I202" s="13"/>
      <c r="J202" s="13"/>
      <c r="K202" s="14"/>
      <c r="L202" s="14"/>
      <c r="M202" s="15"/>
      <c r="N202" s="29"/>
      <c r="O202" s="29"/>
      <c r="P202" s="29"/>
      <c r="Q202" s="30"/>
      <c r="R202" s="28"/>
      <c r="S202" s="28"/>
      <c r="T202" s="28"/>
      <c r="U202" s="14"/>
      <c r="V202" s="14"/>
      <c r="W202" s="14"/>
      <c r="X202" s="14"/>
      <c r="Y202" s="14"/>
      <c r="Z202" s="28"/>
      <c r="AA202" s="14"/>
      <c r="AB202" s="39"/>
    </row>
    <row r="203" spans="1:28" s="7" customFormat="1" ht="20.100000000000001" customHeight="1">
      <c r="A203" s="2"/>
      <c r="B203" s="1">
        <v>198</v>
      </c>
      <c r="C203" s="16"/>
      <c r="D203" s="17" t="s">
        <v>26</v>
      </c>
      <c r="E203" s="34" t="s">
        <v>404</v>
      </c>
      <c r="F203" s="27"/>
      <c r="G203" s="31"/>
      <c r="H203" s="32" t="str">
        <f t="shared" si="3"/>
        <v/>
      </c>
      <c r="I203" s="13"/>
      <c r="J203" s="13"/>
      <c r="K203" s="14"/>
      <c r="L203" s="14"/>
      <c r="M203" s="15"/>
      <c r="N203" s="29"/>
      <c r="O203" s="29"/>
      <c r="P203" s="29"/>
      <c r="Q203" s="30"/>
      <c r="R203" s="28"/>
      <c r="S203" s="28"/>
      <c r="T203" s="28"/>
      <c r="U203" s="14"/>
      <c r="V203" s="14"/>
      <c r="W203" s="14"/>
      <c r="X203" s="14"/>
      <c r="Y203" s="14"/>
      <c r="Z203" s="28"/>
      <c r="AA203" s="14"/>
      <c r="AB203" s="39"/>
    </row>
    <row r="204" spans="1:28" s="7" customFormat="1" ht="20.100000000000001" customHeight="1">
      <c r="A204" s="2"/>
      <c r="B204" s="1">
        <v>199</v>
      </c>
      <c r="C204" s="16"/>
      <c r="D204" s="17" t="s">
        <v>26</v>
      </c>
      <c r="E204" s="34" t="s">
        <v>405</v>
      </c>
      <c r="F204" s="27"/>
      <c r="G204" s="31"/>
      <c r="H204" s="32" t="str">
        <f t="shared" si="3"/>
        <v/>
      </c>
      <c r="I204" s="13"/>
      <c r="J204" s="13"/>
      <c r="K204" s="14"/>
      <c r="L204" s="14"/>
      <c r="M204" s="15"/>
      <c r="N204" s="29"/>
      <c r="O204" s="29"/>
      <c r="P204" s="29"/>
      <c r="Q204" s="30"/>
      <c r="R204" s="28"/>
      <c r="S204" s="28"/>
      <c r="T204" s="28"/>
      <c r="U204" s="14"/>
      <c r="V204" s="14"/>
      <c r="W204" s="14"/>
      <c r="X204" s="14"/>
      <c r="Y204" s="14"/>
      <c r="Z204" s="28"/>
      <c r="AA204" s="14"/>
      <c r="AB204" s="39"/>
    </row>
    <row r="205" spans="1:28" s="7" customFormat="1" ht="20.100000000000001" customHeight="1">
      <c r="A205" s="2"/>
      <c r="B205" s="1">
        <v>200</v>
      </c>
      <c r="C205" s="16"/>
      <c r="D205" s="17" t="s">
        <v>26</v>
      </c>
      <c r="E205" s="34" t="s">
        <v>406</v>
      </c>
      <c r="F205" s="27"/>
      <c r="G205" s="31"/>
      <c r="H205" s="32" t="str">
        <f t="shared" si="3"/>
        <v/>
      </c>
      <c r="I205" s="13"/>
      <c r="J205" s="13"/>
      <c r="K205" s="14"/>
      <c r="L205" s="14"/>
      <c r="M205" s="15"/>
      <c r="N205" s="29"/>
      <c r="O205" s="29"/>
      <c r="P205" s="29"/>
      <c r="Q205" s="30"/>
      <c r="R205" s="28"/>
      <c r="S205" s="28"/>
      <c r="T205" s="28"/>
      <c r="U205" s="14"/>
      <c r="V205" s="14"/>
      <c r="W205" s="14"/>
      <c r="X205" s="14"/>
      <c r="Y205" s="14"/>
      <c r="Z205" s="28"/>
      <c r="AA205" s="14"/>
      <c r="AB205" s="39"/>
    </row>
    <row r="206" spans="1:28" s="7" customFormat="1" ht="20.100000000000001" customHeight="1">
      <c r="A206" s="2"/>
      <c r="B206" s="1">
        <v>201</v>
      </c>
      <c r="C206" s="16"/>
      <c r="D206" s="17" t="s">
        <v>26</v>
      </c>
      <c r="E206" s="34" t="s">
        <v>407</v>
      </c>
      <c r="F206" s="27"/>
      <c r="G206" s="31"/>
      <c r="H206" s="32" t="str">
        <f t="shared" si="3"/>
        <v/>
      </c>
      <c r="I206" s="13"/>
      <c r="J206" s="13"/>
      <c r="K206" s="14"/>
      <c r="L206" s="14"/>
      <c r="M206" s="15"/>
      <c r="N206" s="29"/>
      <c r="O206" s="29"/>
      <c r="P206" s="29"/>
      <c r="Q206" s="30"/>
      <c r="R206" s="28"/>
      <c r="S206" s="28"/>
      <c r="T206" s="28"/>
      <c r="U206" s="14"/>
      <c r="V206" s="14"/>
      <c r="W206" s="14"/>
      <c r="X206" s="14"/>
      <c r="Y206" s="14"/>
      <c r="Z206" s="28"/>
      <c r="AA206" s="14"/>
      <c r="AB206" s="39"/>
    </row>
    <row r="207" spans="1:28" s="7" customFormat="1" ht="20.100000000000001" customHeight="1">
      <c r="A207" s="2"/>
      <c r="B207" s="1">
        <v>202</v>
      </c>
      <c r="C207" s="16"/>
      <c r="D207" s="17" t="s">
        <v>26</v>
      </c>
      <c r="E207" s="34" t="s">
        <v>409</v>
      </c>
      <c r="F207" s="27"/>
      <c r="G207" s="31"/>
      <c r="H207" s="32" t="str">
        <f t="shared" si="3"/>
        <v/>
      </c>
      <c r="I207" s="13"/>
      <c r="J207" s="13"/>
      <c r="K207" s="14"/>
      <c r="L207" s="14"/>
      <c r="M207" s="15"/>
      <c r="N207" s="29"/>
      <c r="O207" s="29"/>
      <c r="P207" s="29"/>
      <c r="Q207" s="30"/>
      <c r="R207" s="28"/>
      <c r="S207" s="28"/>
      <c r="T207" s="28"/>
      <c r="U207" s="14"/>
      <c r="V207" s="14"/>
      <c r="W207" s="14"/>
      <c r="X207" s="14"/>
      <c r="Y207" s="14"/>
      <c r="Z207" s="28"/>
      <c r="AA207" s="14"/>
      <c r="AB207" s="39"/>
    </row>
    <row r="208" spans="1:28" s="7" customFormat="1" ht="20.100000000000001" customHeight="1">
      <c r="A208" s="2"/>
      <c r="B208" s="1">
        <v>203</v>
      </c>
      <c r="C208" s="16"/>
      <c r="D208" s="17" t="s">
        <v>26</v>
      </c>
      <c r="E208" s="34" t="s">
        <v>410</v>
      </c>
      <c r="F208" s="27"/>
      <c r="G208" s="31"/>
      <c r="H208" s="32" t="str">
        <f t="shared" si="3"/>
        <v/>
      </c>
      <c r="I208" s="13"/>
      <c r="J208" s="13"/>
      <c r="K208" s="14"/>
      <c r="L208" s="14"/>
      <c r="M208" s="15"/>
      <c r="N208" s="29"/>
      <c r="O208" s="29"/>
      <c r="P208" s="29"/>
      <c r="Q208" s="30"/>
      <c r="R208" s="28"/>
      <c r="S208" s="28"/>
      <c r="T208" s="28"/>
      <c r="U208" s="14"/>
      <c r="V208" s="14"/>
      <c r="W208" s="14"/>
      <c r="X208" s="14"/>
      <c r="Y208" s="14"/>
      <c r="Z208" s="28"/>
      <c r="AA208" s="14"/>
      <c r="AB208" s="39"/>
    </row>
    <row r="209" spans="1:28" s="7" customFormat="1" ht="20.100000000000001" customHeight="1">
      <c r="A209" s="2"/>
      <c r="B209" s="1">
        <v>204</v>
      </c>
      <c r="C209" s="16"/>
      <c r="D209" s="17" t="s">
        <v>26</v>
      </c>
      <c r="E209" s="34" t="s">
        <v>411</v>
      </c>
      <c r="F209" s="27"/>
      <c r="G209" s="31"/>
      <c r="H209" s="32" t="str">
        <f t="shared" si="3"/>
        <v/>
      </c>
      <c r="I209" s="13"/>
      <c r="J209" s="13"/>
      <c r="K209" s="14"/>
      <c r="L209" s="14"/>
      <c r="M209" s="15"/>
      <c r="N209" s="29"/>
      <c r="O209" s="29"/>
      <c r="P209" s="29"/>
      <c r="Q209" s="30"/>
      <c r="R209" s="28"/>
      <c r="S209" s="28"/>
      <c r="T209" s="28"/>
      <c r="U209" s="14"/>
      <c r="V209" s="14"/>
      <c r="W209" s="14"/>
      <c r="X209" s="14"/>
      <c r="Y209" s="14"/>
      <c r="Z209" s="28"/>
      <c r="AA209" s="14"/>
      <c r="AB209" s="39"/>
    </row>
    <row r="210" spans="1:28" s="7" customFormat="1" ht="20.100000000000001" customHeight="1">
      <c r="A210" s="2"/>
      <c r="B210" s="1">
        <v>205</v>
      </c>
      <c r="C210" s="16"/>
      <c r="D210" s="17" t="s">
        <v>26</v>
      </c>
      <c r="E210" s="34" t="s">
        <v>412</v>
      </c>
      <c r="F210" s="27"/>
      <c r="G210" s="31"/>
      <c r="H210" s="32" t="str">
        <f t="shared" si="3"/>
        <v/>
      </c>
      <c r="I210" s="13"/>
      <c r="J210" s="13"/>
      <c r="K210" s="14"/>
      <c r="L210" s="14"/>
      <c r="M210" s="15"/>
      <c r="N210" s="29"/>
      <c r="O210" s="29"/>
      <c r="P210" s="29"/>
      <c r="Q210" s="30"/>
      <c r="R210" s="28"/>
      <c r="S210" s="28"/>
      <c r="T210" s="28"/>
      <c r="U210" s="14"/>
      <c r="V210" s="14"/>
      <c r="W210" s="14"/>
      <c r="X210" s="14"/>
      <c r="Y210" s="14"/>
      <c r="Z210" s="28"/>
      <c r="AA210" s="14"/>
      <c r="AB210" s="39"/>
    </row>
    <row r="211" spans="1:28" s="7" customFormat="1" ht="20.100000000000001" customHeight="1">
      <c r="A211" s="2"/>
      <c r="B211" s="1">
        <v>206</v>
      </c>
      <c r="C211" s="16"/>
      <c r="D211" s="17" t="s">
        <v>26</v>
      </c>
      <c r="E211" s="34" t="s">
        <v>413</v>
      </c>
      <c r="F211" s="27"/>
      <c r="G211" s="31"/>
      <c r="H211" s="32" t="str">
        <f t="shared" si="3"/>
        <v/>
      </c>
      <c r="I211" s="13"/>
      <c r="J211" s="13"/>
      <c r="K211" s="14"/>
      <c r="L211" s="14"/>
      <c r="M211" s="15"/>
      <c r="N211" s="29"/>
      <c r="O211" s="29"/>
      <c r="P211" s="29"/>
      <c r="Q211" s="30"/>
      <c r="R211" s="28"/>
      <c r="S211" s="28"/>
      <c r="T211" s="28"/>
      <c r="U211" s="14"/>
      <c r="V211" s="14"/>
      <c r="W211" s="14"/>
      <c r="X211" s="14"/>
      <c r="Y211" s="14"/>
      <c r="Z211" s="28"/>
      <c r="AA211" s="14"/>
      <c r="AB211" s="39"/>
    </row>
    <row r="212" spans="1:28" s="7" customFormat="1" ht="20.100000000000001" customHeight="1">
      <c r="A212" s="2"/>
      <c r="B212" s="1">
        <v>207</v>
      </c>
      <c r="C212" s="16"/>
      <c r="D212" s="17" t="s">
        <v>26</v>
      </c>
      <c r="E212" s="34" t="s">
        <v>414</v>
      </c>
      <c r="F212" s="27"/>
      <c r="G212" s="31"/>
      <c r="H212" s="32" t="str">
        <f t="shared" si="3"/>
        <v/>
      </c>
      <c r="I212" s="13"/>
      <c r="J212" s="13"/>
      <c r="K212" s="14"/>
      <c r="L212" s="14"/>
      <c r="M212" s="15"/>
      <c r="N212" s="29"/>
      <c r="O212" s="29"/>
      <c r="P212" s="29"/>
      <c r="Q212" s="30"/>
      <c r="R212" s="28"/>
      <c r="S212" s="28"/>
      <c r="T212" s="28"/>
      <c r="U212" s="14"/>
      <c r="V212" s="14"/>
      <c r="W212" s="14"/>
      <c r="X212" s="14"/>
      <c r="Y212" s="14"/>
      <c r="Z212" s="28"/>
      <c r="AA212" s="14"/>
      <c r="AB212" s="39"/>
    </row>
    <row r="213" spans="1:28" s="7" customFormat="1" ht="20.100000000000001" customHeight="1">
      <c r="A213" s="2"/>
      <c r="B213" s="1">
        <v>208</v>
      </c>
      <c r="C213" s="16"/>
      <c r="D213" s="17" t="s">
        <v>26</v>
      </c>
      <c r="E213" s="34" t="s">
        <v>415</v>
      </c>
      <c r="F213" s="27"/>
      <c r="G213" s="31"/>
      <c r="H213" s="32" t="str">
        <f t="shared" si="3"/>
        <v/>
      </c>
      <c r="I213" s="13"/>
      <c r="J213" s="13"/>
      <c r="K213" s="14"/>
      <c r="L213" s="14"/>
      <c r="M213" s="15"/>
      <c r="N213" s="29"/>
      <c r="O213" s="29"/>
      <c r="P213" s="29"/>
      <c r="Q213" s="30"/>
      <c r="R213" s="28"/>
      <c r="S213" s="28"/>
      <c r="T213" s="28"/>
      <c r="U213" s="14"/>
      <c r="V213" s="14"/>
      <c r="W213" s="14"/>
      <c r="X213" s="14"/>
      <c r="Y213" s="14"/>
      <c r="Z213" s="28"/>
      <c r="AA213" s="14"/>
      <c r="AB213" s="39"/>
    </row>
    <row r="214" spans="1:28" s="7" customFormat="1" ht="20.100000000000001" customHeight="1">
      <c r="A214" s="2"/>
      <c r="B214" s="1">
        <v>209</v>
      </c>
      <c r="C214" s="16"/>
      <c r="D214" s="17" t="s">
        <v>26</v>
      </c>
      <c r="E214" s="34" t="s">
        <v>416</v>
      </c>
      <c r="F214" s="27"/>
      <c r="G214" s="31"/>
      <c r="H214" s="32" t="str">
        <f t="shared" si="3"/>
        <v/>
      </c>
      <c r="I214" s="13"/>
      <c r="J214" s="13"/>
      <c r="K214" s="14"/>
      <c r="L214" s="14"/>
      <c r="M214" s="15"/>
      <c r="N214" s="29"/>
      <c r="O214" s="29"/>
      <c r="P214" s="29"/>
      <c r="Q214" s="30"/>
      <c r="R214" s="28"/>
      <c r="S214" s="28"/>
      <c r="T214" s="28"/>
      <c r="U214" s="14"/>
      <c r="V214" s="14"/>
      <c r="W214" s="14"/>
      <c r="X214" s="14"/>
      <c r="Y214" s="14"/>
      <c r="Z214" s="28"/>
      <c r="AA214" s="14"/>
      <c r="AB214" s="39"/>
    </row>
    <row r="215" spans="1:28" s="7" customFormat="1" ht="20.100000000000001" customHeight="1">
      <c r="A215" s="2"/>
      <c r="B215" s="1">
        <v>210</v>
      </c>
      <c r="C215" s="16"/>
      <c r="D215" s="17" t="s">
        <v>26</v>
      </c>
      <c r="E215" s="34" t="s">
        <v>417</v>
      </c>
      <c r="F215" s="27"/>
      <c r="G215" s="31"/>
      <c r="H215" s="32" t="str">
        <f t="shared" si="3"/>
        <v/>
      </c>
      <c r="I215" s="13"/>
      <c r="J215" s="13"/>
      <c r="K215" s="14"/>
      <c r="L215" s="14"/>
      <c r="M215" s="15"/>
      <c r="N215" s="29"/>
      <c r="O215" s="29"/>
      <c r="P215" s="29"/>
      <c r="Q215" s="30"/>
      <c r="R215" s="28"/>
      <c r="S215" s="28"/>
      <c r="T215" s="28"/>
      <c r="U215" s="14"/>
      <c r="V215" s="14"/>
      <c r="W215" s="14"/>
      <c r="X215" s="14"/>
      <c r="Y215" s="14"/>
      <c r="Z215" s="28"/>
      <c r="AA215" s="14"/>
      <c r="AB215" s="39"/>
    </row>
    <row r="216" spans="1:28" s="7" customFormat="1" ht="20.100000000000001" customHeight="1">
      <c r="A216" s="2"/>
      <c r="B216" s="1">
        <v>211</v>
      </c>
      <c r="C216" s="16"/>
      <c r="D216" s="17" t="s">
        <v>26</v>
      </c>
      <c r="E216" s="34" t="s">
        <v>418</v>
      </c>
      <c r="F216" s="27"/>
      <c r="G216" s="31"/>
      <c r="H216" s="32" t="str">
        <f t="shared" si="3"/>
        <v/>
      </c>
      <c r="I216" s="13"/>
      <c r="J216" s="13"/>
      <c r="K216" s="14"/>
      <c r="L216" s="14"/>
      <c r="M216" s="15"/>
      <c r="N216" s="29"/>
      <c r="O216" s="29"/>
      <c r="P216" s="29"/>
      <c r="Q216" s="30"/>
      <c r="R216" s="28"/>
      <c r="S216" s="28"/>
      <c r="T216" s="28"/>
      <c r="U216" s="14"/>
      <c r="V216" s="14"/>
      <c r="W216" s="14"/>
      <c r="X216" s="14"/>
      <c r="Y216" s="14"/>
      <c r="Z216" s="28"/>
      <c r="AA216" s="14"/>
      <c r="AB216" s="39"/>
    </row>
    <row r="217" spans="1:28" s="7" customFormat="1" ht="20.100000000000001" customHeight="1">
      <c r="A217" s="2"/>
      <c r="B217" s="1">
        <v>212</v>
      </c>
      <c r="C217" s="16"/>
      <c r="D217" s="17" t="s">
        <v>26</v>
      </c>
      <c r="E217" s="34" t="s">
        <v>419</v>
      </c>
      <c r="F217" s="27"/>
      <c r="G217" s="31"/>
      <c r="H217" s="32" t="str">
        <f t="shared" si="3"/>
        <v/>
      </c>
      <c r="I217" s="13"/>
      <c r="J217" s="13"/>
      <c r="K217" s="14"/>
      <c r="L217" s="14"/>
      <c r="M217" s="15"/>
      <c r="N217" s="29"/>
      <c r="O217" s="29"/>
      <c r="P217" s="29"/>
      <c r="Q217" s="30"/>
      <c r="R217" s="28"/>
      <c r="S217" s="28"/>
      <c r="T217" s="28"/>
      <c r="U217" s="14"/>
      <c r="V217" s="14"/>
      <c r="W217" s="14"/>
      <c r="X217" s="14"/>
      <c r="Y217" s="14"/>
      <c r="Z217" s="28"/>
      <c r="AA217" s="14"/>
      <c r="AB217" s="39"/>
    </row>
    <row r="218" spans="1:28" s="7" customFormat="1" ht="20.100000000000001" customHeight="1">
      <c r="A218" s="2"/>
      <c r="B218" s="1">
        <v>213</v>
      </c>
      <c r="C218" s="16"/>
      <c r="D218" s="17" t="s">
        <v>26</v>
      </c>
      <c r="E218" s="34" t="s">
        <v>421</v>
      </c>
      <c r="F218" s="27"/>
      <c r="G218" s="31"/>
      <c r="H218" s="32" t="str">
        <f t="shared" si="3"/>
        <v/>
      </c>
      <c r="I218" s="13"/>
      <c r="J218" s="13"/>
      <c r="K218" s="14"/>
      <c r="L218" s="14"/>
      <c r="M218" s="15"/>
      <c r="N218" s="29"/>
      <c r="O218" s="29"/>
      <c r="P218" s="29"/>
      <c r="Q218" s="30"/>
      <c r="R218" s="28"/>
      <c r="S218" s="28"/>
      <c r="T218" s="28"/>
      <c r="U218" s="14"/>
      <c r="V218" s="14"/>
      <c r="W218" s="14"/>
      <c r="X218" s="14"/>
      <c r="Y218" s="14"/>
      <c r="Z218" s="28"/>
      <c r="AA218" s="14"/>
      <c r="AB218" s="39"/>
    </row>
    <row r="219" spans="1:28" s="7" customFormat="1" ht="20.100000000000001" customHeight="1">
      <c r="A219" s="2"/>
      <c r="B219" s="1">
        <v>214</v>
      </c>
      <c r="C219" s="16"/>
      <c r="D219" s="17" t="s">
        <v>26</v>
      </c>
      <c r="E219" s="34" t="s">
        <v>422</v>
      </c>
      <c r="F219" s="27"/>
      <c r="G219" s="31"/>
      <c r="H219" s="32" t="str">
        <f t="shared" si="3"/>
        <v/>
      </c>
      <c r="I219" s="13"/>
      <c r="J219" s="13"/>
      <c r="K219" s="14"/>
      <c r="L219" s="14"/>
      <c r="M219" s="15"/>
      <c r="N219" s="29"/>
      <c r="O219" s="29"/>
      <c r="P219" s="29"/>
      <c r="Q219" s="30"/>
      <c r="R219" s="28"/>
      <c r="S219" s="28"/>
      <c r="T219" s="28"/>
      <c r="U219" s="14"/>
      <c r="V219" s="14"/>
      <c r="W219" s="14"/>
      <c r="X219" s="14"/>
      <c r="Y219" s="14"/>
      <c r="Z219" s="28"/>
      <c r="AA219" s="14"/>
      <c r="AB219" s="39"/>
    </row>
    <row r="220" spans="1:28" s="7" customFormat="1" ht="20.100000000000001" customHeight="1">
      <c r="A220" s="2"/>
      <c r="B220" s="1">
        <v>215</v>
      </c>
      <c r="C220" s="16"/>
      <c r="D220" s="17" t="s">
        <v>26</v>
      </c>
      <c r="E220" s="34" t="s">
        <v>423</v>
      </c>
      <c r="F220" s="27"/>
      <c r="G220" s="31"/>
      <c r="H220" s="32" t="str">
        <f t="shared" si="3"/>
        <v/>
      </c>
      <c r="I220" s="13"/>
      <c r="J220" s="13"/>
      <c r="K220" s="14"/>
      <c r="L220" s="14"/>
      <c r="M220" s="15"/>
      <c r="N220" s="29"/>
      <c r="O220" s="29"/>
      <c r="P220" s="29"/>
      <c r="Q220" s="30"/>
      <c r="R220" s="28"/>
      <c r="S220" s="28"/>
      <c r="T220" s="28"/>
      <c r="U220" s="14"/>
      <c r="V220" s="14"/>
      <c r="W220" s="14"/>
      <c r="X220" s="14"/>
      <c r="Y220" s="14"/>
      <c r="Z220" s="28"/>
      <c r="AA220" s="14"/>
      <c r="AB220" s="39"/>
    </row>
    <row r="221" spans="1:28" s="7" customFormat="1" ht="20.100000000000001" customHeight="1">
      <c r="A221" s="2"/>
      <c r="B221" s="1">
        <v>216</v>
      </c>
      <c r="C221" s="16"/>
      <c r="D221" s="17" t="s">
        <v>26</v>
      </c>
      <c r="E221" s="34" t="s">
        <v>424</v>
      </c>
      <c r="F221" s="27"/>
      <c r="G221" s="31"/>
      <c r="H221" s="32" t="str">
        <f t="shared" si="3"/>
        <v/>
      </c>
      <c r="I221" s="13"/>
      <c r="J221" s="13"/>
      <c r="K221" s="14"/>
      <c r="L221" s="14"/>
      <c r="M221" s="15"/>
      <c r="N221" s="29"/>
      <c r="O221" s="29"/>
      <c r="P221" s="29"/>
      <c r="Q221" s="30"/>
      <c r="R221" s="28"/>
      <c r="S221" s="28"/>
      <c r="T221" s="28"/>
      <c r="U221" s="14"/>
      <c r="V221" s="14"/>
      <c r="W221" s="14"/>
      <c r="X221" s="14"/>
      <c r="Y221" s="14"/>
      <c r="Z221" s="28"/>
      <c r="AA221" s="14"/>
      <c r="AB221" s="39"/>
    </row>
    <row r="222" spans="1:28" s="7" customFormat="1" ht="20.100000000000001" customHeight="1">
      <c r="A222" s="2"/>
      <c r="B222" s="1">
        <v>217</v>
      </c>
      <c r="C222" s="16"/>
      <c r="D222" s="17" t="s">
        <v>26</v>
      </c>
      <c r="E222" s="34" t="s">
        <v>426</v>
      </c>
      <c r="F222" s="27"/>
      <c r="G222" s="31"/>
      <c r="H222" s="32" t="str">
        <f t="shared" si="3"/>
        <v/>
      </c>
      <c r="I222" s="13"/>
      <c r="J222" s="13"/>
      <c r="K222" s="14"/>
      <c r="L222" s="14"/>
      <c r="M222" s="15"/>
      <c r="N222" s="29"/>
      <c r="O222" s="29"/>
      <c r="P222" s="29"/>
      <c r="Q222" s="30"/>
      <c r="R222" s="28"/>
      <c r="S222" s="28"/>
      <c r="T222" s="28"/>
      <c r="U222" s="14"/>
      <c r="V222" s="14"/>
      <c r="W222" s="14"/>
      <c r="X222" s="14"/>
      <c r="Y222" s="14"/>
      <c r="Z222" s="28"/>
      <c r="AA222" s="14"/>
      <c r="AB222" s="39"/>
    </row>
    <row r="223" spans="1:28" s="7" customFormat="1" ht="20.100000000000001" customHeight="1">
      <c r="A223" s="2"/>
      <c r="B223" s="1">
        <v>218</v>
      </c>
      <c r="C223" s="16"/>
      <c r="D223" s="17" t="s">
        <v>26</v>
      </c>
      <c r="E223" s="34" t="s">
        <v>428</v>
      </c>
      <c r="F223" s="27"/>
      <c r="G223" s="31"/>
      <c r="H223" s="32" t="str">
        <f t="shared" si="3"/>
        <v/>
      </c>
      <c r="I223" s="13"/>
      <c r="J223" s="13"/>
      <c r="K223" s="14"/>
      <c r="L223" s="14"/>
      <c r="M223" s="15"/>
      <c r="N223" s="29"/>
      <c r="O223" s="29"/>
      <c r="P223" s="29"/>
      <c r="Q223" s="30"/>
      <c r="R223" s="28"/>
      <c r="S223" s="28"/>
      <c r="T223" s="28"/>
      <c r="U223" s="14"/>
      <c r="V223" s="14"/>
      <c r="W223" s="14"/>
      <c r="X223" s="14"/>
      <c r="Y223" s="14"/>
      <c r="Z223" s="28"/>
      <c r="AA223" s="14"/>
      <c r="AB223" s="39"/>
    </row>
    <row r="224" spans="1:28" s="7" customFormat="1" ht="20.100000000000001" customHeight="1">
      <c r="A224" s="2"/>
      <c r="B224" s="1">
        <v>219</v>
      </c>
      <c r="C224" s="16"/>
      <c r="D224" s="17" t="s">
        <v>26</v>
      </c>
      <c r="E224" s="34" t="s">
        <v>430</v>
      </c>
      <c r="F224" s="27"/>
      <c r="G224" s="31"/>
      <c r="H224" s="32" t="str">
        <f t="shared" si="3"/>
        <v/>
      </c>
      <c r="I224" s="13"/>
      <c r="J224" s="13"/>
      <c r="K224" s="14"/>
      <c r="L224" s="14"/>
      <c r="M224" s="15"/>
      <c r="N224" s="29"/>
      <c r="O224" s="29"/>
      <c r="P224" s="29"/>
      <c r="Q224" s="30"/>
      <c r="R224" s="28"/>
      <c r="S224" s="28"/>
      <c r="T224" s="28"/>
      <c r="U224" s="14"/>
      <c r="V224" s="14"/>
      <c r="W224" s="14"/>
      <c r="X224" s="14"/>
      <c r="Y224" s="14"/>
      <c r="Z224" s="28"/>
      <c r="AA224" s="14"/>
      <c r="AB224" s="39"/>
    </row>
    <row r="225" spans="1:28" s="7" customFormat="1" ht="20.100000000000001" customHeight="1">
      <c r="A225" s="2"/>
      <c r="B225" s="1">
        <v>220</v>
      </c>
      <c r="C225" s="16"/>
      <c r="D225" s="17" t="s">
        <v>26</v>
      </c>
      <c r="E225" s="34" t="s">
        <v>431</v>
      </c>
      <c r="F225" s="27"/>
      <c r="G225" s="31"/>
      <c r="H225" s="32" t="str">
        <f t="shared" si="3"/>
        <v/>
      </c>
      <c r="I225" s="13"/>
      <c r="J225" s="13"/>
      <c r="K225" s="14"/>
      <c r="L225" s="14"/>
      <c r="M225" s="15"/>
      <c r="N225" s="29"/>
      <c r="O225" s="29"/>
      <c r="P225" s="29"/>
      <c r="Q225" s="30"/>
      <c r="R225" s="28"/>
      <c r="S225" s="28"/>
      <c r="T225" s="28"/>
      <c r="U225" s="14"/>
      <c r="V225" s="14"/>
      <c r="W225" s="14"/>
      <c r="X225" s="14"/>
      <c r="Y225" s="14"/>
      <c r="Z225" s="28"/>
      <c r="AA225" s="14"/>
      <c r="AB225" s="39"/>
    </row>
    <row r="226" spans="1:28" s="7" customFormat="1" ht="20.100000000000001" customHeight="1">
      <c r="A226" s="2"/>
      <c r="B226" s="1">
        <v>221</v>
      </c>
      <c r="C226" s="16"/>
      <c r="D226" s="17" t="s">
        <v>26</v>
      </c>
      <c r="E226" s="34" t="s">
        <v>432</v>
      </c>
      <c r="F226" s="27"/>
      <c r="G226" s="31"/>
      <c r="H226" s="32" t="str">
        <f t="shared" si="3"/>
        <v/>
      </c>
      <c r="I226" s="13"/>
      <c r="J226" s="13"/>
      <c r="K226" s="14"/>
      <c r="L226" s="14"/>
      <c r="M226" s="15"/>
      <c r="N226" s="29"/>
      <c r="O226" s="29"/>
      <c r="P226" s="29"/>
      <c r="Q226" s="30"/>
      <c r="R226" s="28"/>
      <c r="S226" s="28"/>
      <c r="T226" s="28"/>
      <c r="U226" s="14"/>
      <c r="V226" s="14"/>
      <c r="W226" s="14"/>
      <c r="X226" s="14"/>
      <c r="Y226" s="14"/>
      <c r="Z226" s="28"/>
      <c r="AA226" s="14"/>
      <c r="AB226" s="39"/>
    </row>
    <row r="227" spans="1:28" s="7" customFormat="1" ht="20.100000000000001" customHeight="1">
      <c r="A227" s="2"/>
      <c r="B227" s="1">
        <v>222</v>
      </c>
      <c r="C227" s="16"/>
      <c r="D227" s="17" t="s">
        <v>26</v>
      </c>
      <c r="E227" s="34" t="s">
        <v>433</v>
      </c>
      <c r="F227" s="27"/>
      <c r="G227" s="31"/>
      <c r="H227" s="32" t="str">
        <f t="shared" si="3"/>
        <v/>
      </c>
      <c r="I227" s="13"/>
      <c r="J227" s="13"/>
      <c r="K227" s="14"/>
      <c r="L227" s="14"/>
      <c r="M227" s="15"/>
      <c r="N227" s="29"/>
      <c r="O227" s="29"/>
      <c r="P227" s="29"/>
      <c r="Q227" s="30"/>
      <c r="R227" s="28"/>
      <c r="S227" s="28"/>
      <c r="T227" s="28"/>
      <c r="U227" s="14"/>
      <c r="V227" s="14"/>
      <c r="W227" s="14"/>
      <c r="X227" s="14"/>
      <c r="Y227" s="14"/>
      <c r="Z227" s="28"/>
      <c r="AA227" s="14"/>
      <c r="AB227" s="39"/>
    </row>
    <row r="228" spans="1:28" s="7" customFormat="1" ht="20.100000000000001" customHeight="1">
      <c r="A228" s="2"/>
      <c r="B228" s="1">
        <v>223</v>
      </c>
      <c r="C228" s="16"/>
      <c r="D228" s="17" t="s">
        <v>26</v>
      </c>
      <c r="E228" s="34" t="s">
        <v>434</v>
      </c>
      <c r="F228" s="27"/>
      <c r="G228" s="31"/>
      <c r="H228" s="32" t="str">
        <f t="shared" si="3"/>
        <v/>
      </c>
      <c r="I228" s="13"/>
      <c r="J228" s="13"/>
      <c r="K228" s="14"/>
      <c r="L228" s="14"/>
      <c r="M228" s="15"/>
      <c r="N228" s="29"/>
      <c r="O228" s="29"/>
      <c r="P228" s="29"/>
      <c r="Q228" s="30"/>
      <c r="R228" s="28"/>
      <c r="S228" s="28"/>
      <c r="T228" s="28"/>
      <c r="U228" s="14"/>
      <c r="V228" s="14"/>
      <c r="W228" s="14"/>
      <c r="X228" s="14"/>
      <c r="Y228" s="14"/>
      <c r="Z228" s="28"/>
      <c r="AA228" s="14"/>
      <c r="AB228" s="39"/>
    </row>
    <row r="229" spans="1:28" s="7" customFormat="1" ht="20.100000000000001" customHeight="1">
      <c r="A229" s="2"/>
      <c r="B229" s="1">
        <v>224</v>
      </c>
      <c r="C229" s="16"/>
      <c r="D229" s="17" t="s">
        <v>26</v>
      </c>
      <c r="E229" s="34" t="s">
        <v>435</v>
      </c>
      <c r="F229" s="27"/>
      <c r="G229" s="31"/>
      <c r="H229" s="32" t="str">
        <f t="shared" si="3"/>
        <v/>
      </c>
      <c r="I229" s="13"/>
      <c r="J229" s="13"/>
      <c r="K229" s="14"/>
      <c r="L229" s="14"/>
      <c r="M229" s="15"/>
      <c r="N229" s="29"/>
      <c r="O229" s="29"/>
      <c r="P229" s="29"/>
      <c r="Q229" s="30"/>
      <c r="R229" s="28"/>
      <c r="S229" s="28"/>
      <c r="T229" s="28"/>
      <c r="U229" s="14"/>
      <c r="V229" s="14"/>
      <c r="W229" s="14"/>
      <c r="X229" s="14"/>
      <c r="Y229" s="14"/>
      <c r="Z229" s="28"/>
      <c r="AA229" s="14"/>
      <c r="AB229" s="39"/>
    </row>
    <row r="230" spans="1:28" s="7" customFormat="1" ht="20.100000000000001" customHeight="1">
      <c r="A230" s="2"/>
      <c r="B230" s="1">
        <v>225</v>
      </c>
      <c r="C230" s="16"/>
      <c r="D230" s="17" t="s">
        <v>26</v>
      </c>
      <c r="E230" s="34" t="s">
        <v>436</v>
      </c>
      <c r="F230" s="27"/>
      <c r="G230" s="31"/>
      <c r="H230" s="32" t="str">
        <f t="shared" si="3"/>
        <v/>
      </c>
      <c r="I230" s="13"/>
      <c r="J230" s="13"/>
      <c r="K230" s="14"/>
      <c r="L230" s="14"/>
      <c r="M230" s="15"/>
      <c r="N230" s="29"/>
      <c r="O230" s="29"/>
      <c r="P230" s="29"/>
      <c r="Q230" s="30"/>
      <c r="R230" s="28"/>
      <c r="S230" s="28"/>
      <c r="T230" s="28"/>
      <c r="U230" s="14"/>
      <c r="V230" s="14"/>
      <c r="W230" s="14"/>
      <c r="X230" s="14"/>
      <c r="Y230" s="14"/>
      <c r="Z230" s="28"/>
      <c r="AA230" s="14"/>
      <c r="AB230" s="39"/>
    </row>
    <row r="231" spans="1:28" s="7" customFormat="1" ht="20.100000000000001" customHeight="1">
      <c r="A231" s="2"/>
      <c r="B231" s="1">
        <v>226</v>
      </c>
      <c r="C231" s="16"/>
      <c r="D231" s="17" t="s">
        <v>26</v>
      </c>
      <c r="E231" s="34" t="s">
        <v>437</v>
      </c>
      <c r="F231" s="27"/>
      <c r="G231" s="31"/>
      <c r="H231" s="32" t="str">
        <f t="shared" si="3"/>
        <v/>
      </c>
      <c r="I231" s="13"/>
      <c r="J231" s="13"/>
      <c r="K231" s="14"/>
      <c r="L231" s="14"/>
      <c r="M231" s="15"/>
      <c r="N231" s="29"/>
      <c r="O231" s="29"/>
      <c r="P231" s="29"/>
      <c r="Q231" s="30"/>
      <c r="R231" s="28"/>
      <c r="S231" s="28"/>
      <c r="T231" s="28"/>
      <c r="U231" s="14"/>
      <c r="V231" s="14"/>
      <c r="W231" s="14"/>
      <c r="X231" s="14"/>
      <c r="Y231" s="14"/>
      <c r="Z231" s="28"/>
      <c r="AA231" s="14"/>
      <c r="AB231" s="39"/>
    </row>
    <row r="232" spans="1:28" s="7" customFormat="1" ht="20.100000000000001" customHeight="1">
      <c r="A232" s="2"/>
      <c r="B232" s="1">
        <v>227</v>
      </c>
      <c r="C232" s="16"/>
      <c r="D232" s="17" t="s">
        <v>26</v>
      </c>
      <c r="E232" s="34" t="s">
        <v>438</v>
      </c>
      <c r="F232" s="27"/>
      <c r="G232" s="31"/>
      <c r="H232" s="32" t="str">
        <f t="shared" si="3"/>
        <v/>
      </c>
      <c r="I232" s="13"/>
      <c r="J232" s="13"/>
      <c r="K232" s="14"/>
      <c r="L232" s="14"/>
      <c r="M232" s="15"/>
      <c r="N232" s="29"/>
      <c r="O232" s="29"/>
      <c r="P232" s="29"/>
      <c r="Q232" s="30"/>
      <c r="R232" s="28"/>
      <c r="S232" s="28"/>
      <c r="T232" s="28"/>
      <c r="U232" s="14"/>
      <c r="V232" s="14"/>
      <c r="W232" s="14"/>
      <c r="X232" s="14"/>
      <c r="Y232" s="14"/>
      <c r="Z232" s="28"/>
      <c r="AA232" s="14"/>
      <c r="AB232" s="39"/>
    </row>
    <row r="233" spans="1:28" s="7" customFormat="1" ht="20.100000000000001" customHeight="1">
      <c r="A233" s="2"/>
      <c r="B233" s="1">
        <v>228</v>
      </c>
      <c r="C233" s="16"/>
      <c r="D233" s="17" t="s">
        <v>26</v>
      </c>
      <c r="E233" s="34" t="s">
        <v>439</v>
      </c>
      <c r="F233" s="27"/>
      <c r="G233" s="31"/>
      <c r="H233" s="32" t="str">
        <f t="shared" si="3"/>
        <v/>
      </c>
      <c r="I233" s="13"/>
      <c r="J233" s="13"/>
      <c r="K233" s="14"/>
      <c r="L233" s="14"/>
      <c r="M233" s="15"/>
      <c r="N233" s="29"/>
      <c r="O233" s="29"/>
      <c r="P233" s="29"/>
      <c r="Q233" s="30"/>
      <c r="R233" s="28"/>
      <c r="S233" s="28"/>
      <c r="T233" s="28"/>
      <c r="U233" s="14"/>
      <c r="V233" s="14"/>
      <c r="W233" s="14"/>
      <c r="X233" s="14"/>
      <c r="Y233" s="14"/>
      <c r="Z233" s="28"/>
      <c r="AA233" s="14"/>
      <c r="AB233" s="39"/>
    </row>
    <row r="234" spans="1:28" s="7" customFormat="1" ht="20.100000000000001" customHeight="1">
      <c r="A234" s="2"/>
      <c r="B234" s="1">
        <v>229</v>
      </c>
      <c r="C234" s="16"/>
      <c r="D234" s="17" t="s">
        <v>26</v>
      </c>
      <c r="E234" s="34" t="s">
        <v>440</v>
      </c>
      <c r="F234" s="27"/>
      <c r="G234" s="31"/>
      <c r="H234" s="32" t="str">
        <f t="shared" si="3"/>
        <v/>
      </c>
      <c r="I234" s="13"/>
      <c r="J234" s="13"/>
      <c r="K234" s="14"/>
      <c r="L234" s="14"/>
      <c r="M234" s="15"/>
      <c r="N234" s="29"/>
      <c r="O234" s="29"/>
      <c r="P234" s="29"/>
      <c r="Q234" s="30"/>
      <c r="R234" s="28"/>
      <c r="S234" s="28"/>
      <c r="T234" s="28"/>
      <c r="U234" s="14"/>
      <c r="V234" s="14"/>
      <c r="W234" s="14"/>
      <c r="X234" s="14"/>
      <c r="Y234" s="14"/>
      <c r="Z234" s="28"/>
      <c r="AA234" s="14"/>
      <c r="AB234" s="39"/>
    </row>
    <row r="235" spans="1:28" s="7" customFormat="1" ht="20.100000000000001" customHeight="1">
      <c r="A235" s="2"/>
      <c r="B235" s="1">
        <v>230</v>
      </c>
      <c r="C235" s="16"/>
      <c r="D235" s="17" t="s">
        <v>26</v>
      </c>
      <c r="E235" s="34" t="s">
        <v>441</v>
      </c>
      <c r="F235" s="27"/>
      <c r="G235" s="31"/>
      <c r="H235" s="32" t="str">
        <f t="shared" si="3"/>
        <v/>
      </c>
      <c r="I235" s="13"/>
      <c r="J235" s="13"/>
      <c r="K235" s="14"/>
      <c r="L235" s="14"/>
      <c r="M235" s="15"/>
      <c r="N235" s="29"/>
      <c r="O235" s="29"/>
      <c r="P235" s="29"/>
      <c r="Q235" s="30"/>
      <c r="R235" s="28"/>
      <c r="S235" s="28"/>
      <c r="T235" s="28"/>
      <c r="U235" s="14"/>
      <c r="V235" s="14"/>
      <c r="W235" s="14"/>
      <c r="X235" s="14"/>
      <c r="Y235" s="14"/>
      <c r="Z235" s="28"/>
      <c r="AA235" s="14"/>
      <c r="AB235" s="39"/>
    </row>
    <row r="236" spans="1:28" s="7" customFormat="1" ht="20.100000000000001" customHeight="1">
      <c r="A236" s="2"/>
      <c r="B236" s="1">
        <v>231</v>
      </c>
      <c r="C236" s="16"/>
      <c r="D236" s="17" t="s">
        <v>26</v>
      </c>
      <c r="E236" s="34" t="s">
        <v>442</v>
      </c>
      <c r="F236" s="27"/>
      <c r="G236" s="31"/>
      <c r="H236" s="32" t="str">
        <f t="shared" si="3"/>
        <v/>
      </c>
      <c r="I236" s="13"/>
      <c r="J236" s="13"/>
      <c r="K236" s="14"/>
      <c r="L236" s="14"/>
      <c r="M236" s="15"/>
      <c r="N236" s="29"/>
      <c r="O236" s="29"/>
      <c r="P236" s="29"/>
      <c r="Q236" s="30"/>
      <c r="R236" s="28"/>
      <c r="S236" s="28"/>
      <c r="T236" s="28"/>
      <c r="U236" s="14"/>
      <c r="V236" s="14"/>
      <c r="W236" s="14"/>
      <c r="X236" s="14"/>
      <c r="Y236" s="14"/>
      <c r="Z236" s="28"/>
      <c r="AA236" s="14"/>
      <c r="AB236" s="39"/>
    </row>
    <row r="237" spans="1:28" s="7" customFormat="1" ht="20.100000000000001" customHeight="1">
      <c r="A237" s="2"/>
      <c r="B237" s="1">
        <v>232</v>
      </c>
      <c r="C237" s="16"/>
      <c r="D237" s="17" t="s">
        <v>26</v>
      </c>
      <c r="E237" s="34" t="s">
        <v>443</v>
      </c>
      <c r="F237" s="27"/>
      <c r="G237" s="31"/>
      <c r="H237" s="32" t="str">
        <f t="shared" si="3"/>
        <v/>
      </c>
      <c r="I237" s="13"/>
      <c r="J237" s="13"/>
      <c r="K237" s="14"/>
      <c r="L237" s="14"/>
      <c r="M237" s="15"/>
      <c r="N237" s="29"/>
      <c r="O237" s="29"/>
      <c r="P237" s="29"/>
      <c r="Q237" s="30"/>
      <c r="R237" s="28"/>
      <c r="S237" s="28"/>
      <c r="T237" s="28"/>
      <c r="U237" s="14"/>
      <c r="V237" s="14"/>
      <c r="W237" s="14"/>
      <c r="X237" s="14"/>
      <c r="Y237" s="14"/>
      <c r="Z237" s="28"/>
      <c r="AA237" s="14"/>
      <c r="AB237" s="39"/>
    </row>
    <row r="238" spans="1:28" s="7" customFormat="1" ht="20.100000000000001" customHeight="1">
      <c r="A238" s="2"/>
      <c r="B238" s="1">
        <v>233</v>
      </c>
      <c r="C238" s="16"/>
      <c r="D238" s="17" t="s">
        <v>26</v>
      </c>
      <c r="E238" s="34" t="s">
        <v>444</v>
      </c>
      <c r="F238" s="27"/>
      <c r="G238" s="31"/>
      <c r="H238" s="32" t="str">
        <f t="shared" si="3"/>
        <v/>
      </c>
      <c r="I238" s="13"/>
      <c r="J238" s="13"/>
      <c r="K238" s="14"/>
      <c r="L238" s="14"/>
      <c r="M238" s="15"/>
      <c r="N238" s="29"/>
      <c r="O238" s="29"/>
      <c r="P238" s="29"/>
      <c r="Q238" s="30"/>
      <c r="R238" s="28"/>
      <c r="S238" s="28"/>
      <c r="T238" s="28"/>
      <c r="U238" s="14"/>
      <c r="V238" s="14"/>
      <c r="W238" s="14"/>
      <c r="X238" s="14"/>
      <c r="Y238" s="14"/>
      <c r="Z238" s="28"/>
      <c r="AA238" s="14"/>
      <c r="AB238" s="39"/>
    </row>
    <row r="239" spans="1:28" s="7" customFormat="1" ht="20.100000000000001" customHeight="1">
      <c r="A239" s="2"/>
      <c r="B239" s="1">
        <v>234</v>
      </c>
      <c r="C239" s="16"/>
      <c r="D239" s="17" t="s">
        <v>26</v>
      </c>
      <c r="E239" s="34" t="s">
        <v>445</v>
      </c>
      <c r="F239" s="27"/>
      <c r="G239" s="31"/>
      <c r="H239" s="32" t="str">
        <f t="shared" si="3"/>
        <v/>
      </c>
      <c r="I239" s="13"/>
      <c r="J239" s="13"/>
      <c r="K239" s="14"/>
      <c r="L239" s="14"/>
      <c r="M239" s="15"/>
      <c r="N239" s="29"/>
      <c r="O239" s="29"/>
      <c r="P239" s="29"/>
      <c r="Q239" s="30"/>
      <c r="R239" s="28"/>
      <c r="S239" s="28"/>
      <c r="T239" s="28"/>
      <c r="U239" s="14"/>
      <c r="V239" s="14"/>
      <c r="W239" s="14"/>
      <c r="X239" s="14"/>
      <c r="Y239" s="14"/>
      <c r="Z239" s="28"/>
      <c r="AA239" s="14"/>
      <c r="AB239" s="39"/>
    </row>
    <row r="240" spans="1:28" s="7" customFormat="1" ht="20.100000000000001" customHeight="1">
      <c r="A240" s="2"/>
      <c r="B240" s="1">
        <v>235</v>
      </c>
      <c r="C240" s="16"/>
      <c r="D240" s="17" t="s">
        <v>26</v>
      </c>
      <c r="E240" s="34" t="s">
        <v>446</v>
      </c>
      <c r="F240" s="27"/>
      <c r="G240" s="31"/>
      <c r="H240" s="32" t="str">
        <f t="shared" si="3"/>
        <v/>
      </c>
      <c r="I240" s="13"/>
      <c r="J240" s="13"/>
      <c r="K240" s="14"/>
      <c r="L240" s="14"/>
      <c r="M240" s="15"/>
      <c r="N240" s="29"/>
      <c r="O240" s="29"/>
      <c r="P240" s="29"/>
      <c r="Q240" s="30"/>
      <c r="R240" s="28"/>
      <c r="S240" s="28"/>
      <c r="T240" s="28"/>
      <c r="U240" s="14"/>
      <c r="V240" s="14"/>
      <c r="W240" s="14"/>
      <c r="X240" s="14"/>
      <c r="Y240" s="14"/>
      <c r="Z240" s="28"/>
      <c r="AA240" s="14"/>
      <c r="AB240" s="39"/>
    </row>
    <row r="241" spans="1:28" s="7" customFormat="1" ht="20.100000000000001" customHeight="1">
      <c r="A241" s="2"/>
      <c r="B241" s="1">
        <v>236</v>
      </c>
      <c r="C241" s="16"/>
      <c r="D241" s="17" t="s">
        <v>26</v>
      </c>
      <c r="E241" s="34" t="s">
        <v>447</v>
      </c>
      <c r="F241" s="27"/>
      <c r="G241" s="31"/>
      <c r="H241" s="32" t="str">
        <f t="shared" si="3"/>
        <v/>
      </c>
      <c r="I241" s="13"/>
      <c r="J241" s="13"/>
      <c r="K241" s="14"/>
      <c r="L241" s="14"/>
      <c r="M241" s="15"/>
      <c r="N241" s="29"/>
      <c r="O241" s="29"/>
      <c r="P241" s="29"/>
      <c r="Q241" s="30"/>
      <c r="R241" s="28"/>
      <c r="S241" s="28"/>
      <c r="T241" s="28"/>
      <c r="U241" s="14"/>
      <c r="V241" s="14"/>
      <c r="W241" s="14"/>
      <c r="X241" s="14"/>
      <c r="Y241" s="14"/>
      <c r="Z241" s="28"/>
      <c r="AA241" s="14"/>
      <c r="AB241" s="39"/>
    </row>
    <row r="242" spans="1:28" s="7" customFormat="1" ht="20.100000000000001" customHeight="1">
      <c r="A242" s="2"/>
      <c r="B242" s="1">
        <v>237</v>
      </c>
      <c r="C242" s="16"/>
      <c r="D242" s="17" t="s">
        <v>26</v>
      </c>
      <c r="E242" s="34" t="s">
        <v>448</v>
      </c>
      <c r="F242" s="27"/>
      <c r="G242" s="31"/>
      <c r="H242" s="32" t="str">
        <f t="shared" si="3"/>
        <v/>
      </c>
      <c r="I242" s="13"/>
      <c r="J242" s="13"/>
      <c r="K242" s="14"/>
      <c r="L242" s="14"/>
      <c r="M242" s="15"/>
      <c r="N242" s="29"/>
      <c r="O242" s="29"/>
      <c r="P242" s="29"/>
      <c r="Q242" s="30"/>
      <c r="R242" s="28"/>
      <c r="S242" s="28"/>
      <c r="T242" s="28"/>
      <c r="U242" s="14"/>
      <c r="V242" s="14"/>
      <c r="W242" s="14"/>
      <c r="X242" s="14"/>
      <c r="Y242" s="14"/>
      <c r="Z242" s="28"/>
      <c r="AA242" s="14"/>
      <c r="AB242" s="39"/>
    </row>
    <row r="243" spans="1:28" s="7" customFormat="1" ht="20.100000000000001" customHeight="1">
      <c r="A243" s="2"/>
      <c r="B243" s="1">
        <v>238</v>
      </c>
      <c r="C243" s="16"/>
      <c r="D243" s="17" t="s">
        <v>26</v>
      </c>
      <c r="E243" s="34" t="s">
        <v>449</v>
      </c>
      <c r="F243" s="27"/>
      <c r="G243" s="31"/>
      <c r="H243" s="32" t="str">
        <f t="shared" si="3"/>
        <v/>
      </c>
      <c r="I243" s="13"/>
      <c r="J243" s="13"/>
      <c r="K243" s="14"/>
      <c r="L243" s="14"/>
      <c r="M243" s="15"/>
      <c r="N243" s="29"/>
      <c r="O243" s="29"/>
      <c r="P243" s="29"/>
      <c r="Q243" s="30"/>
      <c r="R243" s="28"/>
      <c r="S243" s="28"/>
      <c r="T243" s="28"/>
      <c r="U243" s="14"/>
      <c r="V243" s="14"/>
      <c r="W243" s="14"/>
      <c r="X243" s="14"/>
      <c r="Y243" s="14"/>
      <c r="Z243" s="28"/>
      <c r="AA243" s="14"/>
      <c r="AB243" s="39"/>
    </row>
    <row r="244" spans="1:28" s="7" customFormat="1" ht="20.100000000000001" customHeight="1">
      <c r="A244" s="2"/>
      <c r="B244" s="1">
        <v>239</v>
      </c>
      <c r="C244" s="16"/>
      <c r="D244" s="17" t="s">
        <v>26</v>
      </c>
      <c r="E244" s="34" t="s">
        <v>450</v>
      </c>
      <c r="F244" s="27"/>
      <c r="G244" s="31"/>
      <c r="H244" s="32" t="str">
        <f t="shared" si="3"/>
        <v/>
      </c>
      <c r="I244" s="13"/>
      <c r="J244" s="13"/>
      <c r="K244" s="14"/>
      <c r="L244" s="14"/>
      <c r="M244" s="15"/>
      <c r="N244" s="29"/>
      <c r="O244" s="29"/>
      <c r="P244" s="29"/>
      <c r="Q244" s="30"/>
      <c r="R244" s="28"/>
      <c r="S244" s="28"/>
      <c r="T244" s="28"/>
      <c r="U244" s="14"/>
      <c r="V244" s="14"/>
      <c r="W244" s="14"/>
      <c r="X244" s="14"/>
      <c r="Y244" s="14"/>
      <c r="Z244" s="28"/>
      <c r="AA244" s="14"/>
      <c r="AB244" s="39"/>
    </row>
    <row r="245" spans="1:28" s="7" customFormat="1" ht="20.100000000000001" customHeight="1">
      <c r="A245" s="2"/>
      <c r="B245" s="1">
        <v>240</v>
      </c>
      <c r="C245" s="16"/>
      <c r="D245" s="17" t="s">
        <v>26</v>
      </c>
      <c r="E245" s="34" t="s">
        <v>451</v>
      </c>
      <c r="F245" s="27"/>
      <c r="G245" s="31"/>
      <c r="H245" s="32" t="str">
        <f t="shared" si="3"/>
        <v/>
      </c>
      <c r="I245" s="13"/>
      <c r="J245" s="13"/>
      <c r="K245" s="14"/>
      <c r="L245" s="14"/>
      <c r="M245" s="15"/>
      <c r="N245" s="29"/>
      <c r="O245" s="29"/>
      <c r="P245" s="29"/>
      <c r="Q245" s="30"/>
      <c r="R245" s="28"/>
      <c r="S245" s="28"/>
      <c r="T245" s="28"/>
      <c r="U245" s="14"/>
      <c r="V245" s="14"/>
      <c r="W245" s="14"/>
      <c r="X245" s="14"/>
      <c r="Y245" s="14"/>
      <c r="Z245" s="28"/>
      <c r="AA245" s="14"/>
      <c r="AB245" s="39"/>
    </row>
    <row r="246" spans="1:28" s="7" customFormat="1" ht="20.100000000000001" customHeight="1">
      <c r="A246" s="2"/>
      <c r="B246" s="1">
        <v>241</v>
      </c>
      <c r="C246" s="16"/>
      <c r="D246" s="17" t="s">
        <v>26</v>
      </c>
      <c r="E246" s="34" t="s">
        <v>453</v>
      </c>
      <c r="F246" s="27"/>
      <c r="G246" s="31"/>
      <c r="H246" s="32" t="str">
        <f t="shared" si="3"/>
        <v/>
      </c>
      <c r="I246" s="13"/>
      <c r="J246" s="13"/>
      <c r="K246" s="14"/>
      <c r="L246" s="14"/>
      <c r="M246" s="15"/>
      <c r="N246" s="29"/>
      <c r="O246" s="29"/>
      <c r="P246" s="29"/>
      <c r="Q246" s="30"/>
      <c r="R246" s="28"/>
      <c r="S246" s="28"/>
      <c r="T246" s="28"/>
      <c r="U246" s="14"/>
      <c r="V246" s="14"/>
      <c r="W246" s="14"/>
      <c r="X246" s="14"/>
      <c r="Y246" s="14"/>
      <c r="Z246" s="28"/>
      <c r="AA246" s="14"/>
      <c r="AB246" s="39"/>
    </row>
    <row r="247" spans="1:28" s="7" customFormat="1" ht="20.100000000000001" customHeight="1">
      <c r="A247" s="2"/>
      <c r="B247" s="1">
        <v>242</v>
      </c>
      <c r="C247" s="16"/>
      <c r="D247" s="17" t="s">
        <v>26</v>
      </c>
      <c r="E247" s="34" t="s">
        <v>454</v>
      </c>
      <c r="F247" s="27"/>
      <c r="G247" s="31"/>
      <c r="H247" s="32" t="str">
        <f t="shared" si="3"/>
        <v/>
      </c>
      <c r="I247" s="13"/>
      <c r="J247" s="13"/>
      <c r="K247" s="14"/>
      <c r="L247" s="14"/>
      <c r="M247" s="15"/>
      <c r="N247" s="29"/>
      <c r="O247" s="29"/>
      <c r="P247" s="29"/>
      <c r="Q247" s="30"/>
      <c r="R247" s="28"/>
      <c r="S247" s="28"/>
      <c r="T247" s="28"/>
      <c r="U247" s="14"/>
      <c r="V247" s="14"/>
      <c r="W247" s="14"/>
      <c r="X247" s="14"/>
      <c r="Y247" s="14"/>
      <c r="Z247" s="28"/>
      <c r="AA247" s="14"/>
      <c r="AB247" s="39"/>
    </row>
    <row r="248" spans="1:28" s="7" customFormat="1" ht="20.100000000000001" customHeight="1">
      <c r="A248" s="2"/>
      <c r="B248" s="1">
        <v>243</v>
      </c>
      <c r="C248" s="16"/>
      <c r="D248" s="17" t="s">
        <v>26</v>
      </c>
      <c r="E248" s="34" t="s">
        <v>455</v>
      </c>
      <c r="F248" s="27"/>
      <c r="G248" s="31"/>
      <c r="H248" s="32" t="str">
        <f t="shared" si="3"/>
        <v/>
      </c>
      <c r="I248" s="13"/>
      <c r="J248" s="13"/>
      <c r="K248" s="14"/>
      <c r="L248" s="14"/>
      <c r="M248" s="15"/>
      <c r="N248" s="29"/>
      <c r="O248" s="29"/>
      <c r="P248" s="29"/>
      <c r="Q248" s="30"/>
      <c r="R248" s="28"/>
      <c r="S248" s="28"/>
      <c r="T248" s="28"/>
      <c r="U248" s="14"/>
      <c r="V248" s="14"/>
      <c r="W248" s="14"/>
      <c r="X248" s="14"/>
      <c r="Y248" s="14"/>
      <c r="Z248" s="28"/>
      <c r="AA248" s="14"/>
      <c r="AB248" s="39"/>
    </row>
    <row r="249" spans="1:28" s="7" customFormat="1" ht="20.100000000000001" customHeight="1">
      <c r="A249" s="2"/>
      <c r="B249" s="1">
        <v>244</v>
      </c>
      <c r="C249" s="16"/>
      <c r="D249" s="17" t="s">
        <v>26</v>
      </c>
      <c r="E249" s="34" t="s">
        <v>456</v>
      </c>
      <c r="F249" s="27"/>
      <c r="G249" s="31"/>
      <c r="H249" s="32" t="str">
        <f t="shared" si="3"/>
        <v/>
      </c>
      <c r="I249" s="13"/>
      <c r="J249" s="13"/>
      <c r="K249" s="14"/>
      <c r="L249" s="14"/>
      <c r="M249" s="15"/>
      <c r="N249" s="29"/>
      <c r="O249" s="29"/>
      <c r="P249" s="29"/>
      <c r="Q249" s="30"/>
      <c r="R249" s="28"/>
      <c r="S249" s="28"/>
      <c r="T249" s="28"/>
      <c r="U249" s="14"/>
      <c r="V249" s="14"/>
      <c r="W249" s="14"/>
      <c r="X249" s="14"/>
      <c r="Y249" s="14"/>
      <c r="Z249" s="28"/>
      <c r="AA249" s="14"/>
      <c r="AB249" s="39"/>
    </row>
    <row r="250" spans="1:28" s="7" customFormat="1" ht="20.100000000000001" customHeight="1">
      <c r="A250" s="2"/>
      <c r="B250" s="1">
        <v>245</v>
      </c>
      <c r="C250" s="16"/>
      <c r="D250" s="17" t="s">
        <v>26</v>
      </c>
      <c r="E250" s="34" t="s">
        <v>457</v>
      </c>
      <c r="F250" s="27"/>
      <c r="G250" s="31"/>
      <c r="H250" s="32" t="str">
        <f t="shared" si="3"/>
        <v/>
      </c>
      <c r="I250" s="13"/>
      <c r="J250" s="13"/>
      <c r="K250" s="14"/>
      <c r="L250" s="14"/>
      <c r="M250" s="15"/>
      <c r="N250" s="29"/>
      <c r="O250" s="29"/>
      <c r="P250" s="29"/>
      <c r="Q250" s="30"/>
      <c r="R250" s="28"/>
      <c r="S250" s="28"/>
      <c r="T250" s="28"/>
      <c r="U250" s="14"/>
      <c r="V250" s="14"/>
      <c r="W250" s="14"/>
      <c r="X250" s="14"/>
      <c r="Y250" s="14"/>
      <c r="Z250" s="28"/>
      <c r="AA250" s="14"/>
      <c r="AB250" s="39"/>
    </row>
    <row r="251" spans="1:28" s="7" customFormat="1" ht="20.100000000000001" customHeight="1">
      <c r="A251" s="2"/>
      <c r="B251" s="1">
        <v>246</v>
      </c>
      <c r="C251" s="16"/>
      <c r="D251" s="17" t="s">
        <v>34</v>
      </c>
      <c r="E251" s="34" t="s">
        <v>458</v>
      </c>
      <c r="F251" s="27"/>
      <c r="G251" s="31"/>
      <c r="H251" s="32" t="str">
        <f t="shared" si="3"/>
        <v/>
      </c>
      <c r="I251" s="13"/>
      <c r="J251" s="13"/>
      <c r="K251" s="14"/>
      <c r="L251" s="14"/>
      <c r="M251" s="15"/>
      <c r="N251" s="29"/>
      <c r="O251" s="29"/>
      <c r="P251" s="29"/>
      <c r="Q251" s="30"/>
      <c r="R251" s="28"/>
      <c r="S251" s="28"/>
      <c r="T251" s="28"/>
      <c r="U251" s="14"/>
      <c r="V251" s="14"/>
      <c r="W251" s="14"/>
      <c r="X251" s="14"/>
      <c r="Y251" s="14"/>
      <c r="Z251" s="28"/>
      <c r="AA251" s="14"/>
      <c r="AB251" s="39"/>
    </row>
    <row r="252" spans="1:28" s="7" customFormat="1" ht="20.100000000000001" customHeight="1">
      <c r="A252" s="2"/>
      <c r="B252" s="1">
        <v>247</v>
      </c>
      <c r="C252" s="16"/>
      <c r="D252" s="17" t="s">
        <v>34</v>
      </c>
      <c r="E252" s="34" t="s">
        <v>459</v>
      </c>
      <c r="F252" s="27"/>
      <c r="G252" s="31"/>
      <c r="H252" s="32" t="str">
        <f t="shared" si="3"/>
        <v/>
      </c>
      <c r="I252" s="13"/>
      <c r="J252" s="13"/>
      <c r="K252" s="14"/>
      <c r="L252" s="14"/>
      <c r="M252" s="15"/>
      <c r="N252" s="29"/>
      <c r="O252" s="29"/>
      <c r="P252" s="29"/>
      <c r="Q252" s="30"/>
      <c r="R252" s="28"/>
      <c r="S252" s="28"/>
      <c r="T252" s="28"/>
      <c r="U252" s="14"/>
      <c r="V252" s="14"/>
      <c r="W252" s="14"/>
      <c r="X252" s="14"/>
      <c r="Y252" s="14"/>
      <c r="Z252" s="28"/>
      <c r="AA252" s="14"/>
      <c r="AB252" s="39"/>
    </row>
    <row r="253" spans="1:28" s="7" customFormat="1" ht="20.100000000000001" customHeight="1">
      <c r="A253" s="2"/>
      <c r="B253" s="1">
        <v>248</v>
      </c>
      <c r="C253" s="16"/>
      <c r="D253" s="17" t="s">
        <v>34</v>
      </c>
      <c r="E253" s="34" t="s">
        <v>461</v>
      </c>
      <c r="F253" s="27"/>
      <c r="G253" s="31"/>
      <c r="H253" s="32" t="str">
        <f t="shared" si="3"/>
        <v/>
      </c>
      <c r="I253" s="13"/>
      <c r="J253" s="13"/>
      <c r="K253" s="14"/>
      <c r="L253" s="14"/>
      <c r="M253" s="15"/>
      <c r="N253" s="29"/>
      <c r="O253" s="29"/>
      <c r="P253" s="29"/>
      <c r="Q253" s="30"/>
      <c r="R253" s="28"/>
      <c r="S253" s="28"/>
      <c r="T253" s="28"/>
      <c r="U253" s="14"/>
      <c r="V253" s="14"/>
      <c r="W253" s="14"/>
      <c r="X253" s="14"/>
      <c r="Y253" s="14"/>
      <c r="Z253" s="28"/>
      <c r="AA253" s="14"/>
      <c r="AB253" s="39"/>
    </row>
    <row r="254" spans="1:28" s="7" customFormat="1" ht="20.100000000000001" customHeight="1">
      <c r="A254" s="2"/>
      <c r="B254" s="1">
        <v>249</v>
      </c>
      <c r="C254" s="16"/>
      <c r="D254" s="17" t="s">
        <v>34</v>
      </c>
      <c r="E254" s="34" t="s">
        <v>462</v>
      </c>
      <c r="F254" s="27"/>
      <c r="G254" s="31"/>
      <c r="H254" s="32" t="str">
        <f t="shared" si="3"/>
        <v/>
      </c>
      <c r="I254" s="13"/>
      <c r="J254" s="13"/>
      <c r="K254" s="14"/>
      <c r="L254" s="14"/>
      <c r="M254" s="15"/>
      <c r="N254" s="29"/>
      <c r="O254" s="29"/>
      <c r="P254" s="29"/>
      <c r="Q254" s="30"/>
      <c r="R254" s="28"/>
      <c r="S254" s="28"/>
      <c r="T254" s="28"/>
      <c r="U254" s="14"/>
      <c r="V254" s="14"/>
      <c r="W254" s="14"/>
      <c r="X254" s="14"/>
      <c r="Y254" s="14"/>
      <c r="Z254" s="28"/>
      <c r="AA254" s="14"/>
      <c r="AB254" s="39"/>
    </row>
    <row r="255" spans="1:28" s="7" customFormat="1" ht="20.100000000000001" customHeight="1">
      <c r="A255" s="2"/>
      <c r="B255" s="1">
        <v>250</v>
      </c>
      <c r="C255" s="16"/>
      <c r="D255" s="17" t="s">
        <v>34</v>
      </c>
      <c r="E255" s="34" t="s">
        <v>463</v>
      </c>
      <c r="F255" s="27"/>
      <c r="G255" s="31"/>
      <c r="H255" s="32" t="str">
        <f t="shared" si="3"/>
        <v/>
      </c>
      <c r="I255" s="13"/>
      <c r="J255" s="13"/>
      <c r="K255" s="14"/>
      <c r="L255" s="14"/>
      <c r="M255" s="15"/>
      <c r="N255" s="29"/>
      <c r="O255" s="29"/>
      <c r="P255" s="29"/>
      <c r="Q255" s="30"/>
      <c r="R255" s="28"/>
      <c r="S255" s="28"/>
      <c r="T255" s="28"/>
      <c r="U255" s="14"/>
      <c r="V255" s="14"/>
      <c r="W255" s="14"/>
      <c r="X255" s="14"/>
      <c r="Y255" s="14"/>
      <c r="Z255" s="28"/>
      <c r="AA255" s="14"/>
      <c r="AB255" s="39"/>
    </row>
    <row r="256" spans="1:28" s="7" customFormat="1" ht="20.100000000000001" customHeight="1">
      <c r="A256" s="2"/>
      <c r="B256" s="1">
        <v>251</v>
      </c>
      <c r="C256" s="16"/>
      <c r="D256" s="17" t="s">
        <v>34</v>
      </c>
      <c r="E256" s="34" t="s">
        <v>465</v>
      </c>
      <c r="F256" s="27"/>
      <c r="G256" s="31"/>
      <c r="H256" s="32" t="str">
        <f t="shared" si="3"/>
        <v/>
      </c>
      <c r="I256" s="13"/>
      <c r="J256" s="13"/>
      <c r="K256" s="14"/>
      <c r="L256" s="14"/>
      <c r="M256" s="15"/>
      <c r="N256" s="29"/>
      <c r="O256" s="29"/>
      <c r="P256" s="29"/>
      <c r="Q256" s="30"/>
      <c r="R256" s="28"/>
      <c r="S256" s="28"/>
      <c r="T256" s="28"/>
      <c r="U256" s="14"/>
      <c r="V256" s="14"/>
      <c r="W256" s="14"/>
      <c r="X256" s="14"/>
      <c r="Y256" s="14"/>
      <c r="Z256" s="28"/>
      <c r="AA256" s="14"/>
      <c r="AB256" s="39"/>
    </row>
    <row r="257" spans="1:28" s="7" customFormat="1" ht="20.100000000000001" customHeight="1">
      <c r="A257" s="2"/>
      <c r="B257" s="1">
        <v>252</v>
      </c>
      <c r="C257" s="16"/>
      <c r="D257" s="17" t="s">
        <v>34</v>
      </c>
      <c r="E257" s="34" t="s">
        <v>466</v>
      </c>
      <c r="F257" s="27"/>
      <c r="G257" s="31"/>
      <c r="H257" s="32" t="str">
        <f t="shared" si="3"/>
        <v/>
      </c>
      <c r="I257" s="13"/>
      <c r="J257" s="13"/>
      <c r="K257" s="14"/>
      <c r="L257" s="14"/>
      <c r="M257" s="15"/>
      <c r="N257" s="29"/>
      <c r="O257" s="29"/>
      <c r="P257" s="29"/>
      <c r="Q257" s="30"/>
      <c r="R257" s="28"/>
      <c r="S257" s="28"/>
      <c r="T257" s="28"/>
      <c r="U257" s="14"/>
      <c r="V257" s="14"/>
      <c r="W257" s="14"/>
      <c r="X257" s="14"/>
      <c r="Y257" s="14"/>
      <c r="Z257" s="28"/>
      <c r="AA257" s="14"/>
      <c r="AB257" s="39"/>
    </row>
    <row r="258" spans="1:28" s="7" customFormat="1" ht="20.100000000000001" customHeight="1">
      <c r="A258" s="2"/>
      <c r="B258" s="1">
        <v>253</v>
      </c>
      <c r="C258" s="16"/>
      <c r="D258" s="17" t="s">
        <v>34</v>
      </c>
      <c r="E258" s="34" t="s">
        <v>468</v>
      </c>
      <c r="F258" s="27"/>
      <c r="G258" s="31"/>
      <c r="H258" s="32" t="str">
        <f t="shared" si="3"/>
        <v/>
      </c>
      <c r="I258" s="13"/>
      <c r="J258" s="13"/>
      <c r="K258" s="14"/>
      <c r="L258" s="14"/>
      <c r="M258" s="15"/>
      <c r="N258" s="29"/>
      <c r="O258" s="29"/>
      <c r="P258" s="29"/>
      <c r="Q258" s="30"/>
      <c r="R258" s="28"/>
      <c r="S258" s="28"/>
      <c r="T258" s="28"/>
      <c r="U258" s="14"/>
      <c r="V258" s="14"/>
      <c r="W258" s="14"/>
      <c r="X258" s="14"/>
      <c r="Y258" s="14"/>
      <c r="Z258" s="28"/>
      <c r="AA258" s="14"/>
      <c r="AB258" s="39"/>
    </row>
    <row r="259" spans="1:28" s="7" customFormat="1" ht="20.100000000000001" customHeight="1">
      <c r="A259" s="2"/>
      <c r="B259" s="1">
        <v>254</v>
      </c>
      <c r="C259" s="16"/>
      <c r="D259" s="17" t="s">
        <v>34</v>
      </c>
      <c r="E259" s="34" t="s">
        <v>470</v>
      </c>
      <c r="F259" s="27"/>
      <c r="G259" s="31"/>
      <c r="H259" s="32" t="str">
        <f t="shared" si="3"/>
        <v/>
      </c>
      <c r="I259" s="13"/>
      <c r="J259" s="13"/>
      <c r="K259" s="14"/>
      <c r="L259" s="14"/>
      <c r="M259" s="15"/>
      <c r="N259" s="29"/>
      <c r="O259" s="29"/>
      <c r="P259" s="29"/>
      <c r="Q259" s="30"/>
      <c r="R259" s="28"/>
      <c r="S259" s="28"/>
      <c r="T259" s="28"/>
      <c r="U259" s="14"/>
      <c r="V259" s="14"/>
      <c r="W259" s="14"/>
      <c r="X259" s="14"/>
      <c r="Y259" s="14"/>
      <c r="Z259" s="28"/>
      <c r="AA259" s="14"/>
      <c r="AB259" s="39"/>
    </row>
    <row r="260" spans="1:28" s="7" customFormat="1" ht="20.100000000000001" customHeight="1">
      <c r="A260" s="2"/>
      <c r="B260" s="1">
        <v>255</v>
      </c>
      <c r="C260" s="16"/>
      <c r="D260" s="17" t="s">
        <v>34</v>
      </c>
      <c r="E260" s="34" t="s">
        <v>471</v>
      </c>
      <c r="F260" s="27"/>
      <c r="G260" s="31"/>
      <c r="H260" s="32" t="str">
        <f t="shared" si="3"/>
        <v/>
      </c>
      <c r="I260" s="13"/>
      <c r="J260" s="13"/>
      <c r="K260" s="14"/>
      <c r="L260" s="14"/>
      <c r="M260" s="15"/>
      <c r="N260" s="29"/>
      <c r="O260" s="29"/>
      <c r="P260" s="29"/>
      <c r="Q260" s="30"/>
      <c r="R260" s="28"/>
      <c r="S260" s="28"/>
      <c r="T260" s="28"/>
      <c r="U260" s="14"/>
      <c r="V260" s="14"/>
      <c r="W260" s="14"/>
      <c r="X260" s="14"/>
      <c r="Y260" s="14"/>
      <c r="Z260" s="28"/>
      <c r="AA260" s="14"/>
      <c r="AB260" s="39"/>
    </row>
    <row r="261" spans="1:28" s="7" customFormat="1" ht="20.100000000000001" customHeight="1">
      <c r="A261" s="2"/>
      <c r="B261" s="1">
        <v>256</v>
      </c>
      <c r="C261" s="16"/>
      <c r="D261" s="17" t="s">
        <v>34</v>
      </c>
      <c r="E261" s="34" t="s">
        <v>472</v>
      </c>
      <c r="F261" s="27"/>
      <c r="G261" s="31"/>
      <c r="H261" s="32" t="str">
        <f t="shared" si="3"/>
        <v/>
      </c>
      <c r="I261" s="13"/>
      <c r="J261" s="13"/>
      <c r="K261" s="14"/>
      <c r="L261" s="14"/>
      <c r="M261" s="15"/>
      <c r="N261" s="29"/>
      <c r="O261" s="29"/>
      <c r="P261" s="29"/>
      <c r="Q261" s="30"/>
      <c r="R261" s="28"/>
      <c r="S261" s="28"/>
      <c r="T261" s="28"/>
      <c r="U261" s="14"/>
      <c r="V261" s="14"/>
      <c r="W261" s="14"/>
      <c r="X261" s="14"/>
      <c r="Y261" s="14"/>
      <c r="Z261" s="28"/>
      <c r="AA261" s="14"/>
      <c r="AB261" s="39"/>
    </row>
    <row r="262" spans="1:28" s="7" customFormat="1" ht="20.100000000000001" customHeight="1">
      <c r="A262" s="2"/>
      <c r="B262" s="1">
        <v>257</v>
      </c>
      <c r="C262" s="16"/>
      <c r="D262" s="17" t="s">
        <v>34</v>
      </c>
      <c r="E262" s="34" t="s">
        <v>473</v>
      </c>
      <c r="F262" s="27"/>
      <c r="G262" s="31"/>
      <c r="H262" s="32" t="str">
        <f t="shared" ref="H262:H325" si="4">IF(O262="","",O262/G262)</f>
        <v/>
      </c>
      <c r="I262" s="13"/>
      <c r="J262" s="13"/>
      <c r="K262" s="14"/>
      <c r="L262" s="14"/>
      <c r="M262" s="15"/>
      <c r="N262" s="29"/>
      <c r="O262" s="29"/>
      <c r="P262" s="29"/>
      <c r="Q262" s="30"/>
      <c r="R262" s="28"/>
      <c r="S262" s="28"/>
      <c r="T262" s="28"/>
      <c r="U262" s="14"/>
      <c r="V262" s="14"/>
      <c r="W262" s="14"/>
      <c r="X262" s="14"/>
      <c r="Y262" s="14"/>
      <c r="Z262" s="28"/>
      <c r="AA262" s="14"/>
      <c r="AB262" s="39"/>
    </row>
    <row r="263" spans="1:28" s="7" customFormat="1" ht="20.100000000000001" customHeight="1">
      <c r="A263" s="2"/>
      <c r="B263" s="1">
        <v>258</v>
      </c>
      <c r="C263" s="16"/>
      <c r="D263" s="17" t="s">
        <v>34</v>
      </c>
      <c r="E263" s="34" t="s">
        <v>474</v>
      </c>
      <c r="F263" s="27"/>
      <c r="G263" s="31"/>
      <c r="H263" s="32" t="str">
        <f t="shared" si="4"/>
        <v/>
      </c>
      <c r="I263" s="13"/>
      <c r="J263" s="13"/>
      <c r="K263" s="14"/>
      <c r="L263" s="14"/>
      <c r="M263" s="15"/>
      <c r="N263" s="29"/>
      <c r="O263" s="29"/>
      <c r="P263" s="29"/>
      <c r="Q263" s="30"/>
      <c r="R263" s="28"/>
      <c r="S263" s="28"/>
      <c r="T263" s="28"/>
      <c r="U263" s="14"/>
      <c r="V263" s="14"/>
      <c r="W263" s="14"/>
      <c r="X263" s="14"/>
      <c r="Y263" s="14"/>
      <c r="Z263" s="28"/>
      <c r="AA263" s="14"/>
      <c r="AB263" s="39"/>
    </row>
    <row r="264" spans="1:28" s="7" customFormat="1" ht="20.100000000000001" customHeight="1">
      <c r="A264" s="2"/>
      <c r="B264" s="1">
        <v>259</v>
      </c>
      <c r="C264" s="16"/>
      <c r="D264" s="17" t="s">
        <v>34</v>
      </c>
      <c r="E264" s="34" t="s">
        <v>475</v>
      </c>
      <c r="F264" s="27"/>
      <c r="G264" s="31"/>
      <c r="H264" s="32" t="str">
        <f t="shared" si="4"/>
        <v/>
      </c>
      <c r="I264" s="13"/>
      <c r="J264" s="13"/>
      <c r="K264" s="14"/>
      <c r="L264" s="14"/>
      <c r="M264" s="15"/>
      <c r="N264" s="29"/>
      <c r="O264" s="29"/>
      <c r="P264" s="29"/>
      <c r="Q264" s="30"/>
      <c r="R264" s="28"/>
      <c r="S264" s="28"/>
      <c r="T264" s="28"/>
      <c r="U264" s="14"/>
      <c r="V264" s="14"/>
      <c r="W264" s="14"/>
      <c r="X264" s="14"/>
      <c r="Y264" s="14"/>
      <c r="Z264" s="28"/>
      <c r="AA264" s="14"/>
      <c r="AB264" s="39"/>
    </row>
    <row r="265" spans="1:28" s="7" customFormat="1" ht="20.100000000000001" customHeight="1">
      <c r="A265" s="2"/>
      <c r="B265" s="1">
        <v>260</v>
      </c>
      <c r="C265" s="16"/>
      <c r="D265" s="17" t="s">
        <v>34</v>
      </c>
      <c r="E265" s="34" t="s">
        <v>476</v>
      </c>
      <c r="F265" s="27"/>
      <c r="G265" s="31"/>
      <c r="H265" s="32" t="str">
        <f t="shared" si="4"/>
        <v/>
      </c>
      <c r="I265" s="13"/>
      <c r="J265" s="13"/>
      <c r="K265" s="14"/>
      <c r="L265" s="14"/>
      <c r="M265" s="15"/>
      <c r="N265" s="29"/>
      <c r="O265" s="29"/>
      <c r="P265" s="29"/>
      <c r="Q265" s="30"/>
      <c r="R265" s="28"/>
      <c r="S265" s="28"/>
      <c r="T265" s="28"/>
      <c r="U265" s="14"/>
      <c r="V265" s="14"/>
      <c r="W265" s="14"/>
      <c r="X265" s="14"/>
      <c r="Y265" s="14"/>
      <c r="Z265" s="28"/>
      <c r="AA265" s="14"/>
      <c r="AB265" s="39"/>
    </row>
    <row r="266" spans="1:28" s="7" customFormat="1" ht="20.100000000000001" customHeight="1">
      <c r="A266" s="2"/>
      <c r="B266" s="1">
        <v>261</v>
      </c>
      <c r="C266" s="16"/>
      <c r="D266" s="17" t="s">
        <v>34</v>
      </c>
      <c r="E266" s="34" t="s">
        <v>478</v>
      </c>
      <c r="F266" s="27"/>
      <c r="G266" s="31"/>
      <c r="H266" s="32" t="str">
        <f t="shared" si="4"/>
        <v/>
      </c>
      <c r="I266" s="13"/>
      <c r="J266" s="13"/>
      <c r="K266" s="14"/>
      <c r="L266" s="14"/>
      <c r="M266" s="15"/>
      <c r="N266" s="29"/>
      <c r="O266" s="29"/>
      <c r="P266" s="29"/>
      <c r="Q266" s="30"/>
      <c r="R266" s="28"/>
      <c r="S266" s="28"/>
      <c r="T266" s="28"/>
      <c r="U266" s="14"/>
      <c r="V266" s="14"/>
      <c r="W266" s="14"/>
      <c r="X266" s="14"/>
      <c r="Y266" s="14"/>
      <c r="Z266" s="28"/>
      <c r="AA266" s="14"/>
      <c r="AB266" s="39"/>
    </row>
    <row r="267" spans="1:28" s="7" customFormat="1" ht="20.100000000000001" customHeight="1">
      <c r="A267" s="2"/>
      <c r="B267" s="1">
        <v>262</v>
      </c>
      <c r="C267" s="16"/>
      <c r="D267" s="17" t="s">
        <v>34</v>
      </c>
      <c r="E267" s="34" t="s">
        <v>480</v>
      </c>
      <c r="F267" s="27"/>
      <c r="G267" s="31"/>
      <c r="H267" s="32" t="str">
        <f t="shared" si="4"/>
        <v/>
      </c>
      <c r="I267" s="13"/>
      <c r="J267" s="13"/>
      <c r="K267" s="14"/>
      <c r="L267" s="14"/>
      <c r="M267" s="15"/>
      <c r="N267" s="29"/>
      <c r="O267" s="29"/>
      <c r="P267" s="29"/>
      <c r="Q267" s="30"/>
      <c r="R267" s="28"/>
      <c r="S267" s="28"/>
      <c r="T267" s="28"/>
      <c r="U267" s="14"/>
      <c r="V267" s="14"/>
      <c r="W267" s="14"/>
      <c r="X267" s="14"/>
      <c r="Y267" s="14"/>
      <c r="Z267" s="28"/>
      <c r="AA267" s="14"/>
      <c r="AB267" s="39"/>
    </row>
    <row r="268" spans="1:28" s="7" customFormat="1" ht="20.100000000000001" customHeight="1">
      <c r="A268" s="2"/>
      <c r="B268" s="1">
        <v>263</v>
      </c>
      <c r="C268" s="16"/>
      <c r="D268" s="17" t="s">
        <v>34</v>
      </c>
      <c r="E268" s="34" t="s">
        <v>481</v>
      </c>
      <c r="F268" s="27"/>
      <c r="G268" s="31"/>
      <c r="H268" s="32" t="str">
        <f t="shared" si="4"/>
        <v/>
      </c>
      <c r="I268" s="13"/>
      <c r="J268" s="13"/>
      <c r="K268" s="14"/>
      <c r="L268" s="14"/>
      <c r="M268" s="15"/>
      <c r="N268" s="29"/>
      <c r="O268" s="29"/>
      <c r="P268" s="29"/>
      <c r="Q268" s="30"/>
      <c r="R268" s="28"/>
      <c r="S268" s="28"/>
      <c r="T268" s="28"/>
      <c r="U268" s="14"/>
      <c r="V268" s="14"/>
      <c r="W268" s="14"/>
      <c r="X268" s="14"/>
      <c r="Y268" s="14"/>
      <c r="Z268" s="28"/>
      <c r="AA268" s="14"/>
      <c r="AB268" s="39"/>
    </row>
    <row r="269" spans="1:28" s="7" customFormat="1" ht="20.100000000000001" customHeight="1">
      <c r="A269" s="2"/>
      <c r="B269" s="1">
        <v>264</v>
      </c>
      <c r="C269" s="16"/>
      <c r="D269" s="17" t="s">
        <v>34</v>
      </c>
      <c r="E269" s="34" t="s">
        <v>483</v>
      </c>
      <c r="F269" s="27"/>
      <c r="G269" s="31"/>
      <c r="H269" s="32" t="str">
        <f t="shared" si="4"/>
        <v/>
      </c>
      <c r="I269" s="13"/>
      <c r="J269" s="13"/>
      <c r="K269" s="14"/>
      <c r="L269" s="14"/>
      <c r="M269" s="15"/>
      <c r="N269" s="29"/>
      <c r="O269" s="29"/>
      <c r="P269" s="29"/>
      <c r="Q269" s="30"/>
      <c r="R269" s="28"/>
      <c r="S269" s="28"/>
      <c r="T269" s="28"/>
      <c r="U269" s="14"/>
      <c r="V269" s="14"/>
      <c r="W269" s="14"/>
      <c r="X269" s="14"/>
      <c r="Y269" s="14"/>
      <c r="Z269" s="28"/>
      <c r="AA269" s="14"/>
      <c r="AB269" s="39"/>
    </row>
    <row r="270" spans="1:28" s="7" customFormat="1" ht="20.100000000000001" customHeight="1">
      <c r="A270" s="2"/>
      <c r="B270" s="1">
        <v>265</v>
      </c>
      <c r="C270" s="16"/>
      <c r="D270" s="17" t="s">
        <v>34</v>
      </c>
      <c r="E270" s="34" t="s">
        <v>484</v>
      </c>
      <c r="F270" s="27"/>
      <c r="G270" s="31"/>
      <c r="H270" s="32" t="str">
        <f t="shared" si="4"/>
        <v/>
      </c>
      <c r="I270" s="13"/>
      <c r="J270" s="13"/>
      <c r="K270" s="14"/>
      <c r="L270" s="14"/>
      <c r="M270" s="15"/>
      <c r="N270" s="29"/>
      <c r="O270" s="29"/>
      <c r="P270" s="29"/>
      <c r="Q270" s="30"/>
      <c r="R270" s="28"/>
      <c r="S270" s="28"/>
      <c r="T270" s="28"/>
      <c r="U270" s="14"/>
      <c r="V270" s="14"/>
      <c r="W270" s="14"/>
      <c r="X270" s="14"/>
      <c r="Y270" s="14"/>
      <c r="Z270" s="28"/>
      <c r="AA270" s="14"/>
      <c r="AB270" s="39"/>
    </row>
    <row r="271" spans="1:28" s="7" customFormat="1" ht="20.100000000000001" customHeight="1">
      <c r="A271" s="2"/>
      <c r="B271" s="1">
        <v>266</v>
      </c>
      <c r="C271" s="16"/>
      <c r="D271" s="17" t="s">
        <v>34</v>
      </c>
      <c r="E271" s="34" t="s">
        <v>486</v>
      </c>
      <c r="F271" s="27"/>
      <c r="G271" s="31"/>
      <c r="H271" s="32" t="str">
        <f t="shared" si="4"/>
        <v/>
      </c>
      <c r="I271" s="13"/>
      <c r="J271" s="13"/>
      <c r="K271" s="14"/>
      <c r="L271" s="14"/>
      <c r="M271" s="15"/>
      <c r="N271" s="29"/>
      <c r="O271" s="29"/>
      <c r="P271" s="29"/>
      <c r="Q271" s="30"/>
      <c r="R271" s="28"/>
      <c r="S271" s="28"/>
      <c r="T271" s="28"/>
      <c r="U271" s="14"/>
      <c r="V271" s="14"/>
      <c r="W271" s="14"/>
      <c r="X271" s="14"/>
      <c r="Y271" s="14"/>
      <c r="Z271" s="28"/>
      <c r="AA271" s="14"/>
      <c r="AB271" s="39"/>
    </row>
    <row r="272" spans="1:28" s="7" customFormat="1" ht="20.100000000000001" customHeight="1">
      <c r="A272" s="2"/>
      <c r="B272" s="1">
        <v>267</v>
      </c>
      <c r="C272" s="16"/>
      <c r="D272" s="17" t="s">
        <v>34</v>
      </c>
      <c r="E272" s="34" t="s">
        <v>487</v>
      </c>
      <c r="F272" s="27"/>
      <c r="G272" s="31"/>
      <c r="H272" s="32" t="str">
        <f t="shared" si="4"/>
        <v/>
      </c>
      <c r="I272" s="13"/>
      <c r="J272" s="13"/>
      <c r="K272" s="14"/>
      <c r="L272" s="14"/>
      <c r="M272" s="15"/>
      <c r="N272" s="29"/>
      <c r="O272" s="29"/>
      <c r="P272" s="29"/>
      <c r="Q272" s="30"/>
      <c r="R272" s="28"/>
      <c r="S272" s="28"/>
      <c r="T272" s="28"/>
      <c r="U272" s="14"/>
      <c r="V272" s="14"/>
      <c r="W272" s="14"/>
      <c r="X272" s="14"/>
      <c r="Y272" s="14"/>
      <c r="Z272" s="28"/>
      <c r="AA272" s="14"/>
      <c r="AB272" s="39"/>
    </row>
    <row r="273" spans="1:28" s="7" customFormat="1" ht="20.100000000000001" customHeight="1">
      <c r="A273" s="2"/>
      <c r="B273" s="1">
        <v>268</v>
      </c>
      <c r="C273" s="16"/>
      <c r="D273" s="17" t="s">
        <v>34</v>
      </c>
      <c r="E273" s="34" t="s">
        <v>488</v>
      </c>
      <c r="F273" s="27"/>
      <c r="G273" s="31"/>
      <c r="H273" s="32" t="str">
        <f t="shared" si="4"/>
        <v/>
      </c>
      <c r="I273" s="13"/>
      <c r="J273" s="13"/>
      <c r="K273" s="14"/>
      <c r="L273" s="14"/>
      <c r="M273" s="15"/>
      <c r="N273" s="29"/>
      <c r="O273" s="29"/>
      <c r="P273" s="29"/>
      <c r="Q273" s="30"/>
      <c r="R273" s="28"/>
      <c r="S273" s="28"/>
      <c r="T273" s="28"/>
      <c r="U273" s="14"/>
      <c r="V273" s="14"/>
      <c r="W273" s="14"/>
      <c r="X273" s="14"/>
      <c r="Y273" s="14"/>
      <c r="Z273" s="28"/>
      <c r="AA273" s="14"/>
      <c r="AB273" s="39"/>
    </row>
    <row r="274" spans="1:28" s="7" customFormat="1" ht="20.100000000000001" customHeight="1">
      <c r="A274" s="2"/>
      <c r="B274" s="1">
        <v>269</v>
      </c>
      <c r="C274" s="16"/>
      <c r="D274" s="17" t="s">
        <v>34</v>
      </c>
      <c r="E274" s="34" t="s">
        <v>489</v>
      </c>
      <c r="F274" s="27"/>
      <c r="G274" s="31"/>
      <c r="H274" s="32" t="str">
        <f t="shared" si="4"/>
        <v/>
      </c>
      <c r="I274" s="13"/>
      <c r="J274" s="13"/>
      <c r="K274" s="14"/>
      <c r="L274" s="14"/>
      <c r="M274" s="15"/>
      <c r="N274" s="29"/>
      <c r="O274" s="29"/>
      <c r="P274" s="29"/>
      <c r="Q274" s="30"/>
      <c r="R274" s="28"/>
      <c r="S274" s="28"/>
      <c r="T274" s="28"/>
      <c r="U274" s="14"/>
      <c r="V274" s="14"/>
      <c r="W274" s="14"/>
      <c r="X274" s="14"/>
      <c r="Y274" s="14"/>
      <c r="Z274" s="28"/>
      <c r="AA274" s="14"/>
      <c r="AB274" s="39"/>
    </row>
    <row r="275" spans="1:28" s="7" customFormat="1" ht="20.100000000000001" customHeight="1">
      <c r="A275" s="2"/>
      <c r="B275" s="1">
        <v>270</v>
      </c>
      <c r="C275" s="16"/>
      <c r="D275" s="17" t="s">
        <v>34</v>
      </c>
      <c r="E275" s="34" t="s">
        <v>490</v>
      </c>
      <c r="F275" s="27"/>
      <c r="G275" s="31"/>
      <c r="H275" s="32" t="str">
        <f t="shared" si="4"/>
        <v/>
      </c>
      <c r="I275" s="13"/>
      <c r="J275" s="13"/>
      <c r="K275" s="14"/>
      <c r="L275" s="14"/>
      <c r="M275" s="15"/>
      <c r="N275" s="29"/>
      <c r="O275" s="29"/>
      <c r="P275" s="29"/>
      <c r="Q275" s="30"/>
      <c r="R275" s="28"/>
      <c r="S275" s="28"/>
      <c r="T275" s="28"/>
      <c r="U275" s="14"/>
      <c r="V275" s="14"/>
      <c r="W275" s="14"/>
      <c r="X275" s="14"/>
      <c r="Y275" s="14"/>
      <c r="Z275" s="28"/>
      <c r="AA275" s="14"/>
      <c r="AB275" s="39"/>
    </row>
    <row r="276" spans="1:28" s="7" customFormat="1" ht="20.100000000000001" customHeight="1">
      <c r="A276" s="2"/>
      <c r="B276" s="1">
        <v>271</v>
      </c>
      <c r="C276" s="16"/>
      <c r="D276" s="17" t="s">
        <v>34</v>
      </c>
      <c r="E276" s="34" t="s">
        <v>491</v>
      </c>
      <c r="F276" s="27"/>
      <c r="G276" s="31"/>
      <c r="H276" s="32" t="str">
        <f t="shared" si="4"/>
        <v/>
      </c>
      <c r="I276" s="13"/>
      <c r="J276" s="13"/>
      <c r="K276" s="14"/>
      <c r="L276" s="14"/>
      <c r="M276" s="15"/>
      <c r="N276" s="29"/>
      <c r="O276" s="29"/>
      <c r="P276" s="29"/>
      <c r="Q276" s="30"/>
      <c r="R276" s="28"/>
      <c r="S276" s="28"/>
      <c r="T276" s="28"/>
      <c r="U276" s="14"/>
      <c r="V276" s="14"/>
      <c r="W276" s="14"/>
      <c r="X276" s="14"/>
      <c r="Y276" s="14"/>
      <c r="Z276" s="28"/>
      <c r="AA276" s="14"/>
      <c r="AB276" s="39"/>
    </row>
    <row r="277" spans="1:28" s="7" customFormat="1" ht="20.100000000000001" customHeight="1">
      <c r="A277" s="2"/>
      <c r="B277" s="1">
        <v>272</v>
      </c>
      <c r="C277" s="16"/>
      <c r="D277" s="17" t="s">
        <v>34</v>
      </c>
      <c r="E277" s="34" t="s">
        <v>492</v>
      </c>
      <c r="F277" s="27"/>
      <c r="G277" s="31"/>
      <c r="H277" s="32" t="str">
        <f t="shared" si="4"/>
        <v/>
      </c>
      <c r="I277" s="13"/>
      <c r="J277" s="13"/>
      <c r="K277" s="14"/>
      <c r="L277" s="14"/>
      <c r="M277" s="15"/>
      <c r="N277" s="29"/>
      <c r="O277" s="29"/>
      <c r="P277" s="29"/>
      <c r="Q277" s="30"/>
      <c r="R277" s="28"/>
      <c r="S277" s="28"/>
      <c r="T277" s="28"/>
      <c r="U277" s="14"/>
      <c r="V277" s="14"/>
      <c r="W277" s="14"/>
      <c r="X277" s="14"/>
      <c r="Y277" s="14"/>
      <c r="Z277" s="28"/>
      <c r="AA277" s="14"/>
      <c r="AB277" s="39"/>
    </row>
    <row r="278" spans="1:28" s="7" customFormat="1" ht="20.100000000000001" customHeight="1">
      <c r="A278" s="2"/>
      <c r="B278" s="1">
        <v>273</v>
      </c>
      <c r="C278" s="16"/>
      <c r="D278" s="17" t="s">
        <v>34</v>
      </c>
      <c r="E278" s="34" t="s">
        <v>494</v>
      </c>
      <c r="F278" s="27"/>
      <c r="G278" s="31"/>
      <c r="H278" s="32" t="str">
        <f t="shared" si="4"/>
        <v/>
      </c>
      <c r="I278" s="13"/>
      <c r="J278" s="13"/>
      <c r="K278" s="14"/>
      <c r="L278" s="14"/>
      <c r="M278" s="15"/>
      <c r="N278" s="29"/>
      <c r="O278" s="29"/>
      <c r="P278" s="29"/>
      <c r="Q278" s="30"/>
      <c r="R278" s="28"/>
      <c r="S278" s="28"/>
      <c r="T278" s="28"/>
      <c r="U278" s="14"/>
      <c r="V278" s="14"/>
      <c r="W278" s="14"/>
      <c r="X278" s="14"/>
      <c r="Y278" s="14"/>
      <c r="Z278" s="28"/>
      <c r="AA278" s="14"/>
      <c r="AB278" s="39"/>
    </row>
    <row r="279" spans="1:28" s="7" customFormat="1" ht="20.100000000000001" customHeight="1">
      <c r="A279" s="2"/>
      <c r="B279" s="1">
        <v>274</v>
      </c>
      <c r="C279" s="16"/>
      <c r="D279" s="17" t="s">
        <v>34</v>
      </c>
      <c r="E279" s="34" t="s">
        <v>496</v>
      </c>
      <c r="F279" s="27"/>
      <c r="G279" s="31"/>
      <c r="H279" s="32" t="str">
        <f t="shared" si="4"/>
        <v/>
      </c>
      <c r="I279" s="13"/>
      <c r="J279" s="13"/>
      <c r="K279" s="14"/>
      <c r="L279" s="14"/>
      <c r="M279" s="15"/>
      <c r="N279" s="29"/>
      <c r="O279" s="29"/>
      <c r="P279" s="29"/>
      <c r="Q279" s="30"/>
      <c r="R279" s="28"/>
      <c r="S279" s="28"/>
      <c r="T279" s="28"/>
      <c r="U279" s="14"/>
      <c r="V279" s="14"/>
      <c r="W279" s="14"/>
      <c r="X279" s="14"/>
      <c r="Y279" s="14"/>
      <c r="Z279" s="28"/>
      <c r="AA279" s="14"/>
      <c r="AB279" s="39"/>
    </row>
    <row r="280" spans="1:28" s="7" customFormat="1" ht="20.100000000000001" customHeight="1">
      <c r="A280" s="2"/>
      <c r="B280" s="1">
        <v>275</v>
      </c>
      <c r="C280" s="16"/>
      <c r="D280" s="17" t="s">
        <v>34</v>
      </c>
      <c r="E280" s="34" t="s">
        <v>497</v>
      </c>
      <c r="F280" s="27"/>
      <c r="G280" s="31"/>
      <c r="H280" s="32" t="str">
        <f t="shared" si="4"/>
        <v/>
      </c>
      <c r="I280" s="13"/>
      <c r="J280" s="13"/>
      <c r="K280" s="14"/>
      <c r="L280" s="14"/>
      <c r="M280" s="15"/>
      <c r="N280" s="29"/>
      <c r="O280" s="29"/>
      <c r="P280" s="29"/>
      <c r="Q280" s="30"/>
      <c r="R280" s="28"/>
      <c r="S280" s="28"/>
      <c r="T280" s="28"/>
      <c r="U280" s="14"/>
      <c r="V280" s="14"/>
      <c r="W280" s="14"/>
      <c r="X280" s="14"/>
      <c r="Y280" s="14"/>
      <c r="Z280" s="28"/>
      <c r="AA280" s="14"/>
      <c r="AB280" s="39"/>
    </row>
    <row r="281" spans="1:28" s="7" customFormat="1" ht="20.100000000000001" customHeight="1">
      <c r="A281" s="2"/>
      <c r="B281" s="1">
        <v>276</v>
      </c>
      <c r="C281" s="16"/>
      <c r="D281" s="17" t="s">
        <v>34</v>
      </c>
      <c r="E281" s="34" t="s">
        <v>498</v>
      </c>
      <c r="F281" s="27"/>
      <c r="G281" s="31"/>
      <c r="H281" s="32" t="str">
        <f t="shared" si="4"/>
        <v/>
      </c>
      <c r="I281" s="13"/>
      <c r="J281" s="13"/>
      <c r="K281" s="14"/>
      <c r="L281" s="14"/>
      <c r="M281" s="15"/>
      <c r="N281" s="29"/>
      <c r="O281" s="29"/>
      <c r="P281" s="29"/>
      <c r="Q281" s="30"/>
      <c r="R281" s="28"/>
      <c r="S281" s="28"/>
      <c r="T281" s="28"/>
      <c r="U281" s="14"/>
      <c r="V281" s="14"/>
      <c r="W281" s="14"/>
      <c r="X281" s="14"/>
      <c r="Y281" s="14"/>
      <c r="Z281" s="28"/>
      <c r="AA281" s="14"/>
      <c r="AB281" s="39"/>
    </row>
    <row r="282" spans="1:28" s="7" customFormat="1" ht="20.100000000000001" customHeight="1">
      <c r="A282" s="2"/>
      <c r="B282" s="1">
        <v>277</v>
      </c>
      <c r="C282" s="16"/>
      <c r="D282" s="17" t="s">
        <v>34</v>
      </c>
      <c r="E282" s="34" t="s">
        <v>499</v>
      </c>
      <c r="F282" s="27"/>
      <c r="G282" s="31"/>
      <c r="H282" s="32" t="str">
        <f t="shared" si="4"/>
        <v/>
      </c>
      <c r="I282" s="13"/>
      <c r="J282" s="13"/>
      <c r="K282" s="14"/>
      <c r="L282" s="14"/>
      <c r="M282" s="15"/>
      <c r="N282" s="29"/>
      <c r="O282" s="29"/>
      <c r="P282" s="29"/>
      <c r="Q282" s="30"/>
      <c r="R282" s="28"/>
      <c r="S282" s="28"/>
      <c r="T282" s="28"/>
      <c r="U282" s="14"/>
      <c r="V282" s="14"/>
      <c r="W282" s="14"/>
      <c r="X282" s="14"/>
      <c r="Y282" s="14"/>
      <c r="Z282" s="28"/>
      <c r="AA282" s="14"/>
      <c r="AB282" s="39"/>
    </row>
    <row r="283" spans="1:28" s="7" customFormat="1" ht="20.100000000000001" customHeight="1">
      <c r="A283" s="2"/>
      <c r="B283" s="1">
        <v>278</v>
      </c>
      <c r="C283" s="16"/>
      <c r="D283" s="17" t="s">
        <v>34</v>
      </c>
      <c r="E283" s="34" t="s">
        <v>500</v>
      </c>
      <c r="F283" s="27"/>
      <c r="G283" s="31"/>
      <c r="H283" s="32" t="str">
        <f t="shared" si="4"/>
        <v/>
      </c>
      <c r="I283" s="13"/>
      <c r="J283" s="13"/>
      <c r="K283" s="14"/>
      <c r="L283" s="14"/>
      <c r="M283" s="15"/>
      <c r="N283" s="29"/>
      <c r="O283" s="29"/>
      <c r="P283" s="29"/>
      <c r="Q283" s="30"/>
      <c r="R283" s="28"/>
      <c r="S283" s="28"/>
      <c r="T283" s="28"/>
      <c r="U283" s="14"/>
      <c r="V283" s="14"/>
      <c r="W283" s="14"/>
      <c r="X283" s="14"/>
      <c r="Y283" s="14"/>
      <c r="Z283" s="28"/>
      <c r="AA283" s="14"/>
      <c r="AB283" s="39"/>
    </row>
    <row r="284" spans="1:28" s="7" customFormat="1" ht="20.100000000000001" customHeight="1">
      <c r="A284" s="2"/>
      <c r="B284" s="1">
        <v>279</v>
      </c>
      <c r="C284" s="16"/>
      <c r="D284" s="17" t="s">
        <v>34</v>
      </c>
      <c r="E284" s="34" t="s">
        <v>501</v>
      </c>
      <c r="F284" s="27"/>
      <c r="G284" s="31"/>
      <c r="H284" s="32" t="str">
        <f t="shared" si="4"/>
        <v/>
      </c>
      <c r="I284" s="13"/>
      <c r="J284" s="13"/>
      <c r="K284" s="14"/>
      <c r="L284" s="14"/>
      <c r="M284" s="15"/>
      <c r="N284" s="29"/>
      <c r="O284" s="29"/>
      <c r="P284" s="29"/>
      <c r="Q284" s="30"/>
      <c r="R284" s="28"/>
      <c r="S284" s="28"/>
      <c r="T284" s="28"/>
      <c r="U284" s="14"/>
      <c r="V284" s="14"/>
      <c r="W284" s="14"/>
      <c r="X284" s="14"/>
      <c r="Y284" s="14"/>
      <c r="Z284" s="28"/>
      <c r="AA284" s="14"/>
      <c r="AB284" s="39"/>
    </row>
    <row r="285" spans="1:28" s="7" customFormat="1" ht="20.100000000000001" customHeight="1">
      <c r="A285" s="2"/>
      <c r="B285" s="1">
        <v>280</v>
      </c>
      <c r="C285" s="16"/>
      <c r="D285" s="17" t="s">
        <v>34</v>
      </c>
      <c r="E285" s="34" t="s">
        <v>502</v>
      </c>
      <c r="F285" s="27"/>
      <c r="G285" s="31"/>
      <c r="H285" s="32" t="str">
        <f t="shared" si="4"/>
        <v/>
      </c>
      <c r="I285" s="13"/>
      <c r="J285" s="13"/>
      <c r="K285" s="14"/>
      <c r="L285" s="14"/>
      <c r="M285" s="15"/>
      <c r="N285" s="29"/>
      <c r="O285" s="29"/>
      <c r="P285" s="29"/>
      <c r="Q285" s="30"/>
      <c r="R285" s="28"/>
      <c r="S285" s="28"/>
      <c r="T285" s="28"/>
      <c r="U285" s="14"/>
      <c r="V285" s="14"/>
      <c r="W285" s="14"/>
      <c r="X285" s="14"/>
      <c r="Y285" s="14"/>
      <c r="Z285" s="28"/>
      <c r="AA285" s="14"/>
      <c r="AB285" s="39"/>
    </row>
    <row r="286" spans="1:28" s="7" customFormat="1" ht="20.100000000000001" customHeight="1">
      <c r="A286" s="2"/>
      <c r="B286" s="1">
        <v>281</v>
      </c>
      <c r="C286" s="16"/>
      <c r="D286" s="17" t="s">
        <v>34</v>
      </c>
      <c r="E286" s="34" t="s">
        <v>503</v>
      </c>
      <c r="F286" s="27"/>
      <c r="G286" s="31"/>
      <c r="H286" s="32" t="str">
        <f t="shared" si="4"/>
        <v/>
      </c>
      <c r="I286" s="13"/>
      <c r="J286" s="13"/>
      <c r="K286" s="14"/>
      <c r="L286" s="14"/>
      <c r="M286" s="15"/>
      <c r="N286" s="29"/>
      <c r="O286" s="29"/>
      <c r="P286" s="29"/>
      <c r="Q286" s="30"/>
      <c r="R286" s="28"/>
      <c r="S286" s="28"/>
      <c r="T286" s="28"/>
      <c r="U286" s="14"/>
      <c r="V286" s="14"/>
      <c r="W286" s="14"/>
      <c r="X286" s="14"/>
      <c r="Y286" s="14"/>
      <c r="Z286" s="28"/>
      <c r="AA286" s="14"/>
      <c r="AB286" s="39"/>
    </row>
    <row r="287" spans="1:28" s="7" customFormat="1" ht="20.100000000000001" customHeight="1">
      <c r="A287" s="2"/>
      <c r="B287" s="1">
        <v>282</v>
      </c>
      <c r="C287" s="16"/>
      <c r="D287" s="17" t="s">
        <v>34</v>
      </c>
      <c r="E287" s="34" t="s">
        <v>504</v>
      </c>
      <c r="F287" s="27"/>
      <c r="G287" s="31"/>
      <c r="H287" s="32" t="str">
        <f t="shared" si="4"/>
        <v/>
      </c>
      <c r="I287" s="13"/>
      <c r="J287" s="13"/>
      <c r="K287" s="14"/>
      <c r="L287" s="14"/>
      <c r="M287" s="15"/>
      <c r="N287" s="29"/>
      <c r="O287" s="29"/>
      <c r="P287" s="29"/>
      <c r="Q287" s="30"/>
      <c r="R287" s="28"/>
      <c r="S287" s="28"/>
      <c r="T287" s="28"/>
      <c r="U287" s="14"/>
      <c r="V287" s="14"/>
      <c r="W287" s="14"/>
      <c r="X287" s="14"/>
      <c r="Y287" s="14"/>
      <c r="Z287" s="28"/>
      <c r="AA287" s="14"/>
      <c r="AB287" s="39"/>
    </row>
    <row r="288" spans="1:28" s="7" customFormat="1" ht="20.100000000000001" customHeight="1">
      <c r="A288" s="2"/>
      <c r="B288" s="1">
        <v>283</v>
      </c>
      <c r="C288" s="16"/>
      <c r="D288" s="17" t="s">
        <v>34</v>
      </c>
      <c r="E288" s="34" t="s">
        <v>506</v>
      </c>
      <c r="F288" s="27"/>
      <c r="G288" s="31"/>
      <c r="H288" s="32" t="str">
        <f t="shared" si="4"/>
        <v/>
      </c>
      <c r="I288" s="13"/>
      <c r="J288" s="13"/>
      <c r="K288" s="14"/>
      <c r="L288" s="14"/>
      <c r="M288" s="15"/>
      <c r="N288" s="29"/>
      <c r="O288" s="29"/>
      <c r="P288" s="29"/>
      <c r="Q288" s="30"/>
      <c r="R288" s="28"/>
      <c r="S288" s="28"/>
      <c r="T288" s="28"/>
      <c r="U288" s="14"/>
      <c r="V288" s="14"/>
      <c r="W288" s="14"/>
      <c r="X288" s="14"/>
      <c r="Y288" s="14"/>
      <c r="Z288" s="28"/>
      <c r="AA288" s="14"/>
      <c r="AB288" s="39"/>
    </row>
    <row r="289" spans="1:28" s="7" customFormat="1" ht="20.100000000000001" customHeight="1">
      <c r="A289" s="2"/>
      <c r="B289" s="1">
        <v>284</v>
      </c>
      <c r="C289" s="16"/>
      <c r="D289" s="17" t="s">
        <v>34</v>
      </c>
      <c r="E289" s="34" t="s">
        <v>508</v>
      </c>
      <c r="F289" s="27"/>
      <c r="G289" s="31"/>
      <c r="H289" s="32" t="str">
        <f t="shared" si="4"/>
        <v/>
      </c>
      <c r="I289" s="13"/>
      <c r="J289" s="13"/>
      <c r="K289" s="14"/>
      <c r="L289" s="14"/>
      <c r="M289" s="15"/>
      <c r="N289" s="29"/>
      <c r="O289" s="29"/>
      <c r="P289" s="29"/>
      <c r="Q289" s="30"/>
      <c r="R289" s="28"/>
      <c r="S289" s="28"/>
      <c r="T289" s="28"/>
      <c r="U289" s="14"/>
      <c r="V289" s="14"/>
      <c r="W289" s="14"/>
      <c r="X289" s="14"/>
      <c r="Y289" s="14"/>
      <c r="Z289" s="28"/>
      <c r="AA289" s="14"/>
      <c r="AB289" s="39"/>
    </row>
    <row r="290" spans="1:28" s="7" customFormat="1" ht="20.100000000000001" customHeight="1">
      <c r="A290" s="2"/>
      <c r="B290" s="1">
        <v>285</v>
      </c>
      <c r="C290" s="16"/>
      <c r="D290" s="17" t="s">
        <v>34</v>
      </c>
      <c r="E290" s="34" t="s">
        <v>509</v>
      </c>
      <c r="F290" s="27"/>
      <c r="G290" s="31"/>
      <c r="H290" s="32" t="str">
        <f t="shared" si="4"/>
        <v/>
      </c>
      <c r="I290" s="13"/>
      <c r="J290" s="13"/>
      <c r="K290" s="14"/>
      <c r="L290" s="14"/>
      <c r="M290" s="15"/>
      <c r="N290" s="29"/>
      <c r="O290" s="29"/>
      <c r="P290" s="29"/>
      <c r="Q290" s="30"/>
      <c r="R290" s="28"/>
      <c r="S290" s="28"/>
      <c r="T290" s="28"/>
      <c r="U290" s="14"/>
      <c r="V290" s="14"/>
      <c r="W290" s="14"/>
      <c r="X290" s="14"/>
      <c r="Y290" s="14"/>
      <c r="Z290" s="28"/>
      <c r="AA290" s="14"/>
      <c r="AB290" s="39"/>
    </row>
    <row r="291" spans="1:28" s="7" customFormat="1" ht="20.100000000000001" customHeight="1">
      <c r="A291" s="2"/>
      <c r="B291" s="1">
        <v>286</v>
      </c>
      <c r="C291" s="16"/>
      <c r="D291" s="17" t="s">
        <v>510</v>
      </c>
      <c r="E291" s="34" t="s">
        <v>511</v>
      </c>
      <c r="F291" s="27"/>
      <c r="G291" s="31"/>
      <c r="H291" s="32" t="str">
        <f t="shared" si="4"/>
        <v/>
      </c>
      <c r="I291" s="13"/>
      <c r="J291" s="13"/>
      <c r="K291" s="14"/>
      <c r="L291" s="14"/>
      <c r="M291" s="15"/>
      <c r="N291" s="29"/>
      <c r="O291" s="29"/>
      <c r="P291" s="29"/>
      <c r="Q291" s="30"/>
      <c r="R291" s="28"/>
      <c r="S291" s="28"/>
      <c r="T291" s="28"/>
      <c r="U291" s="14"/>
      <c r="V291" s="14"/>
      <c r="W291" s="14"/>
      <c r="X291" s="14"/>
      <c r="Y291" s="14"/>
      <c r="Z291" s="28"/>
      <c r="AA291" s="14"/>
      <c r="AB291" s="39"/>
    </row>
    <row r="292" spans="1:28" s="7" customFormat="1" ht="20.100000000000001" customHeight="1">
      <c r="A292" s="2"/>
      <c r="B292" s="1">
        <v>287</v>
      </c>
      <c r="C292" s="16"/>
      <c r="D292" s="17" t="s">
        <v>510</v>
      </c>
      <c r="E292" s="34" t="s">
        <v>513</v>
      </c>
      <c r="F292" s="27"/>
      <c r="G292" s="31"/>
      <c r="H292" s="32" t="str">
        <f t="shared" si="4"/>
        <v/>
      </c>
      <c r="I292" s="13"/>
      <c r="J292" s="13"/>
      <c r="K292" s="14"/>
      <c r="L292" s="14"/>
      <c r="M292" s="15"/>
      <c r="N292" s="29"/>
      <c r="O292" s="29"/>
      <c r="P292" s="29"/>
      <c r="Q292" s="30"/>
      <c r="R292" s="28"/>
      <c r="S292" s="28"/>
      <c r="T292" s="28"/>
      <c r="U292" s="14"/>
      <c r="V292" s="14"/>
      <c r="W292" s="14"/>
      <c r="X292" s="14"/>
      <c r="Y292" s="14"/>
      <c r="Z292" s="28"/>
      <c r="AA292" s="14"/>
      <c r="AB292" s="39"/>
    </row>
    <row r="293" spans="1:28" s="7" customFormat="1" ht="20.100000000000001" customHeight="1">
      <c r="A293" s="2"/>
      <c r="B293" s="1">
        <v>288</v>
      </c>
      <c r="C293" s="16"/>
      <c r="D293" s="17" t="s">
        <v>510</v>
      </c>
      <c r="E293" s="34" t="s">
        <v>518</v>
      </c>
      <c r="F293" s="27"/>
      <c r="G293" s="31"/>
      <c r="H293" s="32" t="str">
        <f t="shared" si="4"/>
        <v/>
      </c>
      <c r="I293" s="13"/>
      <c r="J293" s="13"/>
      <c r="K293" s="14"/>
      <c r="L293" s="14"/>
      <c r="M293" s="15"/>
      <c r="N293" s="29"/>
      <c r="O293" s="29"/>
      <c r="P293" s="29"/>
      <c r="Q293" s="30"/>
      <c r="R293" s="28"/>
      <c r="S293" s="28"/>
      <c r="T293" s="28"/>
      <c r="U293" s="14"/>
      <c r="V293" s="14"/>
      <c r="W293" s="14"/>
      <c r="X293" s="14"/>
      <c r="Y293" s="14"/>
      <c r="Z293" s="28"/>
      <c r="AA293" s="14"/>
      <c r="AB293" s="39"/>
    </row>
    <row r="294" spans="1:28" s="7" customFormat="1" ht="20.100000000000001" customHeight="1">
      <c r="A294" s="2"/>
      <c r="B294" s="1">
        <v>289</v>
      </c>
      <c r="C294" s="16"/>
      <c r="D294" s="17" t="s">
        <v>510</v>
      </c>
      <c r="E294" s="34" t="s">
        <v>520</v>
      </c>
      <c r="F294" s="27"/>
      <c r="G294" s="31"/>
      <c r="H294" s="32" t="str">
        <f t="shared" si="4"/>
        <v/>
      </c>
      <c r="I294" s="13"/>
      <c r="J294" s="13"/>
      <c r="K294" s="14"/>
      <c r="L294" s="14"/>
      <c r="M294" s="15"/>
      <c r="N294" s="29"/>
      <c r="O294" s="29"/>
      <c r="P294" s="29"/>
      <c r="Q294" s="30"/>
      <c r="R294" s="28"/>
      <c r="S294" s="28"/>
      <c r="T294" s="28"/>
      <c r="U294" s="14"/>
      <c r="V294" s="14"/>
      <c r="W294" s="14"/>
      <c r="X294" s="14"/>
      <c r="Y294" s="14"/>
      <c r="Z294" s="28"/>
      <c r="AA294" s="14"/>
      <c r="AB294" s="39"/>
    </row>
    <row r="295" spans="1:28" s="7" customFormat="1" ht="20.100000000000001" customHeight="1">
      <c r="A295" s="2"/>
      <c r="B295" s="1">
        <v>290</v>
      </c>
      <c r="C295" s="16"/>
      <c r="D295" s="17" t="s">
        <v>510</v>
      </c>
      <c r="E295" s="34" t="s">
        <v>522</v>
      </c>
      <c r="F295" s="27"/>
      <c r="G295" s="31"/>
      <c r="H295" s="32" t="str">
        <f t="shared" si="4"/>
        <v/>
      </c>
      <c r="I295" s="13"/>
      <c r="J295" s="13"/>
      <c r="K295" s="14"/>
      <c r="L295" s="14"/>
      <c r="M295" s="15"/>
      <c r="N295" s="29"/>
      <c r="O295" s="29"/>
      <c r="P295" s="29"/>
      <c r="Q295" s="30"/>
      <c r="R295" s="28"/>
      <c r="S295" s="28"/>
      <c r="T295" s="28"/>
      <c r="U295" s="14"/>
      <c r="V295" s="14"/>
      <c r="W295" s="14"/>
      <c r="X295" s="14"/>
      <c r="Y295" s="14"/>
      <c r="Z295" s="28"/>
      <c r="AA295" s="14"/>
      <c r="AB295" s="39"/>
    </row>
    <row r="296" spans="1:28" s="7" customFormat="1" ht="20.100000000000001" customHeight="1">
      <c r="A296" s="2"/>
      <c r="B296" s="1">
        <v>291</v>
      </c>
      <c r="C296" s="16"/>
      <c r="D296" s="17" t="s">
        <v>510</v>
      </c>
      <c r="E296" s="34" t="s">
        <v>524</v>
      </c>
      <c r="F296" s="27"/>
      <c r="G296" s="31"/>
      <c r="H296" s="32" t="str">
        <f t="shared" si="4"/>
        <v/>
      </c>
      <c r="I296" s="13"/>
      <c r="J296" s="13"/>
      <c r="K296" s="14"/>
      <c r="L296" s="14"/>
      <c r="M296" s="15"/>
      <c r="N296" s="29"/>
      <c r="O296" s="29"/>
      <c r="P296" s="29"/>
      <c r="Q296" s="30"/>
      <c r="R296" s="28"/>
      <c r="S296" s="28"/>
      <c r="T296" s="28"/>
      <c r="U296" s="14"/>
      <c r="V296" s="14"/>
      <c r="W296" s="14"/>
      <c r="X296" s="14"/>
      <c r="Y296" s="14"/>
      <c r="Z296" s="28"/>
      <c r="AA296" s="14"/>
      <c r="AB296" s="39"/>
    </row>
    <row r="297" spans="1:28" s="7" customFormat="1" ht="20.100000000000001" customHeight="1">
      <c r="A297" s="2"/>
      <c r="B297" s="1">
        <v>292</v>
      </c>
      <c r="C297" s="16"/>
      <c r="D297" s="17" t="s">
        <v>510</v>
      </c>
      <c r="E297" s="34" t="s">
        <v>526</v>
      </c>
      <c r="F297" s="27"/>
      <c r="G297" s="31"/>
      <c r="H297" s="32" t="str">
        <f t="shared" si="4"/>
        <v/>
      </c>
      <c r="I297" s="13"/>
      <c r="J297" s="13"/>
      <c r="K297" s="14"/>
      <c r="L297" s="14"/>
      <c r="M297" s="15"/>
      <c r="N297" s="29"/>
      <c r="O297" s="29"/>
      <c r="P297" s="29"/>
      <c r="Q297" s="30"/>
      <c r="R297" s="28"/>
      <c r="S297" s="28"/>
      <c r="T297" s="28"/>
      <c r="U297" s="14"/>
      <c r="V297" s="14"/>
      <c r="W297" s="14"/>
      <c r="X297" s="14"/>
      <c r="Y297" s="14"/>
      <c r="Z297" s="28"/>
      <c r="AA297" s="14"/>
      <c r="AB297" s="39"/>
    </row>
    <row r="298" spans="1:28" s="7" customFormat="1" ht="20.100000000000001" customHeight="1">
      <c r="A298" s="2"/>
      <c r="B298" s="1">
        <v>293</v>
      </c>
      <c r="C298" s="16"/>
      <c r="D298" s="17" t="s">
        <v>510</v>
      </c>
      <c r="E298" s="34" t="s">
        <v>528</v>
      </c>
      <c r="F298" s="27"/>
      <c r="G298" s="31"/>
      <c r="H298" s="32" t="str">
        <f t="shared" si="4"/>
        <v/>
      </c>
      <c r="I298" s="13"/>
      <c r="J298" s="13"/>
      <c r="K298" s="14"/>
      <c r="L298" s="14"/>
      <c r="M298" s="15"/>
      <c r="N298" s="29"/>
      <c r="O298" s="29"/>
      <c r="P298" s="29"/>
      <c r="Q298" s="30"/>
      <c r="R298" s="28"/>
      <c r="S298" s="28"/>
      <c r="T298" s="28"/>
      <c r="U298" s="14"/>
      <c r="V298" s="14"/>
      <c r="W298" s="14"/>
      <c r="X298" s="14"/>
      <c r="Y298" s="14"/>
      <c r="Z298" s="28"/>
      <c r="AA298" s="14"/>
      <c r="AB298" s="39"/>
    </row>
    <row r="299" spans="1:28" s="7" customFormat="1" ht="20.100000000000001" customHeight="1">
      <c r="A299" s="2"/>
      <c r="B299" s="1">
        <v>294</v>
      </c>
      <c r="C299" s="16"/>
      <c r="D299" s="17" t="s">
        <v>510</v>
      </c>
      <c r="E299" s="34" t="s">
        <v>529</v>
      </c>
      <c r="F299" s="27"/>
      <c r="G299" s="31"/>
      <c r="H299" s="32" t="str">
        <f t="shared" si="4"/>
        <v/>
      </c>
      <c r="I299" s="13"/>
      <c r="J299" s="13"/>
      <c r="K299" s="14"/>
      <c r="L299" s="14"/>
      <c r="M299" s="15"/>
      <c r="N299" s="29"/>
      <c r="O299" s="29"/>
      <c r="P299" s="29"/>
      <c r="Q299" s="30"/>
      <c r="R299" s="28"/>
      <c r="S299" s="28"/>
      <c r="T299" s="28"/>
      <c r="U299" s="14"/>
      <c r="V299" s="14"/>
      <c r="W299" s="14"/>
      <c r="X299" s="14"/>
      <c r="Y299" s="14"/>
      <c r="Z299" s="28"/>
      <c r="AA299" s="14"/>
      <c r="AB299" s="39"/>
    </row>
    <row r="300" spans="1:28" s="7" customFormat="1" ht="20.100000000000001" customHeight="1">
      <c r="A300" s="2"/>
      <c r="B300" s="1">
        <v>295</v>
      </c>
      <c r="C300" s="16"/>
      <c r="D300" s="17" t="s">
        <v>510</v>
      </c>
      <c r="E300" s="34" t="s">
        <v>531</v>
      </c>
      <c r="F300" s="27"/>
      <c r="G300" s="31"/>
      <c r="H300" s="32" t="str">
        <f t="shared" si="4"/>
        <v/>
      </c>
      <c r="I300" s="13"/>
      <c r="J300" s="13"/>
      <c r="K300" s="14"/>
      <c r="L300" s="14"/>
      <c r="M300" s="15"/>
      <c r="N300" s="29"/>
      <c r="O300" s="29"/>
      <c r="P300" s="29"/>
      <c r="Q300" s="30"/>
      <c r="R300" s="28"/>
      <c r="S300" s="28"/>
      <c r="T300" s="28"/>
      <c r="U300" s="14"/>
      <c r="V300" s="14"/>
      <c r="W300" s="14"/>
      <c r="X300" s="14"/>
      <c r="Y300" s="14"/>
      <c r="Z300" s="28"/>
      <c r="AA300" s="14"/>
      <c r="AB300" s="39"/>
    </row>
    <row r="301" spans="1:28" s="7" customFormat="1" ht="20.100000000000001" customHeight="1">
      <c r="A301" s="2"/>
      <c r="B301" s="1">
        <v>296</v>
      </c>
      <c r="C301" s="16"/>
      <c r="D301" s="17" t="s">
        <v>510</v>
      </c>
      <c r="E301" s="34" t="s">
        <v>533</v>
      </c>
      <c r="F301" s="27"/>
      <c r="G301" s="31"/>
      <c r="H301" s="32" t="str">
        <f t="shared" si="4"/>
        <v/>
      </c>
      <c r="I301" s="13"/>
      <c r="J301" s="13"/>
      <c r="K301" s="14"/>
      <c r="L301" s="14"/>
      <c r="M301" s="15"/>
      <c r="N301" s="29"/>
      <c r="O301" s="29"/>
      <c r="P301" s="29"/>
      <c r="Q301" s="30"/>
      <c r="R301" s="28"/>
      <c r="S301" s="28"/>
      <c r="T301" s="28"/>
      <c r="U301" s="14"/>
      <c r="V301" s="14"/>
      <c r="W301" s="14"/>
      <c r="X301" s="14"/>
      <c r="Y301" s="14"/>
      <c r="Z301" s="28"/>
      <c r="AA301" s="14"/>
      <c r="AB301" s="39"/>
    </row>
    <row r="302" spans="1:28" s="7" customFormat="1" ht="20.100000000000001" customHeight="1">
      <c r="A302" s="2"/>
      <c r="B302" s="1">
        <v>297</v>
      </c>
      <c r="C302" s="16"/>
      <c r="D302" s="17" t="s">
        <v>510</v>
      </c>
      <c r="E302" s="34" t="s">
        <v>535</v>
      </c>
      <c r="F302" s="27"/>
      <c r="G302" s="31"/>
      <c r="H302" s="32" t="str">
        <f t="shared" si="4"/>
        <v/>
      </c>
      <c r="I302" s="13"/>
      <c r="J302" s="13"/>
      <c r="K302" s="14"/>
      <c r="L302" s="14"/>
      <c r="M302" s="15"/>
      <c r="N302" s="29"/>
      <c r="O302" s="29"/>
      <c r="P302" s="29"/>
      <c r="Q302" s="30"/>
      <c r="R302" s="28"/>
      <c r="S302" s="28"/>
      <c r="T302" s="28"/>
      <c r="U302" s="14"/>
      <c r="V302" s="14"/>
      <c r="W302" s="14"/>
      <c r="X302" s="14"/>
      <c r="Y302" s="14"/>
      <c r="Z302" s="28"/>
      <c r="AA302" s="14"/>
      <c r="AB302" s="39"/>
    </row>
    <row r="303" spans="1:28" s="7" customFormat="1" ht="20.100000000000001" customHeight="1">
      <c r="A303" s="2"/>
      <c r="B303" s="1">
        <v>298</v>
      </c>
      <c r="C303" s="16"/>
      <c r="D303" s="17" t="s">
        <v>510</v>
      </c>
      <c r="E303" s="34" t="s">
        <v>536</v>
      </c>
      <c r="F303" s="27"/>
      <c r="G303" s="31"/>
      <c r="H303" s="32" t="str">
        <f t="shared" si="4"/>
        <v/>
      </c>
      <c r="I303" s="13"/>
      <c r="J303" s="13"/>
      <c r="K303" s="14"/>
      <c r="L303" s="14"/>
      <c r="M303" s="15"/>
      <c r="N303" s="29"/>
      <c r="O303" s="29"/>
      <c r="P303" s="29"/>
      <c r="Q303" s="30"/>
      <c r="R303" s="28"/>
      <c r="S303" s="28"/>
      <c r="T303" s="28"/>
      <c r="U303" s="14"/>
      <c r="V303" s="14"/>
      <c r="W303" s="14"/>
      <c r="X303" s="14"/>
      <c r="Y303" s="14"/>
      <c r="Z303" s="28"/>
      <c r="AA303" s="14"/>
      <c r="AB303" s="39"/>
    </row>
    <row r="304" spans="1:28" s="7" customFormat="1" ht="20.100000000000001" customHeight="1">
      <c r="A304" s="2"/>
      <c r="B304" s="1">
        <v>299</v>
      </c>
      <c r="C304" s="16"/>
      <c r="D304" s="17" t="s">
        <v>510</v>
      </c>
      <c r="E304" s="34" t="s">
        <v>537</v>
      </c>
      <c r="F304" s="27"/>
      <c r="G304" s="31"/>
      <c r="H304" s="32" t="str">
        <f t="shared" si="4"/>
        <v/>
      </c>
      <c r="I304" s="13"/>
      <c r="J304" s="13"/>
      <c r="K304" s="14"/>
      <c r="L304" s="14"/>
      <c r="M304" s="15"/>
      <c r="N304" s="29"/>
      <c r="O304" s="29"/>
      <c r="P304" s="29"/>
      <c r="Q304" s="30"/>
      <c r="R304" s="28"/>
      <c r="S304" s="28"/>
      <c r="T304" s="28"/>
      <c r="U304" s="14"/>
      <c r="V304" s="14"/>
      <c r="W304" s="14"/>
      <c r="X304" s="14"/>
      <c r="Y304" s="14"/>
      <c r="Z304" s="28"/>
      <c r="AA304" s="14"/>
      <c r="AB304" s="39"/>
    </row>
    <row r="305" spans="1:28" s="7" customFormat="1" ht="20.100000000000001" customHeight="1">
      <c r="A305" s="2"/>
      <c r="B305" s="1">
        <v>300</v>
      </c>
      <c r="C305" s="16"/>
      <c r="D305" s="17" t="s">
        <v>510</v>
      </c>
      <c r="E305" s="34" t="s">
        <v>538</v>
      </c>
      <c r="F305" s="27"/>
      <c r="G305" s="31"/>
      <c r="H305" s="32" t="str">
        <f t="shared" si="4"/>
        <v/>
      </c>
      <c r="I305" s="13"/>
      <c r="J305" s="13"/>
      <c r="K305" s="14"/>
      <c r="L305" s="14"/>
      <c r="M305" s="15"/>
      <c r="N305" s="29"/>
      <c r="O305" s="29"/>
      <c r="P305" s="29"/>
      <c r="Q305" s="30"/>
      <c r="R305" s="28"/>
      <c r="S305" s="28"/>
      <c r="T305" s="28"/>
      <c r="U305" s="14"/>
      <c r="V305" s="14"/>
      <c r="W305" s="14"/>
      <c r="X305" s="14"/>
      <c r="Y305" s="14"/>
      <c r="Z305" s="28"/>
      <c r="AA305" s="14"/>
      <c r="AB305" s="39"/>
    </row>
    <row r="306" spans="1:28" s="7" customFormat="1" ht="20.100000000000001" customHeight="1">
      <c r="A306" s="2"/>
      <c r="B306" s="1">
        <v>301</v>
      </c>
      <c r="C306" s="16"/>
      <c r="D306" s="17" t="s">
        <v>510</v>
      </c>
      <c r="E306" s="34" t="s">
        <v>539</v>
      </c>
      <c r="F306" s="27"/>
      <c r="G306" s="31"/>
      <c r="H306" s="32" t="str">
        <f t="shared" si="4"/>
        <v/>
      </c>
      <c r="I306" s="13"/>
      <c r="J306" s="13"/>
      <c r="K306" s="14"/>
      <c r="L306" s="14"/>
      <c r="M306" s="15"/>
      <c r="N306" s="29"/>
      <c r="O306" s="29"/>
      <c r="P306" s="29"/>
      <c r="Q306" s="30"/>
      <c r="R306" s="28"/>
      <c r="S306" s="28"/>
      <c r="T306" s="28"/>
      <c r="U306" s="14"/>
      <c r="V306" s="14"/>
      <c r="W306" s="14"/>
      <c r="X306" s="14"/>
      <c r="Y306" s="14"/>
      <c r="Z306" s="28"/>
      <c r="AA306" s="14"/>
      <c r="AB306" s="39"/>
    </row>
    <row r="307" spans="1:28" s="7" customFormat="1" ht="20.100000000000001" customHeight="1">
      <c r="A307" s="2"/>
      <c r="B307" s="1">
        <v>302</v>
      </c>
      <c r="C307" s="16"/>
      <c r="D307" s="17" t="s">
        <v>510</v>
      </c>
      <c r="E307" s="34" t="s">
        <v>540</v>
      </c>
      <c r="F307" s="27"/>
      <c r="G307" s="31"/>
      <c r="H307" s="32" t="str">
        <f t="shared" si="4"/>
        <v/>
      </c>
      <c r="I307" s="13"/>
      <c r="J307" s="13"/>
      <c r="K307" s="14"/>
      <c r="L307" s="14"/>
      <c r="M307" s="15"/>
      <c r="N307" s="29"/>
      <c r="O307" s="29"/>
      <c r="P307" s="29"/>
      <c r="Q307" s="30"/>
      <c r="R307" s="28"/>
      <c r="S307" s="28"/>
      <c r="T307" s="28"/>
      <c r="U307" s="14"/>
      <c r="V307" s="14"/>
      <c r="W307" s="14"/>
      <c r="X307" s="14"/>
      <c r="Y307" s="14"/>
      <c r="Z307" s="28"/>
      <c r="AA307" s="14"/>
      <c r="AB307" s="39"/>
    </row>
    <row r="308" spans="1:28" s="7" customFormat="1" ht="20.100000000000001" customHeight="1">
      <c r="A308" s="2"/>
      <c r="B308" s="1">
        <v>303</v>
      </c>
      <c r="C308" s="16"/>
      <c r="D308" s="17" t="s">
        <v>510</v>
      </c>
      <c r="E308" s="34" t="s">
        <v>541</v>
      </c>
      <c r="F308" s="27"/>
      <c r="G308" s="31"/>
      <c r="H308" s="32" t="str">
        <f t="shared" si="4"/>
        <v/>
      </c>
      <c r="I308" s="13"/>
      <c r="J308" s="13"/>
      <c r="K308" s="14"/>
      <c r="L308" s="14"/>
      <c r="M308" s="15"/>
      <c r="N308" s="29"/>
      <c r="O308" s="29"/>
      <c r="P308" s="29"/>
      <c r="Q308" s="30"/>
      <c r="R308" s="28"/>
      <c r="S308" s="28"/>
      <c r="T308" s="28"/>
      <c r="U308" s="14"/>
      <c r="V308" s="14"/>
      <c r="W308" s="14"/>
      <c r="X308" s="14"/>
      <c r="Y308" s="14"/>
      <c r="Z308" s="28"/>
      <c r="AA308" s="14"/>
      <c r="AB308" s="39"/>
    </row>
    <row r="309" spans="1:28" s="7" customFormat="1" ht="20.100000000000001" customHeight="1">
      <c r="A309" s="2"/>
      <c r="B309" s="1">
        <v>304</v>
      </c>
      <c r="C309" s="16"/>
      <c r="D309" s="17" t="s">
        <v>510</v>
      </c>
      <c r="E309" s="34" t="s">
        <v>542</v>
      </c>
      <c r="F309" s="27"/>
      <c r="G309" s="31"/>
      <c r="H309" s="32" t="str">
        <f t="shared" si="4"/>
        <v/>
      </c>
      <c r="I309" s="13"/>
      <c r="J309" s="13"/>
      <c r="K309" s="14"/>
      <c r="L309" s="14"/>
      <c r="M309" s="15"/>
      <c r="N309" s="29"/>
      <c r="O309" s="29"/>
      <c r="P309" s="29"/>
      <c r="Q309" s="30"/>
      <c r="R309" s="28"/>
      <c r="S309" s="28"/>
      <c r="T309" s="28"/>
      <c r="U309" s="14"/>
      <c r="V309" s="14"/>
      <c r="W309" s="14"/>
      <c r="X309" s="14"/>
      <c r="Y309" s="14"/>
      <c r="Z309" s="28"/>
      <c r="AA309" s="14"/>
      <c r="AB309" s="39"/>
    </row>
    <row r="310" spans="1:28" s="7" customFormat="1" ht="20.100000000000001" customHeight="1">
      <c r="A310" s="2"/>
      <c r="B310" s="1">
        <v>305</v>
      </c>
      <c r="C310" s="16"/>
      <c r="D310" s="17" t="s">
        <v>510</v>
      </c>
      <c r="E310" s="34" t="s">
        <v>543</v>
      </c>
      <c r="F310" s="27"/>
      <c r="G310" s="31"/>
      <c r="H310" s="32" t="str">
        <f t="shared" si="4"/>
        <v/>
      </c>
      <c r="I310" s="13"/>
      <c r="J310" s="13"/>
      <c r="K310" s="14"/>
      <c r="L310" s="14"/>
      <c r="M310" s="15"/>
      <c r="N310" s="29"/>
      <c r="O310" s="29"/>
      <c r="P310" s="29"/>
      <c r="Q310" s="30"/>
      <c r="R310" s="28"/>
      <c r="S310" s="28"/>
      <c r="T310" s="28"/>
      <c r="U310" s="14"/>
      <c r="V310" s="14"/>
      <c r="W310" s="14"/>
      <c r="X310" s="14"/>
      <c r="Y310" s="14"/>
      <c r="Z310" s="28"/>
      <c r="AA310" s="14"/>
      <c r="AB310" s="39"/>
    </row>
    <row r="311" spans="1:28" s="7" customFormat="1" ht="20.100000000000001" customHeight="1">
      <c r="A311" s="2"/>
      <c r="B311" s="1">
        <v>306</v>
      </c>
      <c r="C311" s="16"/>
      <c r="D311" s="17" t="s">
        <v>510</v>
      </c>
      <c r="E311" s="34" t="s">
        <v>545</v>
      </c>
      <c r="F311" s="27"/>
      <c r="G311" s="31"/>
      <c r="H311" s="32" t="str">
        <f t="shared" si="4"/>
        <v/>
      </c>
      <c r="I311" s="13"/>
      <c r="J311" s="13"/>
      <c r="K311" s="14"/>
      <c r="L311" s="14"/>
      <c r="M311" s="15"/>
      <c r="N311" s="29"/>
      <c r="O311" s="29"/>
      <c r="P311" s="29"/>
      <c r="Q311" s="30"/>
      <c r="R311" s="28"/>
      <c r="S311" s="28"/>
      <c r="T311" s="28"/>
      <c r="U311" s="14"/>
      <c r="V311" s="14"/>
      <c r="W311" s="14"/>
      <c r="X311" s="14"/>
      <c r="Y311" s="14"/>
      <c r="Z311" s="28"/>
      <c r="AA311" s="14"/>
      <c r="AB311" s="39"/>
    </row>
    <row r="312" spans="1:28" s="7" customFormat="1" ht="20.100000000000001" customHeight="1">
      <c r="A312" s="2"/>
      <c r="B312" s="1">
        <v>307</v>
      </c>
      <c r="C312" s="16"/>
      <c r="D312" s="17" t="s">
        <v>510</v>
      </c>
      <c r="E312" s="34" t="s">
        <v>546</v>
      </c>
      <c r="F312" s="27"/>
      <c r="G312" s="31"/>
      <c r="H312" s="32" t="str">
        <f t="shared" si="4"/>
        <v/>
      </c>
      <c r="I312" s="13"/>
      <c r="J312" s="13"/>
      <c r="K312" s="14"/>
      <c r="L312" s="14"/>
      <c r="M312" s="15"/>
      <c r="N312" s="29"/>
      <c r="O312" s="29"/>
      <c r="P312" s="29"/>
      <c r="Q312" s="30"/>
      <c r="R312" s="28"/>
      <c r="S312" s="28"/>
      <c r="T312" s="28"/>
      <c r="U312" s="14"/>
      <c r="V312" s="14"/>
      <c r="W312" s="14"/>
      <c r="X312" s="14"/>
      <c r="Y312" s="14"/>
      <c r="Z312" s="28"/>
      <c r="AA312" s="14"/>
      <c r="AB312" s="39"/>
    </row>
    <row r="313" spans="1:28" s="7" customFormat="1" ht="20.100000000000001" customHeight="1">
      <c r="A313" s="2"/>
      <c r="B313" s="1">
        <v>308</v>
      </c>
      <c r="C313" s="16"/>
      <c r="D313" s="17" t="s">
        <v>510</v>
      </c>
      <c r="E313" s="34" t="s">
        <v>547</v>
      </c>
      <c r="F313" s="27"/>
      <c r="G313" s="31"/>
      <c r="H313" s="32" t="str">
        <f t="shared" si="4"/>
        <v/>
      </c>
      <c r="I313" s="13"/>
      <c r="J313" s="13"/>
      <c r="K313" s="14"/>
      <c r="L313" s="14"/>
      <c r="M313" s="15"/>
      <c r="N313" s="29"/>
      <c r="O313" s="29"/>
      <c r="P313" s="29"/>
      <c r="Q313" s="30"/>
      <c r="R313" s="28"/>
      <c r="S313" s="28"/>
      <c r="T313" s="28"/>
      <c r="U313" s="14"/>
      <c r="V313" s="14"/>
      <c r="W313" s="14"/>
      <c r="X313" s="14"/>
      <c r="Y313" s="14"/>
      <c r="Z313" s="28"/>
      <c r="AA313" s="14"/>
      <c r="AB313" s="39"/>
    </row>
    <row r="314" spans="1:28" s="7" customFormat="1" ht="20.100000000000001" customHeight="1">
      <c r="A314" s="2"/>
      <c r="B314" s="1">
        <v>309</v>
      </c>
      <c r="C314" s="16"/>
      <c r="D314" s="17" t="s">
        <v>510</v>
      </c>
      <c r="E314" s="34" t="s">
        <v>548</v>
      </c>
      <c r="F314" s="27"/>
      <c r="G314" s="31"/>
      <c r="H314" s="32" t="str">
        <f t="shared" si="4"/>
        <v/>
      </c>
      <c r="I314" s="13"/>
      <c r="J314" s="13"/>
      <c r="K314" s="14"/>
      <c r="L314" s="14"/>
      <c r="M314" s="15"/>
      <c r="N314" s="29"/>
      <c r="O314" s="29"/>
      <c r="P314" s="29"/>
      <c r="Q314" s="30"/>
      <c r="R314" s="28"/>
      <c r="S314" s="28"/>
      <c r="T314" s="28"/>
      <c r="U314" s="14"/>
      <c r="V314" s="14"/>
      <c r="W314" s="14"/>
      <c r="X314" s="14"/>
      <c r="Y314" s="14"/>
      <c r="Z314" s="28"/>
      <c r="AA314" s="14"/>
      <c r="AB314" s="39"/>
    </row>
    <row r="315" spans="1:28" s="7" customFormat="1" ht="20.100000000000001" customHeight="1">
      <c r="A315" s="2"/>
      <c r="B315" s="1">
        <v>310</v>
      </c>
      <c r="C315" s="16"/>
      <c r="D315" s="17" t="s">
        <v>510</v>
      </c>
      <c r="E315" s="34" t="s">
        <v>550</v>
      </c>
      <c r="F315" s="27"/>
      <c r="G315" s="31"/>
      <c r="H315" s="32" t="str">
        <f t="shared" si="4"/>
        <v/>
      </c>
      <c r="I315" s="13"/>
      <c r="J315" s="13"/>
      <c r="K315" s="14"/>
      <c r="L315" s="14"/>
      <c r="M315" s="15"/>
      <c r="N315" s="29"/>
      <c r="O315" s="29"/>
      <c r="P315" s="29"/>
      <c r="Q315" s="30"/>
      <c r="R315" s="28"/>
      <c r="S315" s="28"/>
      <c r="T315" s="28"/>
      <c r="U315" s="14"/>
      <c r="V315" s="14"/>
      <c r="W315" s="14"/>
      <c r="X315" s="14"/>
      <c r="Y315" s="14"/>
      <c r="Z315" s="28"/>
      <c r="AA315" s="14"/>
      <c r="AB315" s="39"/>
    </row>
    <row r="316" spans="1:28" s="7" customFormat="1" ht="20.100000000000001" customHeight="1">
      <c r="A316" s="2"/>
      <c r="B316" s="1">
        <v>311</v>
      </c>
      <c r="C316" s="16"/>
      <c r="D316" s="17" t="s">
        <v>510</v>
      </c>
      <c r="E316" s="34" t="s">
        <v>551</v>
      </c>
      <c r="F316" s="27"/>
      <c r="G316" s="31"/>
      <c r="H316" s="32" t="str">
        <f t="shared" si="4"/>
        <v/>
      </c>
      <c r="I316" s="13"/>
      <c r="J316" s="13"/>
      <c r="K316" s="14"/>
      <c r="L316" s="14"/>
      <c r="M316" s="15"/>
      <c r="N316" s="29"/>
      <c r="O316" s="29"/>
      <c r="P316" s="29"/>
      <c r="Q316" s="30"/>
      <c r="R316" s="28"/>
      <c r="S316" s="28"/>
      <c r="T316" s="28"/>
      <c r="U316" s="14"/>
      <c r="V316" s="14"/>
      <c r="W316" s="14"/>
      <c r="X316" s="14"/>
      <c r="Y316" s="14"/>
      <c r="Z316" s="28"/>
      <c r="AA316" s="14"/>
      <c r="AB316" s="39"/>
    </row>
    <row r="317" spans="1:28" s="7" customFormat="1" ht="20.100000000000001" customHeight="1">
      <c r="A317" s="2"/>
      <c r="B317" s="1">
        <v>312</v>
      </c>
      <c r="C317" s="16"/>
      <c r="D317" s="17" t="s">
        <v>510</v>
      </c>
      <c r="E317" s="34" t="s">
        <v>553</v>
      </c>
      <c r="F317" s="27"/>
      <c r="G317" s="31"/>
      <c r="H317" s="32" t="str">
        <f t="shared" si="4"/>
        <v/>
      </c>
      <c r="I317" s="13"/>
      <c r="J317" s="13"/>
      <c r="K317" s="14"/>
      <c r="L317" s="14"/>
      <c r="M317" s="15"/>
      <c r="N317" s="29"/>
      <c r="O317" s="29"/>
      <c r="P317" s="29"/>
      <c r="Q317" s="30"/>
      <c r="R317" s="28"/>
      <c r="S317" s="28"/>
      <c r="T317" s="28"/>
      <c r="U317" s="14"/>
      <c r="V317" s="14"/>
      <c r="W317" s="14"/>
      <c r="X317" s="14"/>
      <c r="Y317" s="14"/>
      <c r="Z317" s="28"/>
      <c r="AA317" s="14"/>
      <c r="AB317" s="39"/>
    </row>
    <row r="318" spans="1:28" s="7" customFormat="1" ht="20.100000000000001" customHeight="1">
      <c r="A318" s="2"/>
      <c r="B318" s="1">
        <v>313</v>
      </c>
      <c r="C318" s="16"/>
      <c r="D318" s="17" t="s">
        <v>510</v>
      </c>
      <c r="E318" s="34" t="s">
        <v>554</v>
      </c>
      <c r="F318" s="27"/>
      <c r="G318" s="31"/>
      <c r="H318" s="32" t="str">
        <f t="shared" si="4"/>
        <v/>
      </c>
      <c r="I318" s="13"/>
      <c r="J318" s="13"/>
      <c r="K318" s="14"/>
      <c r="L318" s="14"/>
      <c r="M318" s="15"/>
      <c r="N318" s="29"/>
      <c r="O318" s="29"/>
      <c r="P318" s="29"/>
      <c r="Q318" s="30"/>
      <c r="R318" s="28"/>
      <c r="S318" s="28"/>
      <c r="T318" s="28"/>
      <c r="U318" s="14"/>
      <c r="V318" s="14"/>
      <c r="W318" s="14"/>
      <c r="X318" s="14"/>
      <c r="Y318" s="14"/>
      <c r="Z318" s="28"/>
      <c r="AA318" s="14"/>
      <c r="AB318" s="39"/>
    </row>
    <row r="319" spans="1:28" s="7" customFormat="1" ht="20.100000000000001" customHeight="1">
      <c r="A319" s="2"/>
      <c r="B319" s="1">
        <v>314</v>
      </c>
      <c r="C319" s="16"/>
      <c r="D319" s="17" t="s">
        <v>510</v>
      </c>
      <c r="E319" s="34" t="s">
        <v>555</v>
      </c>
      <c r="F319" s="27"/>
      <c r="G319" s="31"/>
      <c r="H319" s="32" t="str">
        <f t="shared" si="4"/>
        <v/>
      </c>
      <c r="I319" s="13"/>
      <c r="J319" s="13"/>
      <c r="K319" s="14"/>
      <c r="L319" s="14"/>
      <c r="M319" s="15"/>
      <c r="N319" s="29"/>
      <c r="O319" s="29"/>
      <c r="P319" s="29"/>
      <c r="Q319" s="30"/>
      <c r="R319" s="28"/>
      <c r="S319" s="28"/>
      <c r="T319" s="28"/>
      <c r="U319" s="14"/>
      <c r="V319" s="14"/>
      <c r="W319" s="14"/>
      <c r="X319" s="14"/>
      <c r="Y319" s="14"/>
      <c r="Z319" s="28"/>
      <c r="AA319" s="14"/>
      <c r="AB319" s="39"/>
    </row>
    <row r="320" spans="1:28" s="7" customFormat="1" ht="20.100000000000001" customHeight="1">
      <c r="A320" s="2"/>
      <c r="B320" s="1">
        <v>315</v>
      </c>
      <c r="C320" s="16"/>
      <c r="D320" s="17" t="s">
        <v>510</v>
      </c>
      <c r="E320" s="34" t="s">
        <v>556</v>
      </c>
      <c r="F320" s="27"/>
      <c r="G320" s="31"/>
      <c r="H320" s="32" t="str">
        <f t="shared" si="4"/>
        <v/>
      </c>
      <c r="I320" s="13"/>
      <c r="J320" s="13"/>
      <c r="K320" s="14"/>
      <c r="L320" s="14"/>
      <c r="M320" s="15"/>
      <c r="N320" s="29"/>
      <c r="O320" s="29"/>
      <c r="P320" s="29"/>
      <c r="Q320" s="30"/>
      <c r="R320" s="28"/>
      <c r="S320" s="28"/>
      <c r="T320" s="28"/>
      <c r="U320" s="14"/>
      <c r="V320" s="14"/>
      <c r="W320" s="14"/>
      <c r="X320" s="14"/>
      <c r="Y320" s="14"/>
      <c r="Z320" s="28"/>
      <c r="AA320" s="14"/>
      <c r="AB320" s="39"/>
    </row>
    <row r="321" spans="1:28" s="7" customFormat="1" ht="20.100000000000001" customHeight="1">
      <c r="A321" s="2"/>
      <c r="B321" s="1">
        <v>316</v>
      </c>
      <c r="C321" s="16"/>
      <c r="D321" s="17" t="s">
        <v>510</v>
      </c>
      <c r="E321" s="34" t="s">
        <v>557</v>
      </c>
      <c r="F321" s="27"/>
      <c r="G321" s="31"/>
      <c r="H321" s="32" t="str">
        <f t="shared" si="4"/>
        <v/>
      </c>
      <c r="I321" s="13"/>
      <c r="J321" s="13"/>
      <c r="K321" s="14"/>
      <c r="L321" s="14"/>
      <c r="M321" s="15"/>
      <c r="N321" s="29"/>
      <c r="O321" s="29"/>
      <c r="P321" s="29"/>
      <c r="Q321" s="30"/>
      <c r="R321" s="28"/>
      <c r="S321" s="28"/>
      <c r="T321" s="28"/>
      <c r="U321" s="14"/>
      <c r="V321" s="14"/>
      <c r="W321" s="14"/>
      <c r="X321" s="14"/>
      <c r="Y321" s="14"/>
      <c r="Z321" s="28"/>
      <c r="AA321" s="14"/>
      <c r="AB321" s="39"/>
    </row>
    <row r="322" spans="1:28" s="7" customFormat="1" ht="20.100000000000001" customHeight="1">
      <c r="A322" s="2"/>
      <c r="B322" s="1">
        <v>317</v>
      </c>
      <c r="C322" s="16"/>
      <c r="D322" s="17" t="s">
        <v>510</v>
      </c>
      <c r="E322" s="34" t="s">
        <v>558</v>
      </c>
      <c r="F322" s="27"/>
      <c r="G322" s="31"/>
      <c r="H322" s="32" t="str">
        <f t="shared" si="4"/>
        <v/>
      </c>
      <c r="I322" s="13"/>
      <c r="J322" s="13"/>
      <c r="K322" s="14"/>
      <c r="L322" s="14"/>
      <c r="M322" s="15"/>
      <c r="N322" s="29"/>
      <c r="O322" s="29"/>
      <c r="P322" s="29"/>
      <c r="Q322" s="30"/>
      <c r="R322" s="28"/>
      <c r="S322" s="28"/>
      <c r="T322" s="28"/>
      <c r="U322" s="14"/>
      <c r="V322" s="14"/>
      <c r="W322" s="14"/>
      <c r="X322" s="14"/>
      <c r="Y322" s="14"/>
      <c r="Z322" s="28"/>
      <c r="AA322" s="14"/>
      <c r="AB322" s="39"/>
    </row>
    <row r="323" spans="1:28" s="7" customFormat="1" ht="20.100000000000001" customHeight="1">
      <c r="A323" s="2"/>
      <c r="B323" s="1">
        <v>318</v>
      </c>
      <c r="C323" s="16"/>
      <c r="D323" s="17" t="s">
        <v>510</v>
      </c>
      <c r="E323" s="34" t="s">
        <v>560</v>
      </c>
      <c r="F323" s="27"/>
      <c r="G323" s="31"/>
      <c r="H323" s="32" t="str">
        <f t="shared" si="4"/>
        <v/>
      </c>
      <c r="I323" s="13"/>
      <c r="J323" s="13"/>
      <c r="K323" s="14"/>
      <c r="L323" s="14"/>
      <c r="M323" s="15"/>
      <c r="N323" s="29"/>
      <c r="O323" s="29"/>
      <c r="P323" s="29"/>
      <c r="Q323" s="30"/>
      <c r="R323" s="28"/>
      <c r="S323" s="28"/>
      <c r="T323" s="28"/>
      <c r="U323" s="14"/>
      <c r="V323" s="14"/>
      <c r="W323" s="14"/>
      <c r="X323" s="14"/>
      <c r="Y323" s="14"/>
      <c r="Z323" s="28"/>
      <c r="AA323" s="14"/>
      <c r="AB323" s="39"/>
    </row>
    <row r="324" spans="1:28" s="7" customFormat="1" ht="20.100000000000001" customHeight="1">
      <c r="A324" s="2"/>
      <c r="B324" s="1">
        <v>319</v>
      </c>
      <c r="C324" s="16"/>
      <c r="D324" s="17" t="s">
        <v>39</v>
      </c>
      <c r="E324" s="34" t="s">
        <v>561</v>
      </c>
      <c r="F324" s="27"/>
      <c r="G324" s="31"/>
      <c r="H324" s="32" t="str">
        <f t="shared" si="4"/>
        <v/>
      </c>
      <c r="I324" s="13"/>
      <c r="J324" s="13"/>
      <c r="K324" s="14"/>
      <c r="L324" s="14"/>
      <c r="M324" s="15"/>
      <c r="N324" s="29"/>
      <c r="O324" s="29"/>
      <c r="P324" s="29"/>
      <c r="Q324" s="30"/>
      <c r="R324" s="28"/>
      <c r="S324" s="28"/>
      <c r="T324" s="28"/>
      <c r="U324" s="14"/>
      <c r="V324" s="14"/>
      <c r="W324" s="14"/>
      <c r="X324" s="14"/>
      <c r="Y324" s="14"/>
      <c r="Z324" s="28"/>
      <c r="AA324" s="14"/>
      <c r="AB324" s="39"/>
    </row>
    <row r="325" spans="1:28" s="7" customFormat="1" ht="20.100000000000001" customHeight="1">
      <c r="A325" s="2"/>
      <c r="B325" s="1">
        <v>320</v>
      </c>
      <c r="C325" s="16"/>
      <c r="D325" s="17" t="s">
        <v>39</v>
      </c>
      <c r="E325" s="34" t="s">
        <v>563</v>
      </c>
      <c r="F325" s="27"/>
      <c r="G325" s="31"/>
      <c r="H325" s="32" t="str">
        <f t="shared" si="4"/>
        <v/>
      </c>
      <c r="I325" s="13"/>
      <c r="J325" s="13"/>
      <c r="K325" s="14"/>
      <c r="L325" s="14"/>
      <c r="M325" s="15"/>
      <c r="N325" s="29"/>
      <c r="O325" s="29"/>
      <c r="P325" s="29"/>
      <c r="Q325" s="30"/>
      <c r="R325" s="28"/>
      <c r="S325" s="28"/>
      <c r="T325" s="28"/>
      <c r="U325" s="14"/>
      <c r="V325" s="14"/>
      <c r="W325" s="14"/>
      <c r="X325" s="14"/>
      <c r="Y325" s="14"/>
      <c r="Z325" s="28"/>
      <c r="AA325" s="14"/>
      <c r="AB325" s="39"/>
    </row>
    <row r="326" spans="1:28" s="7" customFormat="1" ht="20.100000000000001" customHeight="1">
      <c r="A326" s="2"/>
      <c r="B326" s="1">
        <v>321</v>
      </c>
      <c r="C326" s="16"/>
      <c r="D326" s="17" t="s">
        <v>39</v>
      </c>
      <c r="E326" s="34" t="s">
        <v>565</v>
      </c>
      <c r="F326" s="27"/>
      <c r="G326" s="31"/>
      <c r="H326" s="32" t="str">
        <f t="shared" ref="H326:H389" si="5">IF(O326="","",O326/G326)</f>
        <v/>
      </c>
      <c r="I326" s="13"/>
      <c r="J326" s="13"/>
      <c r="K326" s="14"/>
      <c r="L326" s="14"/>
      <c r="M326" s="15"/>
      <c r="N326" s="29"/>
      <c r="O326" s="29"/>
      <c r="P326" s="29"/>
      <c r="Q326" s="30"/>
      <c r="R326" s="28"/>
      <c r="S326" s="28"/>
      <c r="T326" s="28"/>
      <c r="U326" s="14"/>
      <c r="V326" s="14"/>
      <c r="W326" s="14"/>
      <c r="X326" s="14"/>
      <c r="Y326" s="14"/>
      <c r="Z326" s="28"/>
      <c r="AA326" s="14"/>
      <c r="AB326" s="39"/>
    </row>
    <row r="327" spans="1:28" s="7" customFormat="1" ht="20.100000000000001" customHeight="1">
      <c r="A327" s="2"/>
      <c r="B327" s="1">
        <v>322</v>
      </c>
      <c r="C327" s="16"/>
      <c r="D327" s="17" t="s">
        <v>39</v>
      </c>
      <c r="E327" s="34" t="s">
        <v>566</v>
      </c>
      <c r="F327" s="27"/>
      <c r="G327" s="31"/>
      <c r="H327" s="32" t="str">
        <f t="shared" si="5"/>
        <v/>
      </c>
      <c r="I327" s="13"/>
      <c r="J327" s="13"/>
      <c r="K327" s="14"/>
      <c r="L327" s="14"/>
      <c r="M327" s="15"/>
      <c r="N327" s="29"/>
      <c r="O327" s="29"/>
      <c r="P327" s="29"/>
      <c r="Q327" s="30"/>
      <c r="R327" s="28"/>
      <c r="S327" s="28"/>
      <c r="T327" s="28"/>
      <c r="U327" s="14"/>
      <c r="V327" s="14"/>
      <c r="W327" s="14"/>
      <c r="X327" s="14"/>
      <c r="Y327" s="14"/>
      <c r="Z327" s="28"/>
      <c r="AA327" s="14"/>
      <c r="AB327" s="39"/>
    </row>
    <row r="328" spans="1:28" s="7" customFormat="1" ht="20.100000000000001" customHeight="1">
      <c r="A328" s="2"/>
      <c r="B328" s="1">
        <v>323</v>
      </c>
      <c r="C328" s="16"/>
      <c r="D328" s="17" t="s">
        <v>39</v>
      </c>
      <c r="E328" s="34" t="s">
        <v>567</v>
      </c>
      <c r="F328" s="27"/>
      <c r="G328" s="31"/>
      <c r="H328" s="32" t="str">
        <f t="shared" si="5"/>
        <v/>
      </c>
      <c r="I328" s="13"/>
      <c r="J328" s="13"/>
      <c r="K328" s="14"/>
      <c r="L328" s="14"/>
      <c r="M328" s="15"/>
      <c r="N328" s="29"/>
      <c r="O328" s="29"/>
      <c r="P328" s="29"/>
      <c r="Q328" s="30"/>
      <c r="R328" s="28"/>
      <c r="S328" s="28"/>
      <c r="T328" s="28"/>
      <c r="U328" s="14"/>
      <c r="V328" s="14"/>
      <c r="W328" s="14"/>
      <c r="X328" s="14"/>
      <c r="Y328" s="14"/>
      <c r="Z328" s="28"/>
      <c r="AA328" s="14"/>
      <c r="AB328" s="39"/>
    </row>
    <row r="329" spans="1:28" s="7" customFormat="1" ht="20.100000000000001" customHeight="1">
      <c r="A329" s="2"/>
      <c r="B329" s="1">
        <v>324</v>
      </c>
      <c r="C329" s="16"/>
      <c r="D329" s="17" t="s">
        <v>39</v>
      </c>
      <c r="E329" s="34" t="s">
        <v>568</v>
      </c>
      <c r="F329" s="27"/>
      <c r="G329" s="31"/>
      <c r="H329" s="32" t="str">
        <f t="shared" si="5"/>
        <v/>
      </c>
      <c r="I329" s="13"/>
      <c r="J329" s="13"/>
      <c r="K329" s="14"/>
      <c r="L329" s="14"/>
      <c r="M329" s="15"/>
      <c r="N329" s="29"/>
      <c r="O329" s="29"/>
      <c r="P329" s="29"/>
      <c r="Q329" s="30"/>
      <c r="R329" s="28"/>
      <c r="S329" s="28"/>
      <c r="T329" s="28"/>
      <c r="U329" s="14"/>
      <c r="V329" s="14"/>
      <c r="W329" s="14"/>
      <c r="X329" s="14"/>
      <c r="Y329" s="14"/>
      <c r="Z329" s="28"/>
      <c r="AA329" s="14"/>
      <c r="AB329" s="39"/>
    </row>
    <row r="330" spans="1:28" s="7" customFormat="1" ht="20.100000000000001" customHeight="1">
      <c r="A330" s="2"/>
      <c r="B330" s="1">
        <v>325</v>
      </c>
      <c r="C330" s="16"/>
      <c r="D330" s="17" t="s">
        <v>39</v>
      </c>
      <c r="E330" s="34" t="s">
        <v>569</v>
      </c>
      <c r="F330" s="27"/>
      <c r="G330" s="31"/>
      <c r="H330" s="32" t="str">
        <f t="shared" si="5"/>
        <v/>
      </c>
      <c r="I330" s="13"/>
      <c r="J330" s="13"/>
      <c r="K330" s="14"/>
      <c r="L330" s="14"/>
      <c r="M330" s="15"/>
      <c r="N330" s="29"/>
      <c r="O330" s="29"/>
      <c r="P330" s="29"/>
      <c r="Q330" s="30"/>
      <c r="R330" s="28"/>
      <c r="S330" s="28"/>
      <c r="T330" s="28"/>
      <c r="U330" s="14"/>
      <c r="V330" s="14"/>
      <c r="W330" s="14"/>
      <c r="X330" s="14"/>
      <c r="Y330" s="14"/>
      <c r="Z330" s="28"/>
      <c r="AA330" s="14"/>
      <c r="AB330" s="39"/>
    </row>
    <row r="331" spans="1:28" s="7" customFormat="1" ht="20.100000000000001" customHeight="1">
      <c r="A331" s="2"/>
      <c r="B331" s="1">
        <v>326</v>
      </c>
      <c r="C331" s="16"/>
      <c r="D331" s="17" t="s">
        <v>39</v>
      </c>
      <c r="E331" s="34" t="s">
        <v>571</v>
      </c>
      <c r="F331" s="27"/>
      <c r="G331" s="31"/>
      <c r="H331" s="32" t="str">
        <f t="shared" si="5"/>
        <v/>
      </c>
      <c r="I331" s="13"/>
      <c r="J331" s="13"/>
      <c r="K331" s="14"/>
      <c r="L331" s="14"/>
      <c r="M331" s="15"/>
      <c r="N331" s="29"/>
      <c r="O331" s="29"/>
      <c r="P331" s="29"/>
      <c r="Q331" s="30"/>
      <c r="R331" s="28"/>
      <c r="S331" s="28"/>
      <c r="T331" s="28"/>
      <c r="U331" s="14"/>
      <c r="V331" s="14"/>
      <c r="W331" s="14"/>
      <c r="X331" s="14"/>
      <c r="Y331" s="14"/>
      <c r="Z331" s="28"/>
      <c r="AA331" s="14"/>
      <c r="AB331" s="39"/>
    </row>
    <row r="332" spans="1:28" s="7" customFormat="1" ht="20.100000000000001" customHeight="1">
      <c r="A332" s="2"/>
      <c r="B332" s="1">
        <v>327</v>
      </c>
      <c r="C332" s="16"/>
      <c r="D332" s="17" t="s">
        <v>39</v>
      </c>
      <c r="E332" s="34" t="s">
        <v>574</v>
      </c>
      <c r="F332" s="27"/>
      <c r="G332" s="31"/>
      <c r="H332" s="32" t="str">
        <f t="shared" si="5"/>
        <v/>
      </c>
      <c r="I332" s="13"/>
      <c r="J332" s="13"/>
      <c r="K332" s="14"/>
      <c r="L332" s="14"/>
      <c r="M332" s="15"/>
      <c r="N332" s="29"/>
      <c r="O332" s="29"/>
      <c r="P332" s="29"/>
      <c r="Q332" s="30"/>
      <c r="R332" s="28"/>
      <c r="S332" s="28"/>
      <c r="T332" s="28"/>
      <c r="U332" s="14"/>
      <c r="V332" s="14"/>
      <c r="W332" s="14"/>
      <c r="X332" s="14"/>
      <c r="Y332" s="14"/>
      <c r="Z332" s="28"/>
      <c r="AA332" s="14"/>
      <c r="AB332" s="39"/>
    </row>
    <row r="333" spans="1:28" s="7" customFormat="1" ht="20.100000000000001" customHeight="1">
      <c r="A333" s="2"/>
      <c r="B333" s="1">
        <v>328</v>
      </c>
      <c r="C333" s="16"/>
      <c r="D333" s="17" t="s">
        <v>39</v>
      </c>
      <c r="E333" s="34" t="s">
        <v>576</v>
      </c>
      <c r="F333" s="27"/>
      <c r="G333" s="31"/>
      <c r="H333" s="32" t="str">
        <f t="shared" si="5"/>
        <v/>
      </c>
      <c r="I333" s="13"/>
      <c r="J333" s="13"/>
      <c r="K333" s="14"/>
      <c r="L333" s="14"/>
      <c r="M333" s="15"/>
      <c r="N333" s="29"/>
      <c r="O333" s="29"/>
      <c r="P333" s="29"/>
      <c r="Q333" s="30"/>
      <c r="R333" s="28"/>
      <c r="S333" s="28"/>
      <c r="T333" s="28"/>
      <c r="U333" s="14"/>
      <c r="V333" s="14"/>
      <c r="W333" s="14"/>
      <c r="X333" s="14"/>
      <c r="Y333" s="14"/>
      <c r="Z333" s="28"/>
      <c r="AA333" s="14"/>
      <c r="AB333" s="39"/>
    </row>
    <row r="334" spans="1:28" s="7" customFormat="1" ht="20.100000000000001" customHeight="1">
      <c r="A334" s="2"/>
      <c r="B334" s="1">
        <v>329</v>
      </c>
      <c r="C334" s="16"/>
      <c r="D334" s="17" t="s">
        <v>39</v>
      </c>
      <c r="E334" s="34" t="s">
        <v>577</v>
      </c>
      <c r="F334" s="27"/>
      <c r="G334" s="31"/>
      <c r="H334" s="32" t="str">
        <f t="shared" si="5"/>
        <v/>
      </c>
      <c r="I334" s="13"/>
      <c r="J334" s="13"/>
      <c r="K334" s="14"/>
      <c r="L334" s="14"/>
      <c r="M334" s="15"/>
      <c r="N334" s="29"/>
      <c r="O334" s="29"/>
      <c r="P334" s="29"/>
      <c r="Q334" s="30"/>
      <c r="R334" s="28"/>
      <c r="S334" s="28"/>
      <c r="T334" s="28"/>
      <c r="U334" s="14"/>
      <c r="V334" s="14"/>
      <c r="W334" s="14"/>
      <c r="X334" s="14"/>
      <c r="Y334" s="14"/>
      <c r="Z334" s="28"/>
      <c r="AA334" s="14"/>
      <c r="AB334" s="39"/>
    </row>
    <row r="335" spans="1:28" s="7" customFormat="1" ht="20.100000000000001" customHeight="1">
      <c r="A335" s="2"/>
      <c r="B335" s="1">
        <v>330</v>
      </c>
      <c r="C335" s="16"/>
      <c r="D335" s="17" t="s">
        <v>39</v>
      </c>
      <c r="E335" s="34" t="s">
        <v>578</v>
      </c>
      <c r="F335" s="27"/>
      <c r="G335" s="31"/>
      <c r="H335" s="32" t="str">
        <f t="shared" si="5"/>
        <v/>
      </c>
      <c r="I335" s="13"/>
      <c r="J335" s="13"/>
      <c r="K335" s="14"/>
      <c r="L335" s="14"/>
      <c r="M335" s="15"/>
      <c r="N335" s="29"/>
      <c r="O335" s="29"/>
      <c r="P335" s="29"/>
      <c r="Q335" s="30"/>
      <c r="R335" s="28"/>
      <c r="S335" s="28"/>
      <c r="T335" s="28"/>
      <c r="U335" s="14"/>
      <c r="V335" s="14"/>
      <c r="W335" s="14"/>
      <c r="X335" s="14"/>
      <c r="Y335" s="14"/>
      <c r="Z335" s="28"/>
      <c r="AA335" s="14"/>
      <c r="AB335" s="39"/>
    </row>
    <row r="336" spans="1:28" s="7" customFormat="1" ht="20.100000000000001" customHeight="1">
      <c r="A336" s="2"/>
      <c r="B336" s="1">
        <v>331</v>
      </c>
      <c r="C336" s="16"/>
      <c r="D336" s="17" t="s">
        <v>39</v>
      </c>
      <c r="E336" s="34" t="s">
        <v>579</v>
      </c>
      <c r="F336" s="27"/>
      <c r="G336" s="31"/>
      <c r="H336" s="32" t="str">
        <f t="shared" si="5"/>
        <v/>
      </c>
      <c r="I336" s="13"/>
      <c r="J336" s="13"/>
      <c r="K336" s="14"/>
      <c r="L336" s="14"/>
      <c r="M336" s="15"/>
      <c r="N336" s="29"/>
      <c r="O336" s="29"/>
      <c r="P336" s="29"/>
      <c r="Q336" s="30"/>
      <c r="R336" s="28"/>
      <c r="S336" s="28"/>
      <c r="T336" s="28"/>
      <c r="U336" s="14"/>
      <c r="V336" s="14"/>
      <c r="W336" s="14"/>
      <c r="X336" s="14"/>
      <c r="Y336" s="14"/>
      <c r="Z336" s="28"/>
      <c r="AA336" s="14"/>
      <c r="AB336" s="39"/>
    </row>
    <row r="337" spans="1:28" s="7" customFormat="1" ht="20.100000000000001" customHeight="1">
      <c r="A337" s="2"/>
      <c r="B337" s="1">
        <v>332</v>
      </c>
      <c r="C337" s="16"/>
      <c r="D337" s="17" t="s">
        <v>39</v>
      </c>
      <c r="E337" s="34" t="s">
        <v>580</v>
      </c>
      <c r="F337" s="27"/>
      <c r="G337" s="31"/>
      <c r="H337" s="32" t="str">
        <f t="shared" si="5"/>
        <v/>
      </c>
      <c r="I337" s="13"/>
      <c r="J337" s="13"/>
      <c r="K337" s="14"/>
      <c r="L337" s="14"/>
      <c r="M337" s="15"/>
      <c r="N337" s="29"/>
      <c r="O337" s="29"/>
      <c r="P337" s="29"/>
      <c r="Q337" s="30"/>
      <c r="R337" s="28"/>
      <c r="S337" s="28"/>
      <c r="T337" s="28"/>
      <c r="U337" s="14"/>
      <c r="V337" s="14"/>
      <c r="W337" s="14"/>
      <c r="X337" s="14"/>
      <c r="Y337" s="14"/>
      <c r="Z337" s="28"/>
      <c r="AA337" s="14"/>
      <c r="AB337" s="39"/>
    </row>
    <row r="338" spans="1:28" s="7" customFormat="1" ht="20.100000000000001" customHeight="1">
      <c r="A338" s="2"/>
      <c r="B338" s="1">
        <v>333</v>
      </c>
      <c r="C338" s="16"/>
      <c r="D338" s="17" t="s">
        <v>39</v>
      </c>
      <c r="E338" s="34" t="s">
        <v>582</v>
      </c>
      <c r="F338" s="27"/>
      <c r="G338" s="31"/>
      <c r="H338" s="32" t="str">
        <f t="shared" si="5"/>
        <v/>
      </c>
      <c r="I338" s="13"/>
      <c r="J338" s="13"/>
      <c r="K338" s="14"/>
      <c r="L338" s="14"/>
      <c r="M338" s="15"/>
      <c r="N338" s="29"/>
      <c r="O338" s="29"/>
      <c r="P338" s="29"/>
      <c r="Q338" s="30"/>
      <c r="R338" s="28"/>
      <c r="S338" s="28"/>
      <c r="T338" s="28"/>
      <c r="U338" s="14"/>
      <c r="V338" s="14"/>
      <c r="W338" s="14"/>
      <c r="X338" s="14"/>
      <c r="Y338" s="14"/>
      <c r="Z338" s="28"/>
      <c r="AA338" s="14"/>
      <c r="AB338" s="39"/>
    </row>
    <row r="339" spans="1:28" s="7" customFormat="1" ht="20.100000000000001" customHeight="1">
      <c r="A339" s="2"/>
      <c r="B339" s="1">
        <v>334</v>
      </c>
      <c r="C339" s="16"/>
      <c r="D339" s="17" t="s">
        <v>39</v>
      </c>
      <c r="E339" s="34" t="s">
        <v>583</v>
      </c>
      <c r="F339" s="27"/>
      <c r="G339" s="31"/>
      <c r="H339" s="32" t="str">
        <f t="shared" si="5"/>
        <v/>
      </c>
      <c r="I339" s="13"/>
      <c r="J339" s="13"/>
      <c r="K339" s="14"/>
      <c r="L339" s="14"/>
      <c r="M339" s="15"/>
      <c r="N339" s="29"/>
      <c r="O339" s="29"/>
      <c r="P339" s="29"/>
      <c r="Q339" s="30"/>
      <c r="R339" s="28"/>
      <c r="S339" s="28"/>
      <c r="T339" s="28"/>
      <c r="U339" s="14"/>
      <c r="V339" s="14"/>
      <c r="W339" s="14"/>
      <c r="X339" s="14"/>
      <c r="Y339" s="14"/>
      <c r="Z339" s="28"/>
      <c r="AA339" s="14"/>
      <c r="AB339" s="39"/>
    </row>
    <row r="340" spans="1:28" s="7" customFormat="1" ht="20.100000000000001" customHeight="1">
      <c r="A340" s="2"/>
      <c r="B340" s="1">
        <v>335</v>
      </c>
      <c r="C340" s="16"/>
      <c r="D340" s="17" t="s">
        <v>39</v>
      </c>
      <c r="E340" s="34" t="s">
        <v>584</v>
      </c>
      <c r="F340" s="27"/>
      <c r="G340" s="31"/>
      <c r="H340" s="32" t="str">
        <f t="shared" si="5"/>
        <v/>
      </c>
      <c r="I340" s="13"/>
      <c r="J340" s="13"/>
      <c r="K340" s="14"/>
      <c r="L340" s="14"/>
      <c r="M340" s="15"/>
      <c r="N340" s="29"/>
      <c r="O340" s="29"/>
      <c r="P340" s="29"/>
      <c r="Q340" s="30"/>
      <c r="R340" s="28"/>
      <c r="S340" s="28"/>
      <c r="T340" s="28"/>
      <c r="U340" s="14"/>
      <c r="V340" s="14"/>
      <c r="W340" s="14"/>
      <c r="X340" s="14"/>
      <c r="Y340" s="14"/>
      <c r="Z340" s="28"/>
      <c r="AA340" s="14"/>
      <c r="AB340" s="39"/>
    </row>
    <row r="341" spans="1:28" s="7" customFormat="1" ht="20.100000000000001" customHeight="1">
      <c r="A341" s="2"/>
      <c r="B341" s="1">
        <v>336</v>
      </c>
      <c r="C341" s="16"/>
      <c r="D341" s="17" t="s">
        <v>39</v>
      </c>
      <c r="E341" s="34" t="s">
        <v>585</v>
      </c>
      <c r="F341" s="27"/>
      <c r="G341" s="31"/>
      <c r="H341" s="32" t="str">
        <f t="shared" si="5"/>
        <v/>
      </c>
      <c r="I341" s="13"/>
      <c r="J341" s="13"/>
      <c r="K341" s="14"/>
      <c r="L341" s="14"/>
      <c r="M341" s="15"/>
      <c r="N341" s="29"/>
      <c r="O341" s="29"/>
      <c r="P341" s="29"/>
      <c r="Q341" s="30"/>
      <c r="R341" s="28"/>
      <c r="S341" s="28"/>
      <c r="T341" s="28"/>
      <c r="U341" s="14"/>
      <c r="V341" s="14"/>
      <c r="W341" s="14"/>
      <c r="X341" s="14"/>
      <c r="Y341" s="14"/>
      <c r="Z341" s="28"/>
      <c r="AA341" s="14"/>
      <c r="AB341" s="39"/>
    </row>
    <row r="342" spans="1:28" s="7" customFormat="1" ht="20.100000000000001" customHeight="1">
      <c r="A342" s="2"/>
      <c r="B342" s="1">
        <v>337</v>
      </c>
      <c r="C342" s="16"/>
      <c r="D342" s="17" t="s">
        <v>39</v>
      </c>
      <c r="E342" s="34" t="s">
        <v>586</v>
      </c>
      <c r="F342" s="27"/>
      <c r="G342" s="31"/>
      <c r="H342" s="32" t="str">
        <f t="shared" si="5"/>
        <v/>
      </c>
      <c r="I342" s="13"/>
      <c r="J342" s="13"/>
      <c r="K342" s="14"/>
      <c r="L342" s="14"/>
      <c r="M342" s="15"/>
      <c r="N342" s="29"/>
      <c r="O342" s="29"/>
      <c r="P342" s="29"/>
      <c r="Q342" s="30"/>
      <c r="R342" s="28"/>
      <c r="S342" s="28"/>
      <c r="T342" s="28"/>
      <c r="U342" s="14"/>
      <c r="V342" s="14"/>
      <c r="W342" s="14"/>
      <c r="X342" s="14"/>
      <c r="Y342" s="14"/>
      <c r="Z342" s="28"/>
      <c r="AA342" s="14"/>
      <c r="AB342" s="39"/>
    </row>
    <row r="343" spans="1:28" s="7" customFormat="1" ht="20.100000000000001" customHeight="1">
      <c r="A343" s="2"/>
      <c r="B343" s="1">
        <v>338</v>
      </c>
      <c r="C343" s="16"/>
      <c r="D343" s="17" t="s">
        <v>39</v>
      </c>
      <c r="E343" s="34" t="s">
        <v>587</v>
      </c>
      <c r="F343" s="27"/>
      <c r="G343" s="31"/>
      <c r="H343" s="32" t="str">
        <f t="shared" si="5"/>
        <v/>
      </c>
      <c r="I343" s="13"/>
      <c r="J343" s="13"/>
      <c r="K343" s="14"/>
      <c r="L343" s="14"/>
      <c r="M343" s="15"/>
      <c r="N343" s="29"/>
      <c r="O343" s="29"/>
      <c r="P343" s="29"/>
      <c r="Q343" s="30"/>
      <c r="R343" s="28"/>
      <c r="S343" s="28"/>
      <c r="T343" s="28"/>
      <c r="U343" s="14"/>
      <c r="V343" s="14"/>
      <c r="W343" s="14"/>
      <c r="X343" s="14"/>
      <c r="Y343" s="14"/>
      <c r="Z343" s="28"/>
      <c r="AA343" s="14"/>
      <c r="AB343" s="39"/>
    </row>
    <row r="344" spans="1:28" s="7" customFormat="1" ht="20.100000000000001" customHeight="1">
      <c r="A344" s="2"/>
      <c r="B344" s="1">
        <v>339</v>
      </c>
      <c r="C344" s="16"/>
      <c r="D344" s="17" t="s">
        <v>39</v>
      </c>
      <c r="E344" s="34" t="s">
        <v>589</v>
      </c>
      <c r="F344" s="27"/>
      <c r="G344" s="31"/>
      <c r="H344" s="32" t="str">
        <f t="shared" si="5"/>
        <v/>
      </c>
      <c r="I344" s="13"/>
      <c r="J344" s="13"/>
      <c r="K344" s="14"/>
      <c r="L344" s="14"/>
      <c r="M344" s="15"/>
      <c r="N344" s="29"/>
      <c r="O344" s="29"/>
      <c r="P344" s="29"/>
      <c r="Q344" s="30"/>
      <c r="R344" s="28"/>
      <c r="S344" s="28"/>
      <c r="T344" s="28"/>
      <c r="U344" s="14"/>
      <c r="V344" s="14"/>
      <c r="W344" s="14"/>
      <c r="X344" s="14"/>
      <c r="Y344" s="14"/>
      <c r="Z344" s="28"/>
      <c r="AA344" s="14"/>
      <c r="AB344" s="39"/>
    </row>
    <row r="345" spans="1:28" s="7" customFormat="1" ht="20.100000000000001" customHeight="1">
      <c r="A345" s="2"/>
      <c r="B345" s="1">
        <v>340</v>
      </c>
      <c r="C345" s="16"/>
      <c r="D345" s="17" t="s">
        <v>39</v>
      </c>
      <c r="E345" s="34" t="s">
        <v>590</v>
      </c>
      <c r="F345" s="27"/>
      <c r="G345" s="31"/>
      <c r="H345" s="32" t="str">
        <f t="shared" si="5"/>
        <v/>
      </c>
      <c r="I345" s="13"/>
      <c r="J345" s="13"/>
      <c r="K345" s="14"/>
      <c r="L345" s="14"/>
      <c r="M345" s="15"/>
      <c r="N345" s="29"/>
      <c r="O345" s="29"/>
      <c r="P345" s="29"/>
      <c r="Q345" s="30"/>
      <c r="R345" s="28"/>
      <c r="S345" s="28"/>
      <c r="T345" s="28"/>
      <c r="U345" s="14"/>
      <c r="V345" s="14"/>
      <c r="W345" s="14"/>
      <c r="X345" s="14"/>
      <c r="Y345" s="14"/>
      <c r="Z345" s="28"/>
      <c r="AA345" s="14"/>
      <c r="AB345" s="39"/>
    </row>
    <row r="346" spans="1:28" s="7" customFormat="1" ht="20.100000000000001" customHeight="1">
      <c r="A346" s="2"/>
      <c r="B346" s="1">
        <v>341</v>
      </c>
      <c r="C346" s="16"/>
      <c r="D346" s="17" t="s">
        <v>39</v>
      </c>
      <c r="E346" s="34" t="s">
        <v>592</v>
      </c>
      <c r="F346" s="27"/>
      <c r="G346" s="31"/>
      <c r="H346" s="32" t="str">
        <f t="shared" si="5"/>
        <v/>
      </c>
      <c r="I346" s="13"/>
      <c r="J346" s="13"/>
      <c r="K346" s="14"/>
      <c r="L346" s="14"/>
      <c r="M346" s="15"/>
      <c r="N346" s="29"/>
      <c r="O346" s="29"/>
      <c r="P346" s="29"/>
      <c r="Q346" s="30"/>
      <c r="R346" s="28"/>
      <c r="S346" s="28"/>
      <c r="T346" s="28"/>
      <c r="U346" s="14"/>
      <c r="V346" s="14"/>
      <c r="W346" s="14"/>
      <c r="X346" s="14"/>
      <c r="Y346" s="14"/>
      <c r="Z346" s="28"/>
      <c r="AA346" s="14"/>
      <c r="AB346" s="39"/>
    </row>
    <row r="347" spans="1:28" s="7" customFormat="1" ht="20.100000000000001" customHeight="1">
      <c r="A347" s="2"/>
      <c r="B347" s="1">
        <v>342</v>
      </c>
      <c r="C347" s="16"/>
      <c r="D347" s="17" t="s">
        <v>39</v>
      </c>
      <c r="E347" s="34" t="s">
        <v>594</v>
      </c>
      <c r="F347" s="27"/>
      <c r="G347" s="31"/>
      <c r="H347" s="32" t="str">
        <f t="shared" si="5"/>
        <v/>
      </c>
      <c r="I347" s="13"/>
      <c r="J347" s="13"/>
      <c r="K347" s="14"/>
      <c r="L347" s="14"/>
      <c r="M347" s="15"/>
      <c r="N347" s="29"/>
      <c r="O347" s="29"/>
      <c r="P347" s="29"/>
      <c r="Q347" s="30"/>
      <c r="R347" s="28"/>
      <c r="S347" s="28"/>
      <c r="T347" s="28"/>
      <c r="U347" s="14"/>
      <c r="V347" s="14"/>
      <c r="W347" s="14"/>
      <c r="X347" s="14"/>
      <c r="Y347" s="14"/>
      <c r="Z347" s="28"/>
      <c r="AA347" s="14"/>
      <c r="AB347" s="39"/>
    </row>
    <row r="348" spans="1:28" s="7" customFormat="1" ht="20.100000000000001" customHeight="1">
      <c r="A348" s="2"/>
      <c r="B348" s="1">
        <v>343</v>
      </c>
      <c r="C348" s="16"/>
      <c r="D348" s="17" t="s">
        <v>39</v>
      </c>
      <c r="E348" s="34" t="s">
        <v>596</v>
      </c>
      <c r="F348" s="27"/>
      <c r="G348" s="31"/>
      <c r="H348" s="32" t="str">
        <f t="shared" si="5"/>
        <v/>
      </c>
      <c r="I348" s="13"/>
      <c r="J348" s="13"/>
      <c r="K348" s="14"/>
      <c r="L348" s="14"/>
      <c r="M348" s="15"/>
      <c r="N348" s="29"/>
      <c r="O348" s="29"/>
      <c r="P348" s="29"/>
      <c r="Q348" s="30"/>
      <c r="R348" s="28"/>
      <c r="S348" s="28"/>
      <c r="T348" s="28"/>
      <c r="U348" s="14"/>
      <c r="V348" s="14"/>
      <c r="W348" s="14"/>
      <c r="X348" s="14"/>
      <c r="Y348" s="14"/>
      <c r="Z348" s="28"/>
      <c r="AA348" s="14"/>
      <c r="AB348" s="39"/>
    </row>
    <row r="349" spans="1:28" s="7" customFormat="1" ht="20.100000000000001" customHeight="1">
      <c r="A349" s="2"/>
      <c r="B349" s="1">
        <v>344</v>
      </c>
      <c r="C349" s="16"/>
      <c r="D349" s="17" t="s">
        <v>39</v>
      </c>
      <c r="E349" s="34" t="s">
        <v>597</v>
      </c>
      <c r="F349" s="27"/>
      <c r="G349" s="31"/>
      <c r="H349" s="32" t="str">
        <f t="shared" si="5"/>
        <v/>
      </c>
      <c r="I349" s="13"/>
      <c r="J349" s="13"/>
      <c r="K349" s="14"/>
      <c r="L349" s="14"/>
      <c r="M349" s="15"/>
      <c r="N349" s="29"/>
      <c r="O349" s="29"/>
      <c r="P349" s="29"/>
      <c r="Q349" s="30"/>
      <c r="R349" s="28"/>
      <c r="S349" s="28"/>
      <c r="T349" s="28"/>
      <c r="U349" s="14"/>
      <c r="V349" s="14"/>
      <c r="W349" s="14"/>
      <c r="X349" s="14"/>
      <c r="Y349" s="14"/>
      <c r="Z349" s="28"/>
      <c r="AA349" s="14"/>
      <c r="AB349" s="39"/>
    </row>
    <row r="350" spans="1:28" s="7" customFormat="1" ht="20.100000000000001" customHeight="1">
      <c r="A350" s="2"/>
      <c r="B350" s="1">
        <v>345</v>
      </c>
      <c r="C350" s="16"/>
      <c r="D350" s="17" t="s">
        <v>39</v>
      </c>
      <c r="E350" s="34" t="s">
        <v>599</v>
      </c>
      <c r="F350" s="27"/>
      <c r="G350" s="31"/>
      <c r="H350" s="32" t="str">
        <f t="shared" si="5"/>
        <v/>
      </c>
      <c r="I350" s="13"/>
      <c r="J350" s="13"/>
      <c r="K350" s="14"/>
      <c r="L350" s="14"/>
      <c r="M350" s="15"/>
      <c r="N350" s="29"/>
      <c r="O350" s="29"/>
      <c r="P350" s="29"/>
      <c r="Q350" s="30"/>
      <c r="R350" s="28"/>
      <c r="S350" s="28"/>
      <c r="T350" s="28"/>
      <c r="U350" s="14"/>
      <c r="V350" s="14"/>
      <c r="W350" s="14"/>
      <c r="X350" s="14"/>
      <c r="Y350" s="14"/>
      <c r="Z350" s="28"/>
      <c r="AA350" s="14"/>
      <c r="AB350" s="39"/>
    </row>
    <row r="351" spans="1:28" s="7" customFormat="1" ht="20.100000000000001" customHeight="1">
      <c r="A351" s="2"/>
      <c r="B351" s="1">
        <v>346</v>
      </c>
      <c r="C351" s="16"/>
      <c r="D351" s="17" t="s">
        <v>39</v>
      </c>
      <c r="E351" s="34" t="s">
        <v>600</v>
      </c>
      <c r="F351" s="27"/>
      <c r="G351" s="31"/>
      <c r="H351" s="32" t="str">
        <f t="shared" si="5"/>
        <v/>
      </c>
      <c r="I351" s="13"/>
      <c r="J351" s="13"/>
      <c r="K351" s="14"/>
      <c r="L351" s="14"/>
      <c r="M351" s="15"/>
      <c r="N351" s="29"/>
      <c r="O351" s="29"/>
      <c r="P351" s="29"/>
      <c r="Q351" s="30"/>
      <c r="R351" s="28"/>
      <c r="S351" s="28"/>
      <c r="T351" s="28"/>
      <c r="U351" s="14"/>
      <c r="V351" s="14"/>
      <c r="W351" s="14"/>
      <c r="X351" s="14"/>
      <c r="Y351" s="14"/>
      <c r="Z351" s="28"/>
      <c r="AA351" s="14"/>
      <c r="AB351" s="39"/>
    </row>
    <row r="352" spans="1:28" s="7" customFormat="1" ht="20.100000000000001" customHeight="1">
      <c r="A352" s="2"/>
      <c r="B352" s="1">
        <v>347</v>
      </c>
      <c r="C352" s="16"/>
      <c r="D352" s="17" t="s">
        <v>39</v>
      </c>
      <c r="E352" s="34" t="s">
        <v>601</v>
      </c>
      <c r="F352" s="27"/>
      <c r="G352" s="31"/>
      <c r="H352" s="32" t="str">
        <f t="shared" si="5"/>
        <v/>
      </c>
      <c r="I352" s="13"/>
      <c r="J352" s="13"/>
      <c r="K352" s="14"/>
      <c r="L352" s="14"/>
      <c r="M352" s="15"/>
      <c r="N352" s="29"/>
      <c r="O352" s="29"/>
      <c r="P352" s="29"/>
      <c r="Q352" s="30"/>
      <c r="R352" s="28"/>
      <c r="S352" s="28"/>
      <c r="T352" s="28"/>
      <c r="U352" s="14"/>
      <c r="V352" s="14"/>
      <c r="W352" s="14"/>
      <c r="X352" s="14"/>
      <c r="Y352" s="14"/>
      <c r="Z352" s="28"/>
      <c r="AA352" s="14"/>
      <c r="AB352" s="39"/>
    </row>
    <row r="353" spans="1:28" s="7" customFormat="1" ht="20.100000000000001" customHeight="1">
      <c r="A353" s="2"/>
      <c r="B353" s="1">
        <v>348</v>
      </c>
      <c r="C353" s="16"/>
      <c r="D353" s="17" t="s">
        <v>39</v>
      </c>
      <c r="E353" s="34" t="s">
        <v>602</v>
      </c>
      <c r="F353" s="27"/>
      <c r="G353" s="31"/>
      <c r="H353" s="32" t="str">
        <f t="shared" si="5"/>
        <v/>
      </c>
      <c r="I353" s="13"/>
      <c r="J353" s="13"/>
      <c r="K353" s="14"/>
      <c r="L353" s="14"/>
      <c r="M353" s="15"/>
      <c r="N353" s="29"/>
      <c r="O353" s="29"/>
      <c r="P353" s="29"/>
      <c r="Q353" s="30"/>
      <c r="R353" s="28"/>
      <c r="S353" s="28"/>
      <c r="T353" s="28"/>
      <c r="U353" s="14"/>
      <c r="V353" s="14"/>
      <c r="W353" s="14"/>
      <c r="X353" s="14"/>
      <c r="Y353" s="14"/>
      <c r="Z353" s="28"/>
      <c r="AA353" s="14"/>
      <c r="AB353" s="39"/>
    </row>
    <row r="354" spans="1:28" s="7" customFormat="1" ht="20.100000000000001" customHeight="1">
      <c r="A354" s="2"/>
      <c r="B354" s="1">
        <v>349</v>
      </c>
      <c r="C354" s="16"/>
      <c r="D354" s="17" t="s">
        <v>39</v>
      </c>
      <c r="E354" s="34" t="s">
        <v>603</v>
      </c>
      <c r="F354" s="27"/>
      <c r="G354" s="31"/>
      <c r="H354" s="32" t="str">
        <f t="shared" si="5"/>
        <v/>
      </c>
      <c r="I354" s="13"/>
      <c r="J354" s="13"/>
      <c r="K354" s="14"/>
      <c r="L354" s="14"/>
      <c r="M354" s="15"/>
      <c r="N354" s="29"/>
      <c r="O354" s="29"/>
      <c r="P354" s="29"/>
      <c r="Q354" s="30"/>
      <c r="R354" s="28"/>
      <c r="S354" s="28"/>
      <c r="T354" s="28"/>
      <c r="U354" s="14"/>
      <c r="V354" s="14"/>
      <c r="W354" s="14"/>
      <c r="X354" s="14"/>
      <c r="Y354" s="14"/>
      <c r="Z354" s="28"/>
      <c r="AA354" s="14"/>
      <c r="AB354" s="39"/>
    </row>
    <row r="355" spans="1:28" s="7" customFormat="1" ht="20.100000000000001" customHeight="1">
      <c r="A355" s="2"/>
      <c r="B355" s="1">
        <v>350</v>
      </c>
      <c r="C355" s="16"/>
      <c r="D355" s="17" t="s">
        <v>39</v>
      </c>
      <c r="E355" s="34" t="s">
        <v>604</v>
      </c>
      <c r="F355" s="27"/>
      <c r="G355" s="31"/>
      <c r="H355" s="32" t="str">
        <f t="shared" si="5"/>
        <v/>
      </c>
      <c r="I355" s="13"/>
      <c r="J355" s="13"/>
      <c r="K355" s="14"/>
      <c r="L355" s="14"/>
      <c r="M355" s="15"/>
      <c r="N355" s="29"/>
      <c r="O355" s="29"/>
      <c r="P355" s="29"/>
      <c r="Q355" s="30"/>
      <c r="R355" s="28"/>
      <c r="S355" s="28"/>
      <c r="T355" s="28"/>
      <c r="U355" s="14"/>
      <c r="V355" s="14"/>
      <c r="W355" s="14"/>
      <c r="X355" s="14"/>
      <c r="Y355" s="14"/>
      <c r="Z355" s="28"/>
      <c r="AA355" s="14"/>
      <c r="AB355" s="39"/>
    </row>
    <row r="356" spans="1:28" s="7" customFormat="1" ht="20.100000000000001" customHeight="1">
      <c r="A356" s="2"/>
      <c r="B356" s="1">
        <v>351</v>
      </c>
      <c r="C356" s="16"/>
      <c r="D356" s="17" t="s">
        <v>39</v>
      </c>
      <c r="E356" s="34" t="s">
        <v>606</v>
      </c>
      <c r="F356" s="27"/>
      <c r="G356" s="31"/>
      <c r="H356" s="32" t="str">
        <f t="shared" si="5"/>
        <v/>
      </c>
      <c r="I356" s="13"/>
      <c r="J356" s="13"/>
      <c r="K356" s="14"/>
      <c r="L356" s="14"/>
      <c r="M356" s="15"/>
      <c r="N356" s="29"/>
      <c r="O356" s="29"/>
      <c r="P356" s="29"/>
      <c r="Q356" s="30"/>
      <c r="R356" s="28"/>
      <c r="S356" s="28"/>
      <c r="T356" s="28"/>
      <c r="U356" s="14"/>
      <c r="V356" s="14"/>
      <c r="W356" s="14"/>
      <c r="X356" s="14"/>
      <c r="Y356" s="14"/>
      <c r="Z356" s="28"/>
      <c r="AA356" s="14"/>
      <c r="AB356" s="39"/>
    </row>
    <row r="357" spans="1:28" s="7" customFormat="1" ht="20.100000000000001" customHeight="1">
      <c r="A357" s="2"/>
      <c r="B357" s="1">
        <v>352</v>
      </c>
      <c r="C357" s="16"/>
      <c r="D357" s="17" t="s">
        <v>39</v>
      </c>
      <c r="E357" s="34" t="s">
        <v>607</v>
      </c>
      <c r="F357" s="27"/>
      <c r="G357" s="31"/>
      <c r="H357" s="32" t="str">
        <f t="shared" si="5"/>
        <v/>
      </c>
      <c r="I357" s="13"/>
      <c r="J357" s="13"/>
      <c r="K357" s="14"/>
      <c r="L357" s="14"/>
      <c r="M357" s="15"/>
      <c r="N357" s="29"/>
      <c r="O357" s="29"/>
      <c r="P357" s="29"/>
      <c r="Q357" s="30"/>
      <c r="R357" s="28"/>
      <c r="S357" s="28"/>
      <c r="T357" s="28"/>
      <c r="U357" s="14"/>
      <c r="V357" s="14"/>
      <c r="W357" s="14"/>
      <c r="X357" s="14"/>
      <c r="Y357" s="14"/>
      <c r="Z357" s="28"/>
      <c r="AA357" s="14"/>
      <c r="AB357" s="39"/>
    </row>
    <row r="358" spans="1:28" s="8" customFormat="1" ht="20.100000000000001" customHeight="1">
      <c r="A358" s="3"/>
      <c r="B358" s="1">
        <v>353</v>
      </c>
      <c r="C358" s="16"/>
      <c r="D358" s="17" t="s">
        <v>42</v>
      </c>
      <c r="E358" s="34" t="s">
        <v>608</v>
      </c>
      <c r="F358" s="27"/>
      <c r="G358" s="31"/>
      <c r="H358" s="32" t="str">
        <f t="shared" si="5"/>
        <v/>
      </c>
      <c r="I358" s="13"/>
      <c r="J358" s="13"/>
      <c r="K358" s="14"/>
      <c r="L358" s="14"/>
      <c r="M358" s="15"/>
      <c r="N358" s="29"/>
      <c r="O358" s="29"/>
      <c r="P358" s="29"/>
      <c r="Q358" s="30"/>
      <c r="R358" s="28"/>
      <c r="S358" s="28"/>
      <c r="T358" s="28"/>
      <c r="U358" s="14"/>
      <c r="V358" s="14"/>
      <c r="W358" s="14"/>
      <c r="X358" s="14"/>
      <c r="Y358" s="14"/>
      <c r="Z358" s="28"/>
      <c r="AA358" s="14"/>
      <c r="AB358" s="40"/>
    </row>
    <row r="359" spans="1:28" s="7" customFormat="1" ht="20.100000000000001" customHeight="1">
      <c r="A359" s="2"/>
      <c r="B359" s="1">
        <v>354</v>
      </c>
      <c r="C359" s="16"/>
      <c r="D359" s="17" t="s">
        <v>42</v>
      </c>
      <c r="E359" s="34" t="s">
        <v>610</v>
      </c>
      <c r="F359" s="27"/>
      <c r="G359" s="31"/>
      <c r="H359" s="32" t="str">
        <f t="shared" si="5"/>
        <v/>
      </c>
      <c r="I359" s="13"/>
      <c r="J359" s="13"/>
      <c r="K359" s="14"/>
      <c r="L359" s="14"/>
      <c r="M359" s="15"/>
      <c r="N359" s="29"/>
      <c r="O359" s="29"/>
      <c r="P359" s="29"/>
      <c r="Q359" s="30"/>
      <c r="R359" s="28"/>
      <c r="S359" s="28"/>
      <c r="T359" s="28"/>
      <c r="U359" s="14"/>
      <c r="V359" s="14"/>
      <c r="W359" s="14"/>
      <c r="X359" s="14"/>
      <c r="Y359" s="14"/>
      <c r="Z359" s="28"/>
      <c r="AA359" s="14"/>
      <c r="AB359" s="39"/>
    </row>
    <row r="360" spans="1:28" s="7" customFormat="1" ht="20.100000000000001" customHeight="1">
      <c r="A360" s="2"/>
      <c r="B360" s="1">
        <v>355</v>
      </c>
      <c r="C360" s="16"/>
      <c r="D360" s="17" t="s">
        <v>42</v>
      </c>
      <c r="E360" s="34" t="s">
        <v>612</v>
      </c>
      <c r="F360" s="27"/>
      <c r="G360" s="31"/>
      <c r="H360" s="32" t="str">
        <f t="shared" si="5"/>
        <v/>
      </c>
      <c r="I360" s="13"/>
      <c r="J360" s="13"/>
      <c r="K360" s="14"/>
      <c r="L360" s="14"/>
      <c r="M360" s="15"/>
      <c r="N360" s="29"/>
      <c r="O360" s="29"/>
      <c r="P360" s="29"/>
      <c r="Q360" s="30"/>
      <c r="R360" s="28"/>
      <c r="S360" s="28"/>
      <c r="T360" s="28"/>
      <c r="U360" s="14"/>
      <c r="V360" s="14"/>
      <c r="W360" s="14"/>
      <c r="X360" s="14"/>
      <c r="Y360" s="14"/>
      <c r="Z360" s="28"/>
      <c r="AA360" s="14"/>
      <c r="AB360" s="39"/>
    </row>
    <row r="361" spans="1:28" s="7" customFormat="1" ht="20.100000000000001" customHeight="1">
      <c r="A361" s="2"/>
      <c r="B361" s="1">
        <v>356</v>
      </c>
      <c r="C361" s="16"/>
      <c r="D361" s="17" t="s">
        <v>42</v>
      </c>
      <c r="E361" s="34" t="s">
        <v>615</v>
      </c>
      <c r="F361" s="27"/>
      <c r="G361" s="31"/>
      <c r="H361" s="32" t="str">
        <f t="shared" si="5"/>
        <v/>
      </c>
      <c r="I361" s="13"/>
      <c r="J361" s="13"/>
      <c r="K361" s="14"/>
      <c r="L361" s="14"/>
      <c r="M361" s="15"/>
      <c r="N361" s="29"/>
      <c r="O361" s="29"/>
      <c r="P361" s="29"/>
      <c r="Q361" s="30"/>
      <c r="R361" s="28"/>
      <c r="S361" s="28"/>
      <c r="T361" s="28"/>
      <c r="U361" s="14"/>
      <c r="V361" s="14"/>
      <c r="W361" s="14"/>
      <c r="X361" s="14"/>
      <c r="Y361" s="14"/>
      <c r="Z361" s="28"/>
      <c r="AA361" s="14"/>
      <c r="AB361" s="39"/>
    </row>
    <row r="362" spans="1:28" s="7" customFormat="1" ht="20.100000000000001" customHeight="1">
      <c r="A362" s="2"/>
      <c r="B362" s="1">
        <v>357</v>
      </c>
      <c r="C362" s="16"/>
      <c r="D362" s="17" t="s">
        <v>42</v>
      </c>
      <c r="E362" s="34" t="s">
        <v>616</v>
      </c>
      <c r="F362" s="27"/>
      <c r="G362" s="31"/>
      <c r="H362" s="32" t="str">
        <f t="shared" si="5"/>
        <v/>
      </c>
      <c r="I362" s="13"/>
      <c r="J362" s="13"/>
      <c r="K362" s="14"/>
      <c r="L362" s="14"/>
      <c r="M362" s="15"/>
      <c r="N362" s="29"/>
      <c r="O362" s="29"/>
      <c r="P362" s="29"/>
      <c r="Q362" s="30"/>
      <c r="R362" s="28"/>
      <c r="S362" s="28"/>
      <c r="T362" s="28"/>
      <c r="U362" s="14"/>
      <c r="V362" s="14"/>
      <c r="W362" s="14"/>
      <c r="X362" s="14"/>
      <c r="Y362" s="14"/>
      <c r="Z362" s="28"/>
      <c r="AA362" s="14"/>
      <c r="AB362" s="39"/>
    </row>
    <row r="363" spans="1:28" s="7" customFormat="1" ht="20.100000000000001" customHeight="1">
      <c r="A363" s="2"/>
      <c r="B363" s="1">
        <v>358</v>
      </c>
      <c r="C363" s="16"/>
      <c r="D363" s="17" t="s">
        <v>42</v>
      </c>
      <c r="E363" s="34" t="s">
        <v>619</v>
      </c>
      <c r="F363" s="27"/>
      <c r="G363" s="31"/>
      <c r="H363" s="32" t="str">
        <f t="shared" si="5"/>
        <v/>
      </c>
      <c r="I363" s="13"/>
      <c r="J363" s="13"/>
      <c r="K363" s="14"/>
      <c r="L363" s="14"/>
      <c r="M363" s="15"/>
      <c r="N363" s="29"/>
      <c r="O363" s="29"/>
      <c r="P363" s="29"/>
      <c r="Q363" s="30"/>
      <c r="R363" s="28"/>
      <c r="S363" s="28"/>
      <c r="T363" s="28"/>
      <c r="U363" s="14"/>
      <c r="V363" s="14"/>
      <c r="W363" s="14"/>
      <c r="X363" s="14"/>
      <c r="Y363" s="14"/>
      <c r="Z363" s="28"/>
      <c r="AA363" s="14"/>
      <c r="AB363" s="39"/>
    </row>
    <row r="364" spans="1:28" s="7" customFormat="1" ht="20.100000000000001" customHeight="1">
      <c r="A364" s="2"/>
      <c r="B364" s="1">
        <v>359</v>
      </c>
      <c r="C364" s="16"/>
      <c r="D364" s="17" t="s">
        <v>42</v>
      </c>
      <c r="E364" s="34" t="s">
        <v>620</v>
      </c>
      <c r="F364" s="27"/>
      <c r="G364" s="31"/>
      <c r="H364" s="32" t="str">
        <f t="shared" si="5"/>
        <v/>
      </c>
      <c r="I364" s="13"/>
      <c r="J364" s="13"/>
      <c r="K364" s="14"/>
      <c r="L364" s="14"/>
      <c r="M364" s="15"/>
      <c r="N364" s="29"/>
      <c r="O364" s="29"/>
      <c r="P364" s="29"/>
      <c r="Q364" s="30"/>
      <c r="R364" s="28"/>
      <c r="S364" s="28"/>
      <c r="T364" s="28"/>
      <c r="U364" s="14"/>
      <c r="V364" s="14"/>
      <c r="W364" s="14"/>
      <c r="X364" s="14"/>
      <c r="Y364" s="14"/>
      <c r="Z364" s="28"/>
      <c r="AA364" s="14"/>
      <c r="AB364" s="39"/>
    </row>
    <row r="365" spans="1:28" s="7" customFormat="1" ht="20.100000000000001" customHeight="1">
      <c r="A365" s="2"/>
      <c r="B365" s="1">
        <v>360</v>
      </c>
      <c r="C365" s="16"/>
      <c r="D365" s="17" t="s">
        <v>42</v>
      </c>
      <c r="E365" s="34" t="s">
        <v>622</v>
      </c>
      <c r="F365" s="27"/>
      <c r="G365" s="31"/>
      <c r="H365" s="32" t="str">
        <f t="shared" si="5"/>
        <v/>
      </c>
      <c r="I365" s="13"/>
      <c r="J365" s="13"/>
      <c r="K365" s="14"/>
      <c r="L365" s="14"/>
      <c r="M365" s="15"/>
      <c r="N365" s="29"/>
      <c r="O365" s="29"/>
      <c r="P365" s="29"/>
      <c r="Q365" s="30"/>
      <c r="R365" s="28"/>
      <c r="S365" s="28"/>
      <c r="T365" s="28"/>
      <c r="U365" s="14"/>
      <c r="V365" s="14"/>
      <c r="W365" s="14"/>
      <c r="X365" s="14"/>
      <c r="Y365" s="14"/>
      <c r="Z365" s="28"/>
      <c r="AA365" s="14"/>
      <c r="AB365" s="39"/>
    </row>
    <row r="366" spans="1:28" s="7" customFormat="1" ht="20.100000000000001" customHeight="1">
      <c r="A366" s="2"/>
      <c r="B366" s="1">
        <v>361</v>
      </c>
      <c r="C366" s="16"/>
      <c r="D366" s="17" t="s">
        <v>42</v>
      </c>
      <c r="E366" s="34" t="s">
        <v>623</v>
      </c>
      <c r="F366" s="27"/>
      <c r="G366" s="31"/>
      <c r="H366" s="32" t="str">
        <f t="shared" si="5"/>
        <v/>
      </c>
      <c r="I366" s="13"/>
      <c r="J366" s="13"/>
      <c r="K366" s="14"/>
      <c r="L366" s="14"/>
      <c r="M366" s="15"/>
      <c r="N366" s="29"/>
      <c r="O366" s="29"/>
      <c r="P366" s="29"/>
      <c r="Q366" s="30"/>
      <c r="R366" s="28"/>
      <c r="S366" s="28"/>
      <c r="T366" s="28"/>
      <c r="U366" s="14"/>
      <c r="V366" s="14"/>
      <c r="W366" s="14"/>
      <c r="X366" s="14"/>
      <c r="Y366" s="14"/>
      <c r="Z366" s="28"/>
      <c r="AA366" s="14"/>
      <c r="AB366" s="39"/>
    </row>
    <row r="367" spans="1:28" s="7" customFormat="1" ht="20.100000000000001" customHeight="1">
      <c r="A367" s="2"/>
      <c r="B367" s="1">
        <v>362</v>
      </c>
      <c r="C367" s="16"/>
      <c r="D367" s="17" t="s">
        <v>42</v>
      </c>
      <c r="E367" s="34" t="s">
        <v>624</v>
      </c>
      <c r="F367" s="27"/>
      <c r="G367" s="31"/>
      <c r="H367" s="32" t="str">
        <f t="shared" si="5"/>
        <v/>
      </c>
      <c r="I367" s="13"/>
      <c r="J367" s="13"/>
      <c r="K367" s="14"/>
      <c r="L367" s="14"/>
      <c r="M367" s="15"/>
      <c r="N367" s="29"/>
      <c r="O367" s="29"/>
      <c r="P367" s="29"/>
      <c r="Q367" s="30"/>
      <c r="R367" s="28"/>
      <c r="S367" s="28"/>
      <c r="T367" s="28"/>
      <c r="U367" s="14"/>
      <c r="V367" s="14"/>
      <c r="W367" s="14"/>
      <c r="X367" s="14"/>
      <c r="Y367" s="14"/>
      <c r="Z367" s="28"/>
      <c r="AA367" s="14"/>
      <c r="AB367" s="39"/>
    </row>
    <row r="368" spans="1:28" s="7" customFormat="1" ht="20.100000000000001" customHeight="1">
      <c r="A368" s="2"/>
      <c r="B368" s="1">
        <v>363</v>
      </c>
      <c r="C368" s="16"/>
      <c r="D368" s="17" t="s">
        <v>42</v>
      </c>
      <c r="E368" s="34" t="s">
        <v>627</v>
      </c>
      <c r="F368" s="27"/>
      <c r="G368" s="31"/>
      <c r="H368" s="32" t="str">
        <f t="shared" si="5"/>
        <v/>
      </c>
      <c r="I368" s="13"/>
      <c r="J368" s="13"/>
      <c r="K368" s="14"/>
      <c r="L368" s="14"/>
      <c r="M368" s="15"/>
      <c r="N368" s="29"/>
      <c r="O368" s="29"/>
      <c r="P368" s="29"/>
      <c r="Q368" s="30"/>
      <c r="R368" s="28"/>
      <c r="S368" s="28"/>
      <c r="T368" s="28"/>
      <c r="U368" s="14"/>
      <c r="V368" s="14"/>
      <c r="W368" s="14"/>
      <c r="X368" s="14"/>
      <c r="Y368" s="14"/>
      <c r="Z368" s="28"/>
      <c r="AA368" s="14"/>
      <c r="AB368" s="39"/>
    </row>
    <row r="369" spans="1:28" s="7" customFormat="1" ht="20.100000000000001" customHeight="1">
      <c r="A369" s="2"/>
      <c r="B369" s="1">
        <v>364</v>
      </c>
      <c r="C369" s="16"/>
      <c r="D369" s="17" t="s">
        <v>42</v>
      </c>
      <c r="E369" s="34" t="s">
        <v>629</v>
      </c>
      <c r="F369" s="27"/>
      <c r="G369" s="31"/>
      <c r="H369" s="32" t="str">
        <f t="shared" si="5"/>
        <v/>
      </c>
      <c r="I369" s="13"/>
      <c r="J369" s="13"/>
      <c r="K369" s="14"/>
      <c r="L369" s="14"/>
      <c r="M369" s="15"/>
      <c r="N369" s="29"/>
      <c r="O369" s="29"/>
      <c r="P369" s="29"/>
      <c r="Q369" s="30"/>
      <c r="R369" s="28"/>
      <c r="S369" s="28"/>
      <c r="T369" s="28"/>
      <c r="U369" s="14"/>
      <c r="V369" s="14"/>
      <c r="W369" s="14"/>
      <c r="X369" s="14"/>
      <c r="Y369" s="14"/>
      <c r="Z369" s="28"/>
      <c r="AA369" s="14"/>
      <c r="AB369" s="39"/>
    </row>
    <row r="370" spans="1:28" s="7" customFormat="1" ht="20.100000000000001" customHeight="1">
      <c r="A370" s="2"/>
      <c r="B370" s="1">
        <v>365</v>
      </c>
      <c r="C370" s="16"/>
      <c r="D370" s="17" t="s">
        <v>42</v>
      </c>
      <c r="E370" s="34" t="s">
        <v>631</v>
      </c>
      <c r="F370" s="27"/>
      <c r="G370" s="31"/>
      <c r="H370" s="32" t="str">
        <f t="shared" si="5"/>
        <v/>
      </c>
      <c r="I370" s="13"/>
      <c r="J370" s="13"/>
      <c r="K370" s="14"/>
      <c r="L370" s="14"/>
      <c r="M370" s="15"/>
      <c r="N370" s="29"/>
      <c r="O370" s="29"/>
      <c r="P370" s="29"/>
      <c r="Q370" s="30"/>
      <c r="R370" s="28"/>
      <c r="S370" s="28"/>
      <c r="T370" s="28"/>
      <c r="U370" s="14"/>
      <c r="V370" s="14"/>
      <c r="W370" s="14"/>
      <c r="X370" s="14"/>
      <c r="Y370" s="14"/>
      <c r="Z370" s="28"/>
      <c r="AA370" s="14"/>
      <c r="AB370" s="39"/>
    </row>
    <row r="371" spans="1:28" s="7" customFormat="1" ht="20.100000000000001" customHeight="1">
      <c r="A371" s="2"/>
      <c r="B371" s="1">
        <v>366</v>
      </c>
      <c r="C371" s="16"/>
      <c r="D371" s="17" t="s">
        <v>42</v>
      </c>
      <c r="E371" s="34" t="s">
        <v>633</v>
      </c>
      <c r="F371" s="27"/>
      <c r="G371" s="31"/>
      <c r="H371" s="32" t="str">
        <f t="shared" si="5"/>
        <v/>
      </c>
      <c r="I371" s="13"/>
      <c r="J371" s="13"/>
      <c r="K371" s="14"/>
      <c r="L371" s="14"/>
      <c r="M371" s="15"/>
      <c r="N371" s="29"/>
      <c r="O371" s="29"/>
      <c r="P371" s="29"/>
      <c r="Q371" s="30"/>
      <c r="R371" s="28"/>
      <c r="S371" s="28"/>
      <c r="T371" s="28"/>
      <c r="U371" s="14"/>
      <c r="V371" s="14"/>
      <c r="W371" s="14"/>
      <c r="X371" s="14"/>
      <c r="Y371" s="14"/>
      <c r="Z371" s="28"/>
      <c r="AA371" s="14"/>
      <c r="AB371" s="39"/>
    </row>
    <row r="372" spans="1:28" s="7" customFormat="1" ht="20.100000000000001" customHeight="1">
      <c r="A372" s="2"/>
      <c r="B372" s="1">
        <v>367</v>
      </c>
      <c r="C372" s="16"/>
      <c r="D372" s="17" t="s">
        <v>42</v>
      </c>
      <c r="E372" s="34" t="s">
        <v>634</v>
      </c>
      <c r="F372" s="27"/>
      <c r="G372" s="31"/>
      <c r="H372" s="32" t="str">
        <f t="shared" si="5"/>
        <v/>
      </c>
      <c r="I372" s="13"/>
      <c r="J372" s="13"/>
      <c r="K372" s="14"/>
      <c r="L372" s="14"/>
      <c r="M372" s="15"/>
      <c r="N372" s="29"/>
      <c r="O372" s="29"/>
      <c r="P372" s="29"/>
      <c r="Q372" s="30"/>
      <c r="R372" s="28"/>
      <c r="S372" s="28"/>
      <c r="T372" s="28"/>
      <c r="U372" s="14"/>
      <c r="V372" s="14"/>
      <c r="W372" s="14"/>
      <c r="X372" s="14"/>
      <c r="Y372" s="14"/>
      <c r="Z372" s="28"/>
      <c r="AA372" s="14"/>
      <c r="AB372" s="39"/>
    </row>
    <row r="373" spans="1:28" s="7" customFormat="1" ht="20.100000000000001" customHeight="1">
      <c r="A373" s="2"/>
      <c r="B373" s="1">
        <v>368</v>
      </c>
      <c r="C373" s="16"/>
      <c r="D373" s="17" t="s">
        <v>42</v>
      </c>
      <c r="E373" s="34" t="s">
        <v>636</v>
      </c>
      <c r="F373" s="27"/>
      <c r="G373" s="31"/>
      <c r="H373" s="32" t="str">
        <f t="shared" si="5"/>
        <v/>
      </c>
      <c r="I373" s="13"/>
      <c r="J373" s="13"/>
      <c r="K373" s="14"/>
      <c r="L373" s="14"/>
      <c r="M373" s="15"/>
      <c r="N373" s="29"/>
      <c r="O373" s="29"/>
      <c r="P373" s="29"/>
      <c r="Q373" s="30"/>
      <c r="R373" s="28"/>
      <c r="S373" s="28"/>
      <c r="T373" s="28"/>
      <c r="U373" s="14"/>
      <c r="V373" s="14"/>
      <c r="W373" s="14"/>
      <c r="X373" s="14"/>
      <c r="Y373" s="14"/>
      <c r="Z373" s="28"/>
      <c r="AA373" s="14"/>
      <c r="AB373" s="39"/>
    </row>
    <row r="374" spans="1:28" s="7" customFormat="1" ht="20.100000000000001" customHeight="1">
      <c r="A374" s="2"/>
      <c r="B374" s="1">
        <v>369</v>
      </c>
      <c r="C374" s="16"/>
      <c r="D374" s="17" t="s">
        <v>42</v>
      </c>
      <c r="E374" s="34" t="s">
        <v>637</v>
      </c>
      <c r="F374" s="27"/>
      <c r="G374" s="31"/>
      <c r="H374" s="32" t="str">
        <f t="shared" si="5"/>
        <v/>
      </c>
      <c r="I374" s="13"/>
      <c r="J374" s="13"/>
      <c r="K374" s="14"/>
      <c r="L374" s="14"/>
      <c r="M374" s="15"/>
      <c r="N374" s="29"/>
      <c r="O374" s="29"/>
      <c r="P374" s="29"/>
      <c r="Q374" s="30"/>
      <c r="R374" s="28"/>
      <c r="S374" s="28"/>
      <c r="T374" s="28"/>
      <c r="U374" s="14"/>
      <c r="V374" s="14"/>
      <c r="W374" s="14"/>
      <c r="X374" s="14"/>
      <c r="Y374" s="14"/>
      <c r="Z374" s="28"/>
      <c r="AA374" s="14"/>
      <c r="AB374" s="39"/>
    </row>
    <row r="375" spans="1:28" s="7" customFormat="1" ht="20.100000000000001" customHeight="1">
      <c r="A375" s="2"/>
      <c r="B375" s="1">
        <v>370</v>
      </c>
      <c r="C375" s="16"/>
      <c r="D375" s="17" t="s">
        <v>42</v>
      </c>
      <c r="E375" s="34" t="s">
        <v>639</v>
      </c>
      <c r="F375" s="27"/>
      <c r="G375" s="31"/>
      <c r="H375" s="32" t="str">
        <f t="shared" si="5"/>
        <v/>
      </c>
      <c r="I375" s="13"/>
      <c r="J375" s="13"/>
      <c r="K375" s="14"/>
      <c r="L375" s="14"/>
      <c r="M375" s="15"/>
      <c r="N375" s="29"/>
      <c r="O375" s="29"/>
      <c r="P375" s="29"/>
      <c r="Q375" s="30"/>
      <c r="R375" s="28"/>
      <c r="S375" s="28"/>
      <c r="T375" s="28"/>
      <c r="U375" s="14"/>
      <c r="V375" s="14"/>
      <c r="W375" s="14"/>
      <c r="X375" s="14"/>
      <c r="Y375" s="14"/>
      <c r="Z375" s="28"/>
      <c r="AA375" s="14"/>
      <c r="AB375" s="39"/>
    </row>
    <row r="376" spans="1:28" s="7" customFormat="1" ht="20.100000000000001" customHeight="1">
      <c r="A376" s="2"/>
      <c r="B376" s="1">
        <v>371</v>
      </c>
      <c r="C376" s="16"/>
      <c r="D376" s="17" t="s">
        <v>42</v>
      </c>
      <c r="E376" s="34" t="s">
        <v>641</v>
      </c>
      <c r="F376" s="27"/>
      <c r="G376" s="31"/>
      <c r="H376" s="32" t="str">
        <f t="shared" si="5"/>
        <v/>
      </c>
      <c r="I376" s="13"/>
      <c r="J376" s="13"/>
      <c r="K376" s="14"/>
      <c r="L376" s="14"/>
      <c r="M376" s="15"/>
      <c r="N376" s="29"/>
      <c r="O376" s="29"/>
      <c r="P376" s="29"/>
      <c r="Q376" s="30"/>
      <c r="R376" s="28"/>
      <c r="S376" s="28"/>
      <c r="T376" s="28"/>
      <c r="U376" s="14"/>
      <c r="V376" s="14"/>
      <c r="W376" s="14"/>
      <c r="X376" s="14"/>
      <c r="Y376" s="14"/>
      <c r="Z376" s="28"/>
      <c r="AA376" s="14"/>
      <c r="AB376" s="39"/>
    </row>
    <row r="377" spans="1:28" s="7" customFormat="1" ht="20.100000000000001" customHeight="1">
      <c r="A377" s="2"/>
      <c r="B377" s="1">
        <v>372</v>
      </c>
      <c r="C377" s="16"/>
      <c r="D377" s="17" t="s">
        <v>42</v>
      </c>
      <c r="E377" s="34" t="s">
        <v>642</v>
      </c>
      <c r="F377" s="27"/>
      <c r="G377" s="31"/>
      <c r="H377" s="32" t="str">
        <f t="shared" si="5"/>
        <v/>
      </c>
      <c r="I377" s="13"/>
      <c r="J377" s="13"/>
      <c r="K377" s="14"/>
      <c r="L377" s="14"/>
      <c r="M377" s="15"/>
      <c r="N377" s="29"/>
      <c r="O377" s="29"/>
      <c r="P377" s="29"/>
      <c r="Q377" s="30"/>
      <c r="R377" s="28"/>
      <c r="S377" s="28"/>
      <c r="T377" s="28"/>
      <c r="U377" s="14"/>
      <c r="V377" s="14"/>
      <c r="W377" s="14"/>
      <c r="X377" s="14"/>
      <c r="Y377" s="14"/>
      <c r="Z377" s="28"/>
      <c r="AA377" s="14"/>
      <c r="AB377" s="39"/>
    </row>
    <row r="378" spans="1:28" s="7" customFormat="1" ht="20.100000000000001" customHeight="1">
      <c r="A378" s="2"/>
      <c r="B378" s="1">
        <v>373</v>
      </c>
      <c r="C378" s="16"/>
      <c r="D378" s="17" t="s">
        <v>42</v>
      </c>
      <c r="E378" s="34" t="s">
        <v>643</v>
      </c>
      <c r="F378" s="27"/>
      <c r="G378" s="31"/>
      <c r="H378" s="32" t="str">
        <f t="shared" si="5"/>
        <v/>
      </c>
      <c r="I378" s="13"/>
      <c r="J378" s="13"/>
      <c r="K378" s="14"/>
      <c r="L378" s="14"/>
      <c r="M378" s="15"/>
      <c r="N378" s="29"/>
      <c r="O378" s="29"/>
      <c r="P378" s="29"/>
      <c r="Q378" s="30"/>
      <c r="R378" s="28"/>
      <c r="S378" s="28"/>
      <c r="T378" s="28"/>
      <c r="U378" s="14"/>
      <c r="V378" s="14"/>
      <c r="W378" s="14"/>
      <c r="X378" s="14"/>
      <c r="Y378" s="14"/>
      <c r="Z378" s="28"/>
      <c r="AA378" s="14"/>
      <c r="AB378" s="39"/>
    </row>
    <row r="379" spans="1:28" s="7" customFormat="1" ht="20.100000000000001" customHeight="1">
      <c r="A379" s="2"/>
      <c r="B379" s="1">
        <v>374</v>
      </c>
      <c r="C379" s="16"/>
      <c r="D379" s="17" t="s">
        <v>42</v>
      </c>
      <c r="E379" s="34" t="s">
        <v>644</v>
      </c>
      <c r="F379" s="27"/>
      <c r="G379" s="31"/>
      <c r="H379" s="32" t="str">
        <f t="shared" si="5"/>
        <v/>
      </c>
      <c r="I379" s="13"/>
      <c r="J379" s="13"/>
      <c r="K379" s="14"/>
      <c r="L379" s="14"/>
      <c r="M379" s="15"/>
      <c r="N379" s="29"/>
      <c r="O379" s="29"/>
      <c r="P379" s="29"/>
      <c r="Q379" s="30"/>
      <c r="R379" s="28"/>
      <c r="S379" s="28"/>
      <c r="T379" s="28"/>
      <c r="U379" s="14"/>
      <c r="V379" s="14"/>
      <c r="W379" s="14"/>
      <c r="X379" s="14"/>
      <c r="Y379" s="14"/>
      <c r="Z379" s="28"/>
      <c r="AA379" s="14"/>
      <c r="AB379" s="39"/>
    </row>
    <row r="380" spans="1:28" s="7" customFormat="1" ht="20.100000000000001" customHeight="1">
      <c r="A380" s="2"/>
      <c r="B380" s="1">
        <v>375</v>
      </c>
      <c r="C380" s="16"/>
      <c r="D380" s="17" t="s">
        <v>42</v>
      </c>
      <c r="E380" s="34" t="s">
        <v>645</v>
      </c>
      <c r="F380" s="27"/>
      <c r="G380" s="31"/>
      <c r="H380" s="32" t="str">
        <f t="shared" si="5"/>
        <v/>
      </c>
      <c r="I380" s="13"/>
      <c r="J380" s="13"/>
      <c r="K380" s="14"/>
      <c r="L380" s="14"/>
      <c r="M380" s="15"/>
      <c r="N380" s="29"/>
      <c r="O380" s="29"/>
      <c r="P380" s="29"/>
      <c r="Q380" s="30"/>
      <c r="R380" s="28"/>
      <c r="S380" s="28"/>
      <c r="T380" s="28"/>
      <c r="U380" s="14"/>
      <c r="V380" s="14"/>
      <c r="W380" s="14"/>
      <c r="X380" s="14"/>
      <c r="Y380" s="14"/>
      <c r="Z380" s="28"/>
      <c r="AA380" s="14"/>
      <c r="AB380" s="39"/>
    </row>
    <row r="381" spans="1:28" s="7" customFormat="1" ht="20.100000000000001" customHeight="1">
      <c r="A381" s="2"/>
      <c r="B381" s="1">
        <v>376</v>
      </c>
      <c r="C381" s="16"/>
      <c r="D381" s="17" t="s">
        <v>42</v>
      </c>
      <c r="E381" s="34" t="s">
        <v>646</v>
      </c>
      <c r="F381" s="27"/>
      <c r="G381" s="31"/>
      <c r="H381" s="32" t="str">
        <f t="shared" si="5"/>
        <v/>
      </c>
      <c r="I381" s="13"/>
      <c r="J381" s="13"/>
      <c r="K381" s="14"/>
      <c r="L381" s="14"/>
      <c r="M381" s="15"/>
      <c r="N381" s="29"/>
      <c r="O381" s="29"/>
      <c r="P381" s="29"/>
      <c r="Q381" s="30"/>
      <c r="R381" s="28"/>
      <c r="S381" s="28"/>
      <c r="T381" s="28"/>
      <c r="U381" s="14"/>
      <c r="V381" s="14"/>
      <c r="W381" s="14"/>
      <c r="X381" s="14"/>
      <c r="Y381" s="14"/>
      <c r="Z381" s="28"/>
      <c r="AA381" s="14"/>
      <c r="AB381" s="39"/>
    </row>
    <row r="382" spans="1:28" s="7" customFormat="1" ht="20.100000000000001" customHeight="1">
      <c r="A382" s="2"/>
      <c r="B382" s="1">
        <v>377</v>
      </c>
      <c r="C382" s="16"/>
      <c r="D382" s="17" t="s">
        <v>42</v>
      </c>
      <c r="E382" s="34" t="s">
        <v>648</v>
      </c>
      <c r="F382" s="27"/>
      <c r="G382" s="31"/>
      <c r="H382" s="32" t="str">
        <f t="shared" si="5"/>
        <v/>
      </c>
      <c r="I382" s="13"/>
      <c r="J382" s="13"/>
      <c r="K382" s="14"/>
      <c r="L382" s="14"/>
      <c r="M382" s="15"/>
      <c r="N382" s="29"/>
      <c r="O382" s="29"/>
      <c r="P382" s="29"/>
      <c r="Q382" s="30"/>
      <c r="R382" s="28"/>
      <c r="S382" s="28"/>
      <c r="T382" s="28"/>
      <c r="U382" s="14"/>
      <c r="V382" s="14"/>
      <c r="W382" s="14"/>
      <c r="X382" s="14"/>
      <c r="Y382" s="14"/>
      <c r="Z382" s="28"/>
      <c r="AA382" s="14"/>
      <c r="AB382" s="39"/>
    </row>
    <row r="383" spans="1:28" s="7" customFormat="1" ht="20.100000000000001" customHeight="1">
      <c r="A383" s="2"/>
      <c r="B383" s="1">
        <v>378</v>
      </c>
      <c r="C383" s="16"/>
      <c r="D383" s="17" t="s">
        <v>649</v>
      </c>
      <c r="E383" s="34" t="s">
        <v>650</v>
      </c>
      <c r="F383" s="27"/>
      <c r="G383" s="31"/>
      <c r="H383" s="32" t="str">
        <f t="shared" si="5"/>
        <v/>
      </c>
      <c r="I383" s="13"/>
      <c r="J383" s="13"/>
      <c r="K383" s="14"/>
      <c r="L383" s="14"/>
      <c r="M383" s="15"/>
      <c r="N383" s="29"/>
      <c r="O383" s="29"/>
      <c r="P383" s="29"/>
      <c r="Q383" s="30"/>
      <c r="R383" s="28"/>
      <c r="S383" s="28"/>
      <c r="T383" s="28"/>
      <c r="U383" s="14"/>
      <c r="V383" s="14"/>
      <c r="W383" s="14"/>
      <c r="X383" s="14"/>
      <c r="Y383" s="14"/>
      <c r="Z383" s="28"/>
      <c r="AA383" s="14"/>
      <c r="AB383" s="39"/>
    </row>
    <row r="384" spans="1:28" s="7" customFormat="1" ht="20.100000000000001" customHeight="1">
      <c r="A384" s="2"/>
      <c r="B384" s="1">
        <v>379</v>
      </c>
      <c r="C384" s="16"/>
      <c r="D384" s="17" t="s">
        <v>649</v>
      </c>
      <c r="E384" s="34" t="s">
        <v>652</v>
      </c>
      <c r="F384" s="27"/>
      <c r="G384" s="31"/>
      <c r="H384" s="32" t="str">
        <f t="shared" si="5"/>
        <v/>
      </c>
      <c r="I384" s="13"/>
      <c r="J384" s="13"/>
      <c r="K384" s="14"/>
      <c r="L384" s="14"/>
      <c r="M384" s="15"/>
      <c r="N384" s="29"/>
      <c r="O384" s="29"/>
      <c r="P384" s="29"/>
      <c r="Q384" s="30"/>
      <c r="R384" s="28"/>
      <c r="S384" s="28"/>
      <c r="T384" s="28"/>
      <c r="U384" s="14"/>
      <c r="V384" s="14"/>
      <c r="W384" s="14"/>
      <c r="X384" s="14"/>
      <c r="Y384" s="14"/>
      <c r="Z384" s="28"/>
      <c r="AA384" s="14"/>
      <c r="AB384" s="39"/>
    </row>
    <row r="385" spans="1:28" s="7" customFormat="1" ht="20.100000000000001" customHeight="1">
      <c r="A385" s="2"/>
      <c r="B385" s="1">
        <v>380</v>
      </c>
      <c r="C385" s="16"/>
      <c r="D385" s="17" t="s">
        <v>649</v>
      </c>
      <c r="E385" s="34" t="s">
        <v>654</v>
      </c>
      <c r="F385" s="27"/>
      <c r="G385" s="31"/>
      <c r="H385" s="32" t="str">
        <f t="shared" si="5"/>
        <v/>
      </c>
      <c r="I385" s="13"/>
      <c r="J385" s="13"/>
      <c r="K385" s="14"/>
      <c r="L385" s="14"/>
      <c r="M385" s="15"/>
      <c r="N385" s="29"/>
      <c r="O385" s="29"/>
      <c r="P385" s="29"/>
      <c r="Q385" s="30"/>
      <c r="R385" s="28"/>
      <c r="S385" s="28"/>
      <c r="T385" s="28"/>
      <c r="U385" s="14"/>
      <c r="V385" s="14"/>
      <c r="W385" s="14"/>
      <c r="X385" s="14"/>
      <c r="Y385" s="14"/>
      <c r="Z385" s="28"/>
      <c r="AA385" s="14"/>
      <c r="AB385" s="39"/>
    </row>
    <row r="386" spans="1:28" s="7" customFormat="1" ht="20.100000000000001" customHeight="1">
      <c r="A386" s="2"/>
      <c r="B386" s="1">
        <v>381</v>
      </c>
      <c r="C386" s="16"/>
      <c r="D386" s="17" t="s">
        <v>649</v>
      </c>
      <c r="E386" s="34" t="s">
        <v>655</v>
      </c>
      <c r="F386" s="27"/>
      <c r="G386" s="31"/>
      <c r="H386" s="32" t="str">
        <f t="shared" si="5"/>
        <v/>
      </c>
      <c r="I386" s="13"/>
      <c r="J386" s="13"/>
      <c r="K386" s="14"/>
      <c r="L386" s="14"/>
      <c r="M386" s="15"/>
      <c r="N386" s="29"/>
      <c r="O386" s="29"/>
      <c r="P386" s="29"/>
      <c r="Q386" s="30"/>
      <c r="R386" s="28"/>
      <c r="S386" s="28"/>
      <c r="T386" s="28"/>
      <c r="U386" s="14"/>
      <c r="V386" s="14"/>
      <c r="W386" s="14"/>
      <c r="X386" s="14"/>
      <c r="Y386" s="14"/>
      <c r="Z386" s="28"/>
      <c r="AA386" s="14"/>
      <c r="AB386" s="39"/>
    </row>
    <row r="387" spans="1:28" s="7" customFormat="1" ht="20.100000000000001" customHeight="1">
      <c r="A387" s="2"/>
      <c r="B387" s="1">
        <v>382</v>
      </c>
      <c r="C387" s="16"/>
      <c r="D387" s="17" t="s">
        <v>649</v>
      </c>
      <c r="E387" s="34" t="s">
        <v>657</v>
      </c>
      <c r="F387" s="27"/>
      <c r="G387" s="31"/>
      <c r="H387" s="32" t="str">
        <f t="shared" si="5"/>
        <v/>
      </c>
      <c r="I387" s="13"/>
      <c r="J387" s="13"/>
      <c r="K387" s="14"/>
      <c r="L387" s="14"/>
      <c r="M387" s="15"/>
      <c r="N387" s="29"/>
      <c r="O387" s="29"/>
      <c r="P387" s="29"/>
      <c r="Q387" s="30"/>
      <c r="R387" s="28"/>
      <c r="S387" s="28"/>
      <c r="T387" s="28"/>
      <c r="U387" s="14"/>
      <c r="V387" s="14"/>
      <c r="W387" s="14"/>
      <c r="X387" s="14"/>
      <c r="Y387" s="14"/>
      <c r="Z387" s="28"/>
      <c r="AA387" s="14"/>
      <c r="AB387" s="39"/>
    </row>
    <row r="388" spans="1:28" s="7" customFormat="1" ht="20.100000000000001" customHeight="1">
      <c r="A388" s="2"/>
      <c r="B388" s="1">
        <v>383</v>
      </c>
      <c r="C388" s="16"/>
      <c r="D388" s="17" t="s">
        <v>649</v>
      </c>
      <c r="E388" s="34" t="s">
        <v>658</v>
      </c>
      <c r="F388" s="27"/>
      <c r="G388" s="31"/>
      <c r="H388" s="32" t="str">
        <f t="shared" si="5"/>
        <v/>
      </c>
      <c r="I388" s="13"/>
      <c r="J388" s="13"/>
      <c r="K388" s="14"/>
      <c r="L388" s="14"/>
      <c r="M388" s="15"/>
      <c r="N388" s="29"/>
      <c r="O388" s="29"/>
      <c r="P388" s="29"/>
      <c r="Q388" s="30"/>
      <c r="R388" s="28"/>
      <c r="S388" s="28"/>
      <c r="T388" s="28"/>
      <c r="U388" s="14"/>
      <c r="V388" s="14"/>
      <c r="W388" s="14"/>
      <c r="X388" s="14"/>
      <c r="Y388" s="14"/>
      <c r="Z388" s="28"/>
      <c r="AA388" s="14"/>
      <c r="AB388" s="39"/>
    </row>
    <row r="389" spans="1:28" s="7" customFormat="1" ht="20.100000000000001" customHeight="1">
      <c r="A389" s="2"/>
      <c r="B389" s="1">
        <v>384</v>
      </c>
      <c r="C389" s="16"/>
      <c r="D389" s="17" t="s">
        <v>649</v>
      </c>
      <c r="E389" s="34" t="s">
        <v>659</v>
      </c>
      <c r="F389" s="27"/>
      <c r="G389" s="31"/>
      <c r="H389" s="32" t="str">
        <f t="shared" si="5"/>
        <v/>
      </c>
      <c r="I389" s="13"/>
      <c r="J389" s="13"/>
      <c r="K389" s="14"/>
      <c r="L389" s="14"/>
      <c r="M389" s="15"/>
      <c r="N389" s="29"/>
      <c r="O389" s="29"/>
      <c r="P389" s="29"/>
      <c r="Q389" s="30"/>
      <c r="R389" s="28"/>
      <c r="S389" s="28"/>
      <c r="T389" s="28"/>
      <c r="U389" s="14"/>
      <c r="V389" s="14"/>
      <c r="W389" s="14"/>
      <c r="X389" s="14"/>
      <c r="Y389" s="14"/>
      <c r="Z389" s="28"/>
      <c r="AA389" s="14"/>
      <c r="AB389" s="39"/>
    </row>
    <row r="390" spans="1:28" s="7" customFormat="1" ht="20.100000000000001" customHeight="1">
      <c r="A390" s="2"/>
      <c r="B390" s="1">
        <v>385</v>
      </c>
      <c r="C390" s="16"/>
      <c r="D390" s="17" t="s">
        <v>649</v>
      </c>
      <c r="E390" s="34" t="s">
        <v>660</v>
      </c>
      <c r="F390" s="27"/>
      <c r="G390" s="31"/>
      <c r="H390" s="32" t="str">
        <f t="shared" ref="H390:H453" si="6">IF(O390="","",O390/G390)</f>
        <v/>
      </c>
      <c r="I390" s="13"/>
      <c r="J390" s="13"/>
      <c r="K390" s="14"/>
      <c r="L390" s="14"/>
      <c r="M390" s="15"/>
      <c r="N390" s="29"/>
      <c r="O390" s="29"/>
      <c r="P390" s="29"/>
      <c r="Q390" s="30"/>
      <c r="R390" s="28"/>
      <c r="S390" s="28"/>
      <c r="T390" s="28"/>
      <c r="U390" s="14"/>
      <c r="V390" s="14"/>
      <c r="W390" s="14"/>
      <c r="X390" s="14"/>
      <c r="Y390" s="14"/>
      <c r="Z390" s="28"/>
      <c r="AA390" s="14"/>
      <c r="AB390" s="39"/>
    </row>
    <row r="391" spans="1:28" s="7" customFormat="1" ht="20.100000000000001" customHeight="1">
      <c r="A391" s="2"/>
      <c r="B391" s="1">
        <v>386</v>
      </c>
      <c r="C391" s="16"/>
      <c r="D391" s="17" t="s">
        <v>649</v>
      </c>
      <c r="E391" s="34" t="s">
        <v>662</v>
      </c>
      <c r="F391" s="27"/>
      <c r="G391" s="31"/>
      <c r="H391" s="32" t="str">
        <f t="shared" si="6"/>
        <v/>
      </c>
      <c r="I391" s="13"/>
      <c r="J391" s="13"/>
      <c r="K391" s="14"/>
      <c r="L391" s="14"/>
      <c r="M391" s="15"/>
      <c r="N391" s="29"/>
      <c r="O391" s="29"/>
      <c r="P391" s="29"/>
      <c r="Q391" s="30"/>
      <c r="R391" s="28"/>
      <c r="S391" s="28"/>
      <c r="T391" s="28"/>
      <c r="U391" s="14"/>
      <c r="V391" s="14"/>
      <c r="W391" s="14"/>
      <c r="X391" s="14"/>
      <c r="Y391" s="14"/>
      <c r="Z391" s="28"/>
      <c r="AA391" s="14"/>
      <c r="AB391" s="39"/>
    </row>
    <row r="392" spans="1:28" s="7" customFormat="1" ht="20.100000000000001" customHeight="1">
      <c r="A392" s="2"/>
      <c r="B392" s="1">
        <v>387</v>
      </c>
      <c r="C392" s="16"/>
      <c r="D392" s="17" t="s">
        <v>649</v>
      </c>
      <c r="E392" s="34" t="s">
        <v>664</v>
      </c>
      <c r="F392" s="27"/>
      <c r="G392" s="31"/>
      <c r="H392" s="32" t="str">
        <f t="shared" si="6"/>
        <v/>
      </c>
      <c r="I392" s="13"/>
      <c r="J392" s="13"/>
      <c r="K392" s="14"/>
      <c r="L392" s="14"/>
      <c r="M392" s="15"/>
      <c r="N392" s="29"/>
      <c r="O392" s="29"/>
      <c r="P392" s="29"/>
      <c r="Q392" s="30"/>
      <c r="R392" s="28"/>
      <c r="S392" s="28"/>
      <c r="T392" s="28"/>
      <c r="U392" s="14"/>
      <c r="V392" s="14"/>
      <c r="W392" s="14"/>
      <c r="X392" s="14"/>
      <c r="Y392" s="14"/>
      <c r="Z392" s="28"/>
      <c r="AA392" s="14"/>
      <c r="AB392" s="39"/>
    </row>
    <row r="393" spans="1:28" s="7" customFormat="1" ht="20.100000000000001" customHeight="1">
      <c r="A393" s="2"/>
      <c r="B393" s="1">
        <v>388</v>
      </c>
      <c r="C393" s="16"/>
      <c r="D393" s="17" t="s">
        <v>649</v>
      </c>
      <c r="E393" s="34" t="s">
        <v>665</v>
      </c>
      <c r="F393" s="27"/>
      <c r="G393" s="31"/>
      <c r="H393" s="32" t="str">
        <f t="shared" si="6"/>
        <v/>
      </c>
      <c r="I393" s="13"/>
      <c r="J393" s="13"/>
      <c r="K393" s="14"/>
      <c r="L393" s="14"/>
      <c r="M393" s="15"/>
      <c r="N393" s="29"/>
      <c r="O393" s="29"/>
      <c r="P393" s="29"/>
      <c r="Q393" s="30"/>
      <c r="R393" s="28"/>
      <c r="S393" s="28"/>
      <c r="T393" s="28"/>
      <c r="U393" s="14"/>
      <c r="V393" s="14"/>
      <c r="W393" s="14"/>
      <c r="X393" s="14"/>
      <c r="Y393" s="14"/>
      <c r="Z393" s="28"/>
      <c r="AA393" s="14"/>
      <c r="AB393" s="39"/>
    </row>
    <row r="394" spans="1:28" s="7" customFormat="1" ht="20.100000000000001" customHeight="1">
      <c r="A394" s="2"/>
      <c r="B394" s="1">
        <v>389</v>
      </c>
      <c r="C394" s="16"/>
      <c r="D394" s="17" t="s">
        <v>649</v>
      </c>
      <c r="E394" s="34" t="s">
        <v>666</v>
      </c>
      <c r="F394" s="27"/>
      <c r="G394" s="31"/>
      <c r="H394" s="32" t="str">
        <f t="shared" si="6"/>
        <v/>
      </c>
      <c r="I394" s="13"/>
      <c r="J394" s="13"/>
      <c r="K394" s="14"/>
      <c r="L394" s="14"/>
      <c r="M394" s="15"/>
      <c r="N394" s="29"/>
      <c r="O394" s="29"/>
      <c r="P394" s="29"/>
      <c r="Q394" s="30"/>
      <c r="R394" s="28"/>
      <c r="S394" s="28"/>
      <c r="T394" s="28"/>
      <c r="U394" s="14"/>
      <c r="V394" s="14"/>
      <c r="W394" s="14"/>
      <c r="X394" s="14"/>
      <c r="Y394" s="14"/>
      <c r="Z394" s="28"/>
      <c r="AA394" s="14"/>
      <c r="AB394" s="39"/>
    </row>
    <row r="395" spans="1:28" s="7" customFormat="1" ht="20.100000000000001" customHeight="1">
      <c r="A395" s="2"/>
      <c r="B395" s="1">
        <v>390</v>
      </c>
      <c r="C395" s="16"/>
      <c r="D395" s="17" t="s">
        <v>649</v>
      </c>
      <c r="E395" s="34" t="s">
        <v>667</v>
      </c>
      <c r="F395" s="27"/>
      <c r="G395" s="31"/>
      <c r="H395" s="32" t="str">
        <f t="shared" si="6"/>
        <v/>
      </c>
      <c r="I395" s="13"/>
      <c r="J395" s="13"/>
      <c r="K395" s="14"/>
      <c r="L395" s="14"/>
      <c r="M395" s="15"/>
      <c r="N395" s="29"/>
      <c r="O395" s="29"/>
      <c r="P395" s="29"/>
      <c r="Q395" s="30"/>
      <c r="R395" s="28"/>
      <c r="S395" s="28"/>
      <c r="T395" s="28"/>
      <c r="U395" s="14"/>
      <c r="V395" s="14"/>
      <c r="W395" s="14"/>
      <c r="X395" s="14"/>
      <c r="Y395" s="14"/>
      <c r="Z395" s="28"/>
      <c r="AA395" s="14"/>
      <c r="AB395" s="39"/>
    </row>
    <row r="396" spans="1:28" s="7" customFormat="1" ht="20.100000000000001" customHeight="1">
      <c r="A396" s="2"/>
      <c r="B396" s="1">
        <v>391</v>
      </c>
      <c r="C396" s="16"/>
      <c r="D396" s="17" t="s">
        <v>649</v>
      </c>
      <c r="E396" s="34" t="s">
        <v>668</v>
      </c>
      <c r="F396" s="27"/>
      <c r="G396" s="31"/>
      <c r="H396" s="32" t="str">
        <f t="shared" si="6"/>
        <v/>
      </c>
      <c r="I396" s="13"/>
      <c r="J396" s="13"/>
      <c r="K396" s="14"/>
      <c r="L396" s="14"/>
      <c r="M396" s="15"/>
      <c r="N396" s="29"/>
      <c r="O396" s="29"/>
      <c r="P396" s="29"/>
      <c r="Q396" s="30"/>
      <c r="R396" s="28"/>
      <c r="S396" s="28"/>
      <c r="T396" s="28"/>
      <c r="U396" s="14"/>
      <c r="V396" s="14"/>
      <c r="W396" s="14"/>
      <c r="X396" s="14"/>
      <c r="Y396" s="14"/>
      <c r="Z396" s="28"/>
      <c r="AA396" s="14"/>
      <c r="AB396" s="39"/>
    </row>
    <row r="397" spans="1:28" s="7" customFormat="1" ht="20.100000000000001" customHeight="1">
      <c r="A397" s="2"/>
      <c r="B397" s="1">
        <v>392</v>
      </c>
      <c r="C397" s="16"/>
      <c r="D397" s="17" t="s">
        <v>649</v>
      </c>
      <c r="E397" s="34" t="s">
        <v>669</v>
      </c>
      <c r="F397" s="27"/>
      <c r="G397" s="31"/>
      <c r="H397" s="32" t="str">
        <f t="shared" si="6"/>
        <v/>
      </c>
      <c r="I397" s="13"/>
      <c r="J397" s="13"/>
      <c r="K397" s="14"/>
      <c r="L397" s="14"/>
      <c r="M397" s="15"/>
      <c r="N397" s="29"/>
      <c r="O397" s="29"/>
      <c r="P397" s="29"/>
      <c r="Q397" s="30"/>
      <c r="R397" s="28"/>
      <c r="S397" s="28"/>
      <c r="T397" s="28"/>
      <c r="U397" s="14"/>
      <c r="V397" s="14"/>
      <c r="W397" s="14"/>
      <c r="X397" s="14"/>
      <c r="Y397" s="14"/>
      <c r="Z397" s="28"/>
      <c r="AA397" s="14"/>
      <c r="AB397" s="39"/>
    </row>
    <row r="398" spans="1:28" s="7" customFormat="1" ht="20.100000000000001" customHeight="1">
      <c r="A398" s="2"/>
      <c r="B398" s="1">
        <v>393</v>
      </c>
      <c r="C398" s="16"/>
      <c r="D398" s="17" t="s">
        <v>649</v>
      </c>
      <c r="E398" s="34" t="s">
        <v>670</v>
      </c>
      <c r="F398" s="27"/>
      <c r="G398" s="31"/>
      <c r="H398" s="32" t="str">
        <f t="shared" si="6"/>
        <v/>
      </c>
      <c r="I398" s="13"/>
      <c r="J398" s="13"/>
      <c r="K398" s="14"/>
      <c r="L398" s="14"/>
      <c r="M398" s="15"/>
      <c r="N398" s="29"/>
      <c r="O398" s="29"/>
      <c r="P398" s="29"/>
      <c r="Q398" s="30"/>
      <c r="R398" s="28"/>
      <c r="S398" s="28"/>
      <c r="T398" s="28"/>
      <c r="U398" s="14"/>
      <c r="V398" s="14"/>
      <c r="W398" s="14"/>
      <c r="X398" s="14"/>
      <c r="Y398" s="14"/>
      <c r="Z398" s="28"/>
      <c r="AA398" s="14"/>
      <c r="AB398" s="39"/>
    </row>
    <row r="399" spans="1:28" s="7" customFormat="1" ht="20.100000000000001" customHeight="1">
      <c r="A399" s="2"/>
      <c r="B399" s="1">
        <v>394</v>
      </c>
      <c r="C399" s="16"/>
      <c r="D399" s="17" t="s">
        <v>649</v>
      </c>
      <c r="E399" s="34" t="s">
        <v>671</v>
      </c>
      <c r="F399" s="27"/>
      <c r="G399" s="31"/>
      <c r="H399" s="32" t="str">
        <f t="shared" si="6"/>
        <v/>
      </c>
      <c r="I399" s="13"/>
      <c r="J399" s="13"/>
      <c r="K399" s="14"/>
      <c r="L399" s="14"/>
      <c r="M399" s="15"/>
      <c r="N399" s="29"/>
      <c r="O399" s="29"/>
      <c r="P399" s="29"/>
      <c r="Q399" s="30"/>
      <c r="R399" s="28"/>
      <c r="S399" s="28"/>
      <c r="T399" s="28"/>
      <c r="U399" s="14"/>
      <c r="V399" s="14"/>
      <c r="W399" s="14"/>
      <c r="X399" s="14"/>
      <c r="Y399" s="14"/>
      <c r="Z399" s="28"/>
      <c r="AA399" s="14"/>
      <c r="AB399" s="39"/>
    </row>
    <row r="400" spans="1:28" s="7" customFormat="1" ht="20.100000000000001" customHeight="1">
      <c r="A400" s="2"/>
      <c r="B400" s="1">
        <v>395</v>
      </c>
      <c r="C400" s="16"/>
      <c r="D400" s="17" t="s">
        <v>649</v>
      </c>
      <c r="E400" s="34" t="s">
        <v>672</v>
      </c>
      <c r="F400" s="27"/>
      <c r="G400" s="31"/>
      <c r="H400" s="32" t="str">
        <f t="shared" si="6"/>
        <v/>
      </c>
      <c r="I400" s="13"/>
      <c r="J400" s="13"/>
      <c r="K400" s="14"/>
      <c r="L400" s="14"/>
      <c r="M400" s="15"/>
      <c r="N400" s="29"/>
      <c r="O400" s="29"/>
      <c r="P400" s="29"/>
      <c r="Q400" s="30"/>
      <c r="R400" s="28"/>
      <c r="S400" s="28"/>
      <c r="T400" s="28"/>
      <c r="U400" s="14"/>
      <c r="V400" s="14"/>
      <c r="W400" s="14"/>
      <c r="X400" s="14"/>
      <c r="Y400" s="14"/>
      <c r="Z400" s="28"/>
      <c r="AA400" s="14"/>
      <c r="AB400" s="39"/>
    </row>
    <row r="401" spans="1:28" s="7" customFormat="1" ht="20.100000000000001" customHeight="1">
      <c r="A401" s="2"/>
      <c r="B401" s="1">
        <v>396</v>
      </c>
      <c r="C401" s="16"/>
      <c r="D401" s="17" t="s">
        <v>649</v>
      </c>
      <c r="E401" s="34" t="s">
        <v>673</v>
      </c>
      <c r="F401" s="27"/>
      <c r="G401" s="31"/>
      <c r="H401" s="32" t="str">
        <f t="shared" si="6"/>
        <v/>
      </c>
      <c r="I401" s="13"/>
      <c r="J401" s="13"/>
      <c r="K401" s="14"/>
      <c r="L401" s="14"/>
      <c r="M401" s="15"/>
      <c r="N401" s="29"/>
      <c r="O401" s="29"/>
      <c r="P401" s="29"/>
      <c r="Q401" s="30"/>
      <c r="R401" s="28"/>
      <c r="S401" s="28"/>
      <c r="T401" s="28"/>
      <c r="U401" s="14"/>
      <c r="V401" s="14"/>
      <c r="W401" s="14"/>
      <c r="X401" s="14"/>
      <c r="Y401" s="14"/>
      <c r="Z401" s="28"/>
      <c r="AA401" s="14"/>
      <c r="AB401" s="39"/>
    </row>
    <row r="402" spans="1:28" s="7" customFormat="1" ht="20.100000000000001" customHeight="1">
      <c r="A402" s="2"/>
      <c r="B402" s="1">
        <v>397</v>
      </c>
      <c r="C402" s="16"/>
      <c r="D402" s="17" t="s">
        <v>649</v>
      </c>
      <c r="E402" s="34" t="s">
        <v>674</v>
      </c>
      <c r="F402" s="27"/>
      <c r="G402" s="31"/>
      <c r="H402" s="32" t="str">
        <f t="shared" si="6"/>
        <v/>
      </c>
      <c r="I402" s="13"/>
      <c r="J402" s="13"/>
      <c r="K402" s="14"/>
      <c r="L402" s="14"/>
      <c r="M402" s="15"/>
      <c r="N402" s="29"/>
      <c r="O402" s="29"/>
      <c r="P402" s="29"/>
      <c r="Q402" s="30"/>
      <c r="R402" s="28"/>
      <c r="S402" s="28"/>
      <c r="T402" s="28"/>
      <c r="U402" s="14"/>
      <c r="V402" s="14"/>
      <c r="W402" s="14"/>
      <c r="X402" s="14"/>
      <c r="Y402" s="14"/>
      <c r="Z402" s="28"/>
      <c r="AA402" s="14"/>
      <c r="AB402" s="39"/>
    </row>
    <row r="403" spans="1:28" s="7" customFormat="1" ht="20.100000000000001" customHeight="1">
      <c r="A403" s="2"/>
      <c r="B403" s="1">
        <v>398</v>
      </c>
      <c r="C403" s="16"/>
      <c r="D403" s="17" t="s">
        <v>649</v>
      </c>
      <c r="E403" s="34" t="s">
        <v>676</v>
      </c>
      <c r="F403" s="27"/>
      <c r="G403" s="31"/>
      <c r="H403" s="32" t="str">
        <f t="shared" si="6"/>
        <v/>
      </c>
      <c r="I403" s="13"/>
      <c r="J403" s="13"/>
      <c r="K403" s="14"/>
      <c r="L403" s="14"/>
      <c r="M403" s="15"/>
      <c r="N403" s="29"/>
      <c r="O403" s="29"/>
      <c r="P403" s="29"/>
      <c r="Q403" s="30"/>
      <c r="R403" s="28"/>
      <c r="S403" s="28"/>
      <c r="T403" s="28"/>
      <c r="U403" s="14"/>
      <c r="V403" s="14"/>
      <c r="W403" s="14"/>
      <c r="X403" s="14"/>
      <c r="Y403" s="14"/>
      <c r="Z403" s="28"/>
      <c r="AA403" s="14"/>
      <c r="AB403" s="39"/>
    </row>
    <row r="404" spans="1:28" s="7" customFormat="1" ht="20.100000000000001" customHeight="1">
      <c r="A404" s="2"/>
      <c r="B404" s="1">
        <v>399</v>
      </c>
      <c r="C404" s="16"/>
      <c r="D404" s="17" t="s">
        <v>649</v>
      </c>
      <c r="E404" s="34" t="s">
        <v>677</v>
      </c>
      <c r="F404" s="27"/>
      <c r="G404" s="31"/>
      <c r="H404" s="32" t="str">
        <f t="shared" si="6"/>
        <v/>
      </c>
      <c r="I404" s="13"/>
      <c r="J404" s="13"/>
      <c r="K404" s="14"/>
      <c r="L404" s="14"/>
      <c r="M404" s="15"/>
      <c r="N404" s="29"/>
      <c r="O404" s="29"/>
      <c r="P404" s="29"/>
      <c r="Q404" s="30"/>
      <c r="R404" s="28"/>
      <c r="S404" s="28"/>
      <c r="T404" s="28"/>
      <c r="U404" s="14"/>
      <c r="V404" s="14"/>
      <c r="W404" s="14"/>
      <c r="X404" s="14"/>
      <c r="Y404" s="14"/>
      <c r="Z404" s="28"/>
      <c r="AA404" s="14"/>
      <c r="AB404" s="39"/>
    </row>
    <row r="405" spans="1:28" s="7" customFormat="1" ht="20.100000000000001" customHeight="1">
      <c r="A405" s="2"/>
      <c r="B405" s="1">
        <v>400</v>
      </c>
      <c r="C405" s="16"/>
      <c r="D405" s="17" t="s">
        <v>649</v>
      </c>
      <c r="E405" s="34" t="s">
        <v>678</v>
      </c>
      <c r="F405" s="27"/>
      <c r="G405" s="31"/>
      <c r="H405" s="32" t="str">
        <f t="shared" si="6"/>
        <v/>
      </c>
      <c r="I405" s="13"/>
      <c r="J405" s="13"/>
      <c r="K405" s="14"/>
      <c r="L405" s="14"/>
      <c r="M405" s="15"/>
      <c r="N405" s="29"/>
      <c r="O405" s="29"/>
      <c r="P405" s="29"/>
      <c r="Q405" s="30"/>
      <c r="R405" s="28"/>
      <c r="S405" s="28"/>
      <c r="T405" s="28"/>
      <c r="U405" s="14"/>
      <c r="V405" s="14"/>
      <c r="W405" s="14"/>
      <c r="X405" s="14"/>
      <c r="Y405" s="14"/>
      <c r="Z405" s="28"/>
      <c r="AA405" s="14"/>
      <c r="AB405" s="39"/>
    </row>
    <row r="406" spans="1:28" s="7" customFormat="1" ht="20.100000000000001" customHeight="1">
      <c r="A406" s="2"/>
      <c r="B406" s="1">
        <v>401</v>
      </c>
      <c r="C406" s="16"/>
      <c r="D406" s="17" t="s">
        <v>649</v>
      </c>
      <c r="E406" s="34" t="s">
        <v>679</v>
      </c>
      <c r="F406" s="27"/>
      <c r="G406" s="31"/>
      <c r="H406" s="32" t="str">
        <f t="shared" si="6"/>
        <v/>
      </c>
      <c r="I406" s="13"/>
      <c r="J406" s="13"/>
      <c r="K406" s="14"/>
      <c r="L406" s="14"/>
      <c r="M406" s="15"/>
      <c r="N406" s="29"/>
      <c r="O406" s="29"/>
      <c r="P406" s="29"/>
      <c r="Q406" s="30"/>
      <c r="R406" s="28"/>
      <c r="S406" s="28"/>
      <c r="T406" s="28"/>
      <c r="U406" s="14"/>
      <c r="V406" s="14"/>
      <c r="W406" s="14"/>
      <c r="X406" s="14"/>
      <c r="Y406" s="14"/>
      <c r="Z406" s="28"/>
      <c r="AA406" s="14"/>
      <c r="AB406" s="39"/>
    </row>
    <row r="407" spans="1:28" s="7" customFormat="1" ht="20.100000000000001" customHeight="1">
      <c r="A407" s="2"/>
      <c r="B407" s="1">
        <v>402</v>
      </c>
      <c r="C407" s="16"/>
      <c r="D407" s="17" t="s">
        <v>649</v>
      </c>
      <c r="E407" s="34" t="s">
        <v>680</v>
      </c>
      <c r="F407" s="27"/>
      <c r="G407" s="31"/>
      <c r="H407" s="32" t="str">
        <f t="shared" si="6"/>
        <v/>
      </c>
      <c r="I407" s="13"/>
      <c r="J407" s="13"/>
      <c r="K407" s="14"/>
      <c r="L407" s="14"/>
      <c r="M407" s="15"/>
      <c r="N407" s="29"/>
      <c r="O407" s="29"/>
      <c r="P407" s="29"/>
      <c r="Q407" s="30"/>
      <c r="R407" s="28"/>
      <c r="S407" s="28"/>
      <c r="T407" s="28"/>
      <c r="U407" s="14"/>
      <c r="V407" s="14"/>
      <c r="W407" s="14"/>
      <c r="X407" s="14"/>
      <c r="Y407" s="14"/>
      <c r="Z407" s="28"/>
      <c r="AA407" s="14"/>
      <c r="AB407" s="39"/>
    </row>
    <row r="408" spans="1:28" s="7" customFormat="1" ht="20.100000000000001" customHeight="1">
      <c r="A408" s="2"/>
      <c r="B408" s="1">
        <v>403</v>
      </c>
      <c r="C408" s="16"/>
      <c r="D408" s="17" t="s">
        <v>649</v>
      </c>
      <c r="E408" s="34" t="s">
        <v>681</v>
      </c>
      <c r="F408" s="27"/>
      <c r="G408" s="31"/>
      <c r="H408" s="32" t="str">
        <f t="shared" si="6"/>
        <v/>
      </c>
      <c r="I408" s="13"/>
      <c r="J408" s="13"/>
      <c r="K408" s="14"/>
      <c r="L408" s="14"/>
      <c r="M408" s="15"/>
      <c r="N408" s="29"/>
      <c r="O408" s="29"/>
      <c r="P408" s="29"/>
      <c r="Q408" s="30"/>
      <c r="R408" s="28"/>
      <c r="S408" s="28"/>
      <c r="T408" s="28"/>
      <c r="U408" s="14"/>
      <c r="V408" s="14"/>
      <c r="W408" s="14"/>
      <c r="X408" s="14"/>
      <c r="Y408" s="14"/>
      <c r="Z408" s="28"/>
      <c r="AA408" s="14"/>
      <c r="AB408" s="39"/>
    </row>
    <row r="409" spans="1:28" s="7" customFormat="1" ht="20.100000000000001" customHeight="1">
      <c r="A409" s="2"/>
      <c r="B409" s="1">
        <v>404</v>
      </c>
      <c r="C409" s="16"/>
      <c r="D409" s="17" t="s">
        <v>649</v>
      </c>
      <c r="E409" s="34" t="s">
        <v>682</v>
      </c>
      <c r="F409" s="27"/>
      <c r="G409" s="31"/>
      <c r="H409" s="32" t="str">
        <f t="shared" si="6"/>
        <v/>
      </c>
      <c r="I409" s="13"/>
      <c r="J409" s="13"/>
      <c r="K409" s="14"/>
      <c r="L409" s="14"/>
      <c r="M409" s="15"/>
      <c r="N409" s="29"/>
      <c r="O409" s="29"/>
      <c r="P409" s="29"/>
      <c r="Q409" s="30"/>
      <c r="R409" s="28"/>
      <c r="S409" s="28"/>
      <c r="T409" s="28"/>
      <c r="U409" s="14"/>
      <c r="V409" s="14"/>
      <c r="W409" s="14"/>
      <c r="X409" s="14"/>
      <c r="Y409" s="14"/>
      <c r="Z409" s="28"/>
      <c r="AA409" s="14"/>
      <c r="AB409" s="39"/>
    </row>
    <row r="410" spans="1:28" s="7" customFormat="1" ht="20.100000000000001" customHeight="1">
      <c r="A410" s="2"/>
      <c r="B410" s="1">
        <v>405</v>
      </c>
      <c r="C410" s="16"/>
      <c r="D410" s="17" t="s">
        <v>649</v>
      </c>
      <c r="E410" s="34" t="s">
        <v>683</v>
      </c>
      <c r="F410" s="27"/>
      <c r="G410" s="31"/>
      <c r="H410" s="32" t="str">
        <f t="shared" si="6"/>
        <v/>
      </c>
      <c r="I410" s="13"/>
      <c r="J410" s="13"/>
      <c r="K410" s="14"/>
      <c r="L410" s="14"/>
      <c r="M410" s="15"/>
      <c r="N410" s="29"/>
      <c r="O410" s="29"/>
      <c r="P410" s="29"/>
      <c r="Q410" s="30"/>
      <c r="R410" s="28"/>
      <c r="S410" s="28"/>
      <c r="T410" s="28"/>
      <c r="U410" s="14"/>
      <c r="V410" s="14"/>
      <c r="W410" s="14"/>
      <c r="X410" s="14"/>
      <c r="Y410" s="14"/>
      <c r="Z410" s="28"/>
      <c r="AA410" s="14"/>
      <c r="AB410" s="39"/>
    </row>
    <row r="411" spans="1:28" s="7" customFormat="1" ht="20.100000000000001" customHeight="1">
      <c r="A411" s="2"/>
      <c r="B411" s="1">
        <v>406</v>
      </c>
      <c r="C411" s="16"/>
      <c r="D411" s="17" t="s">
        <v>649</v>
      </c>
      <c r="E411" s="34" t="s">
        <v>684</v>
      </c>
      <c r="F411" s="27"/>
      <c r="G411" s="31"/>
      <c r="H411" s="32" t="str">
        <f t="shared" si="6"/>
        <v/>
      </c>
      <c r="I411" s="13"/>
      <c r="J411" s="13"/>
      <c r="K411" s="14"/>
      <c r="L411" s="14"/>
      <c r="M411" s="15"/>
      <c r="N411" s="29"/>
      <c r="O411" s="29"/>
      <c r="P411" s="29"/>
      <c r="Q411" s="30"/>
      <c r="R411" s="28"/>
      <c r="S411" s="28"/>
      <c r="T411" s="28"/>
      <c r="U411" s="14"/>
      <c r="V411" s="14"/>
      <c r="W411" s="14"/>
      <c r="X411" s="14"/>
      <c r="Y411" s="14"/>
      <c r="Z411" s="28"/>
      <c r="AA411" s="14"/>
      <c r="AB411" s="39"/>
    </row>
    <row r="412" spans="1:28" s="7" customFormat="1" ht="20.100000000000001" customHeight="1">
      <c r="A412" s="2"/>
      <c r="B412" s="1">
        <v>407</v>
      </c>
      <c r="C412" s="16"/>
      <c r="D412" s="17" t="s">
        <v>649</v>
      </c>
      <c r="E412" s="34" t="s">
        <v>686</v>
      </c>
      <c r="F412" s="27"/>
      <c r="G412" s="31"/>
      <c r="H412" s="32" t="str">
        <f t="shared" si="6"/>
        <v/>
      </c>
      <c r="I412" s="13"/>
      <c r="J412" s="13"/>
      <c r="K412" s="14"/>
      <c r="L412" s="14"/>
      <c r="M412" s="15"/>
      <c r="N412" s="29"/>
      <c r="O412" s="29"/>
      <c r="P412" s="29"/>
      <c r="Q412" s="30"/>
      <c r="R412" s="28"/>
      <c r="S412" s="28"/>
      <c r="T412" s="28"/>
      <c r="U412" s="14"/>
      <c r="V412" s="14"/>
      <c r="W412" s="14"/>
      <c r="X412" s="14"/>
      <c r="Y412" s="14"/>
      <c r="Z412" s="28"/>
      <c r="AA412" s="14"/>
      <c r="AB412" s="39"/>
    </row>
    <row r="413" spans="1:28" s="7" customFormat="1" ht="20.100000000000001" customHeight="1">
      <c r="A413" s="2"/>
      <c r="B413" s="1">
        <v>408</v>
      </c>
      <c r="C413" s="16"/>
      <c r="D413" s="17" t="s">
        <v>649</v>
      </c>
      <c r="E413" s="34" t="s">
        <v>687</v>
      </c>
      <c r="F413" s="27"/>
      <c r="G413" s="31"/>
      <c r="H413" s="32" t="str">
        <f t="shared" si="6"/>
        <v/>
      </c>
      <c r="I413" s="13"/>
      <c r="J413" s="13"/>
      <c r="K413" s="14"/>
      <c r="L413" s="14"/>
      <c r="M413" s="15"/>
      <c r="N413" s="29"/>
      <c r="O413" s="29"/>
      <c r="P413" s="29"/>
      <c r="Q413" s="30"/>
      <c r="R413" s="28"/>
      <c r="S413" s="28"/>
      <c r="T413" s="28"/>
      <c r="U413" s="14"/>
      <c r="V413" s="14"/>
      <c r="W413" s="14"/>
      <c r="X413" s="14"/>
      <c r="Y413" s="14"/>
      <c r="Z413" s="28"/>
      <c r="AA413" s="14"/>
      <c r="AB413" s="39"/>
    </row>
    <row r="414" spans="1:28" s="7" customFormat="1" ht="20.100000000000001" customHeight="1">
      <c r="A414" s="2"/>
      <c r="B414" s="1">
        <v>409</v>
      </c>
      <c r="C414" s="16"/>
      <c r="D414" s="17" t="s">
        <v>649</v>
      </c>
      <c r="E414" s="34" t="s">
        <v>688</v>
      </c>
      <c r="F414" s="27"/>
      <c r="G414" s="31"/>
      <c r="H414" s="32" t="str">
        <f t="shared" si="6"/>
        <v/>
      </c>
      <c r="I414" s="13"/>
      <c r="J414" s="13"/>
      <c r="K414" s="14"/>
      <c r="L414" s="14"/>
      <c r="M414" s="15"/>
      <c r="N414" s="29"/>
      <c r="O414" s="29"/>
      <c r="P414" s="29"/>
      <c r="Q414" s="30"/>
      <c r="R414" s="28"/>
      <c r="S414" s="28"/>
      <c r="T414" s="28"/>
      <c r="U414" s="14"/>
      <c r="V414" s="14"/>
      <c r="W414" s="14"/>
      <c r="X414" s="14"/>
      <c r="Y414" s="14"/>
      <c r="Z414" s="28"/>
      <c r="AA414" s="14"/>
      <c r="AB414" s="39"/>
    </row>
    <row r="415" spans="1:28" s="7" customFormat="1" ht="20.100000000000001" customHeight="1">
      <c r="A415" s="2"/>
      <c r="B415" s="1">
        <v>410</v>
      </c>
      <c r="C415" s="16"/>
      <c r="D415" s="17" t="s">
        <v>649</v>
      </c>
      <c r="E415" s="34" t="s">
        <v>689</v>
      </c>
      <c r="F415" s="27"/>
      <c r="G415" s="31"/>
      <c r="H415" s="32" t="str">
        <f t="shared" si="6"/>
        <v/>
      </c>
      <c r="I415" s="13"/>
      <c r="J415" s="13"/>
      <c r="K415" s="14"/>
      <c r="L415" s="14"/>
      <c r="M415" s="15"/>
      <c r="N415" s="29"/>
      <c r="O415" s="29"/>
      <c r="P415" s="29"/>
      <c r="Q415" s="30"/>
      <c r="R415" s="28"/>
      <c r="S415" s="28"/>
      <c r="T415" s="28"/>
      <c r="U415" s="14"/>
      <c r="V415" s="14"/>
      <c r="W415" s="14"/>
      <c r="X415" s="14"/>
      <c r="Y415" s="14"/>
      <c r="Z415" s="28"/>
      <c r="AA415" s="14"/>
      <c r="AB415" s="39"/>
    </row>
    <row r="416" spans="1:28" s="7" customFormat="1" ht="20.100000000000001" customHeight="1">
      <c r="A416" s="2"/>
      <c r="B416" s="1">
        <v>411</v>
      </c>
      <c r="C416" s="16"/>
      <c r="D416" s="17" t="s">
        <v>649</v>
      </c>
      <c r="E416" s="34" t="s">
        <v>690</v>
      </c>
      <c r="F416" s="27"/>
      <c r="G416" s="31"/>
      <c r="H416" s="32" t="str">
        <f t="shared" si="6"/>
        <v/>
      </c>
      <c r="I416" s="13"/>
      <c r="J416" s="13"/>
      <c r="K416" s="14"/>
      <c r="L416" s="14"/>
      <c r="M416" s="15"/>
      <c r="N416" s="29"/>
      <c r="O416" s="29"/>
      <c r="P416" s="29"/>
      <c r="Q416" s="30"/>
      <c r="R416" s="28"/>
      <c r="S416" s="28"/>
      <c r="T416" s="28"/>
      <c r="U416" s="14"/>
      <c r="V416" s="14"/>
      <c r="W416" s="14"/>
      <c r="X416" s="14"/>
      <c r="Y416" s="14"/>
      <c r="Z416" s="28"/>
      <c r="AA416" s="14"/>
      <c r="AB416" s="39"/>
    </row>
    <row r="417" spans="1:28" s="7" customFormat="1" ht="20.100000000000001" customHeight="1">
      <c r="A417" s="2"/>
      <c r="B417" s="1">
        <v>412</v>
      </c>
      <c r="C417" s="16"/>
      <c r="D417" s="17" t="s">
        <v>649</v>
      </c>
      <c r="E417" s="34" t="s">
        <v>692</v>
      </c>
      <c r="F417" s="27"/>
      <c r="G417" s="31"/>
      <c r="H417" s="32" t="str">
        <f t="shared" si="6"/>
        <v/>
      </c>
      <c r="I417" s="13"/>
      <c r="J417" s="13"/>
      <c r="K417" s="14"/>
      <c r="L417" s="14"/>
      <c r="M417" s="15"/>
      <c r="N417" s="29"/>
      <c r="O417" s="29"/>
      <c r="P417" s="29"/>
      <c r="Q417" s="30"/>
      <c r="R417" s="28"/>
      <c r="S417" s="28"/>
      <c r="T417" s="28"/>
      <c r="U417" s="14"/>
      <c r="V417" s="14"/>
      <c r="W417" s="14"/>
      <c r="X417" s="14"/>
      <c r="Y417" s="14"/>
      <c r="Z417" s="28"/>
      <c r="AA417" s="14"/>
      <c r="AB417" s="39"/>
    </row>
    <row r="418" spans="1:28" s="7" customFormat="1" ht="20.100000000000001" customHeight="1">
      <c r="A418" s="2"/>
      <c r="B418" s="1">
        <v>413</v>
      </c>
      <c r="C418" s="16"/>
      <c r="D418" s="17" t="s">
        <v>51</v>
      </c>
      <c r="E418" s="34" t="s">
        <v>693</v>
      </c>
      <c r="F418" s="27"/>
      <c r="G418" s="31"/>
      <c r="H418" s="32" t="str">
        <f t="shared" si="6"/>
        <v/>
      </c>
      <c r="I418" s="13"/>
      <c r="J418" s="13"/>
      <c r="K418" s="14"/>
      <c r="L418" s="14"/>
      <c r="M418" s="15"/>
      <c r="N418" s="29"/>
      <c r="O418" s="29"/>
      <c r="P418" s="29"/>
      <c r="Q418" s="30"/>
      <c r="R418" s="28"/>
      <c r="S418" s="28"/>
      <c r="T418" s="28"/>
      <c r="U418" s="14"/>
      <c r="V418" s="14"/>
      <c r="W418" s="14"/>
      <c r="X418" s="14"/>
      <c r="Y418" s="14"/>
      <c r="Z418" s="28"/>
      <c r="AA418" s="14"/>
      <c r="AB418" s="39"/>
    </row>
    <row r="419" spans="1:28" s="7" customFormat="1" ht="20.100000000000001" customHeight="1">
      <c r="A419" s="2"/>
      <c r="B419" s="1">
        <v>414</v>
      </c>
      <c r="C419" s="16"/>
      <c r="D419" s="17" t="s">
        <v>51</v>
      </c>
      <c r="E419" s="34" t="s">
        <v>695</v>
      </c>
      <c r="F419" s="27"/>
      <c r="G419" s="31"/>
      <c r="H419" s="32" t="str">
        <f t="shared" si="6"/>
        <v/>
      </c>
      <c r="I419" s="13"/>
      <c r="J419" s="13"/>
      <c r="K419" s="14"/>
      <c r="L419" s="14"/>
      <c r="M419" s="15"/>
      <c r="N419" s="29"/>
      <c r="O419" s="29"/>
      <c r="P419" s="29"/>
      <c r="Q419" s="30"/>
      <c r="R419" s="28"/>
      <c r="S419" s="28"/>
      <c r="T419" s="28"/>
      <c r="U419" s="14"/>
      <c r="V419" s="14"/>
      <c r="W419" s="14"/>
      <c r="X419" s="14"/>
      <c r="Y419" s="14"/>
      <c r="Z419" s="28"/>
      <c r="AA419" s="14"/>
      <c r="AB419" s="39"/>
    </row>
    <row r="420" spans="1:28" s="7" customFormat="1" ht="20.100000000000001" customHeight="1">
      <c r="A420" s="2"/>
      <c r="B420" s="1">
        <v>415</v>
      </c>
      <c r="C420" s="16"/>
      <c r="D420" s="17" t="s">
        <v>51</v>
      </c>
      <c r="E420" s="34" t="s">
        <v>697</v>
      </c>
      <c r="F420" s="27"/>
      <c r="G420" s="31"/>
      <c r="H420" s="32" t="str">
        <f t="shared" si="6"/>
        <v/>
      </c>
      <c r="I420" s="13"/>
      <c r="J420" s="13"/>
      <c r="K420" s="14"/>
      <c r="L420" s="14"/>
      <c r="M420" s="15"/>
      <c r="N420" s="29"/>
      <c r="O420" s="29"/>
      <c r="P420" s="29"/>
      <c r="Q420" s="30"/>
      <c r="R420" s="28"/>
      <c r="S420" s="28"/>
      <c r="T420" s="28"/>
      <c r="U420" s="14"/>
      <c r="V420" s="14"/>
      <c r="W420" s="14"/>
      <c r="X420" s="14"/>
      <c r="Y420" s="14"/>
      <c r="Z420" s="28"/>
      <c r="AA420" s="14"/>
      <c r="AB420" s="39"/>
    </row>
    <row r="421" spans="1:28" s="7" customFormat="1" ht="20.100000000000001" customHeight="1">
      <c r="A421" s="2"/>
      <c r="B421" s="1">
        <v>416</v>
      </c>
      <c r="C421" s="16"/>
      <c r="D421" s="17" t="s">
        <v>51</v>
      </c>
      <c r="E421" s="34" t="s">
        <v>698</v>
      </c>
      <c r="F421" s="27"/>
      <c r="G421" s="31"/>
      <c r="H421" s="32" t="str">
        <f t="shared" si="6"/>
        <v/>
      </c>
      <c r="I421" s="13"/>
      <c r="J421" s="13"/>
      <c r="K421" s="14"/>
      <c r="L421" s="14"/>
      <c r="M421" s="15"/>
      <c r="N421" s="29"/>
      <c r="O421" s="29"/>
      <c r="P421" s="29"/>
      <c r="Q421" s="30"/>
      <c r="R421" s="28"/>
      <c r="S421" s="28"/>
      <c r="T421" s="28"/>
      <c r="U421" s="14"/>
      <c r="V421" s="14"/>
      <c r="W421" s="14"/>
      <c r="X421" s="14"/>
      <c r="Y421" s="14"/>
      <c r="Z421" s="28"/>
      <c r="AA421" s="14"/>
      <c r="AB421" s="39"/>
    </row>
    <row r="422" spans="1:28" s="7" customFormat="1" ht="20.100000000000001" customHeight="1">
      <c r="A422" s="2"/>
      <c r="B422" s="1">
        <v>417</v>
      </c>
      <c r="C422" s="16"/>
      <c r="D422" s="17" t="s">
        <v>51</v>
      </c>
      <c r="E422" s="34" t="s">
        <v>699</v>
      </c>
      <c r="F422" s="27"/>
      <c r="G422" s="31"/>
      <c r="H422" s="32" t="str">
        <f t="shared" si="6"/>
        <v/>
      </c>
      <c r="I422" s="13"/>
      <c r="J422" s="13"/>
      <c r="K422" s="14"/>
      <c r="L422" s="14"/>
      <c r="M422" s="15"/>
      <c r="N422" s="29"/>
      <c r="O422" s="29"/>
      <c r="P422" s="29"/>
      <c r="Q422" s="30"/>
      <c r="R422" s="28"/>
      <c r="S422" s="28"/>
      <c r="T422" s="28"/>
      <c r="U422" s="14"/>
      <c r="V422" s="14"/>
      <c r="W422" s="14"/>
      <c r="X422" s="14"/>
      <c r="Y422" s="14"/>
      <c r="Z422" s="28"/>
      <c r="AA422" s="14"/>
      <c r="AB422" s="39"/>
    </row>
    <row r="423" spans="1:28" s="7" customFormat="1" ht="20.100000000000001" customHeight="1">
      <c r="A423" s="2"/>
      <c r="B423" s="1">
        <v>418</v>
      </c>
      <c r="C423" s="16"/>
      <c r="D423" s="17" t="s">
        <v>51</v>
      </c>
      <c r="E423" s="34" t="s">
        <v>700</v>
      </c>
      <c r="F423" s="27"/>
      <c r="G423" s="31"/>
      <c r="H423" s="32" t="str">
        <f t="shared" si="6"/>
        <v/>
      </c>
      <c r="I423" s="13"/>
      <c r="J423" s="13"/>
      <c r="K423" s="14"/>
      <c r="L423" s="14"/>
      <c r="M423" s="15"/>
      <c r="N423" s="29"/>
      <c r="O423" s="29"/>
      <c r="P423" s="29"/>
      <c r="Q423" s="30"/>
      <c r="R423" s="28"/>
      <c r="S423" s="28"/>
      <c r="T423" s="28"/>
      <c r="U423" s="14"/>
      <c r="V423" s="14"/>
      <c r="W423" s="14"/>
      <c r="X423" s="14"/>
      <c r="Y423" s="14"/>
      <c r="Z423" s="28"/>
      <c r="AA423" s="14"/>
      <c r="AB423" s="39"/>
    </row>
    <row r="424" spans="1:28" s="7" customFormat="1" ht="20.100000000000001" customHeight="1">
      <c r="A424" s="2"/>
      <c r="B424" s="1">
        <v>419</v>
      </c>
      <c r="C424" s="16"/>
      <c r="D424" s="17" t="s">
        <v>51</v>
      </c>
      <c r="E424" s="34" t="s">
        <v>702</v>
      </c>
      <c r="F424" s="27"/>
      <c r="G424" s="31"/>
      <c r="H424" s="32" t="str">
        <f t="shared" si="6"/>
        <v/>
      </c>
      <c r="I424" s="13"/>
      <c r="J424" s="13"/>
      <c r="K424" s="14"/>
      <c r="L424" s="14"/>
      <c r="M424" s="15"/>
      <c r="N424" s="29"/>
      <c r="O424" s="29"/>
      <c r="P424" s="29"/>
      <c r="Q424" s="30"/>
      <c r="R424" s="28"/>
      <c r="S424" s="28"/>
      <c r="T424" s="28"/>
      <c r="U424" s="14"/>
      <c r="V424" s="14"/>
      <c r="W424" s="14"/>
      <c r="X424" s="14"/>
      <c r="Y424" s="14"/>
      <c r="Z424" s="28"/>
      <c r="AA424" s="14"/>
      <c r="AB424" s="39"/>
    </row>
    <row r="425" spans="1:28" s="7" customFormat="1" ht="20.100000000000001" customHeight="1">
      <c r="A425" s="2"/>
      <c r="B425" s="1">
        <v>420</v>
      </c>
      <c r="C425" s="16"/>
      <c r="D425" s="17" t="s">
        <v>51</v>
      </c>
      <c r="E425" s="34" t="s">
        <v>703</v>
      </c>
      <c r="F425" s="27"/>
      <c r="G425" s="31"/>
      <c r="H425" s="32" t="str">
        <f t="shared" si="6"/>
        <v/>
      </c>
      <c r="I425" s="13"/>
      <c r="J425" s="13"/>
      <c r="K425" s="14"/>
      <c r="L425" s="14"/>
      <c r="M425" s="15"/>
      <c r="N425" s="29"/>
      <c r="O425" s="29"/>
      <c r="P425" s="29"/>
      <c r="Q425" s="30"/>
      <c r="R425" s="28"/>
      <c r="S425" s="28"/>
      <c r="T425" s="28"/>
      <c r="U425" s="14"/>
      <c r="V425" s="14"/>
      <c r="W425" s="14"/>
      <c r="X425" s="14"/>
      <c r="Y425" s="14"/>
      <c r="Z425" s="28"/>
      <c r="AA425" s="14"/>
      <c r="AB425" s="39"/>
    </row>
    <row r="426" spans="1:28" s="7" customFormat="1" ht="20.100000000000001" customHeight="1">
      <c r="A426" s="2"/>
      <c r="B426" s="1">
        <v>421</v>
      </c>
      <c r="C426" s="16"/>
      <c r="D426" s="17" t="s">
        <v>51</v>
      </c>
      <c r="E426" s="34" t="s">
        <v>705</v>
      </c>
      <c r="F426" s="27"/>
      <c r="G426" s="31"/>
      <c r="H426" s="32" t="str">
        <f t="shared" si="6"/>
        <v/>
      </c>
      <c r="I426" s="13"/>
      <c r="J426" s="13"/>
      <c r="K426" s="14"/>
      <c r="L426" s="14"/>
      <c r="M426" s="15"/>
      <c r="N426" s="29"/>
      <c r="O426" s="29"/>
      <c r="P426" s="29"/>
      <c r="Q426" s="30"/>
      <c r="R426" s="28"/>
      <c r="S426" s="28"/>
      <c r="T426" s="28"/>
      <c r="U426" s="14"/>
      <c r="V426" s="14"/>
      <c r="W426" s="14"/>
      <c r="X426" s="14"/>
      <c r="Y426" s="14"/>
      <c r="Z426" s="28"/>
      <c r="AA426" s="14"/>
      <c r="AB426" s="39"/>
    </row>
    <row r="427" spans="1:28" s="7" customFormat="1" ht="20.100000000000001" customHeight="1">
      <c r="A427" s="2"/>
      <c r="B427" s="1">
        <v>422</v>
      </c>
      <c r="C427" s="16"/>
      <c r="D427" s="17" t="s">
        <v>51</v>
      </c>
      <c r="E427" s="34" t="s">
        <v>707</v>
      </c>
      <c r="F427" s="27"/>
      <c r="G427" s="31"/>
      <c r="H427" s="32" t="str">
        <f t="shared" si="6"/>
        <v/>
      </c>
      <c r="I427" s="13"/>
      <c r="J427" s="13"/>
      <c r="K427" s="14"/>
      <c r="L427" s="14"/>
      <c r="M427" s="15"/>
      <c r="N427" s="29"/>
      <c r="O427" s="29"/>
      <c r="P427" s="29"/>
      <c r="Q427" s="30"/>
      <c r="R427" s="28"/>
      <c r="S427" s="28"/>
      <c r="T427" s="28"/>
      <c r="U427" s="14"/>
      <c r="V427" s="14"/>
      <c r="W427" s="14"/>
      <c r="X427" s="14"/>
      <c r="Y427" s="14"/>
      <c r="Z427" s="28"/>
      <c r="AA427" s="14"/>
      <c r="AB427" s="39"/>
    </row>
    <row r="428" spans="1:28" s="7" customFormat="1" ht="20.100000000000001" customHeight="1">
      <c r="A428" s="2"/>
      <c r="B428" s="1">
        <v>423</v>
      </c>
      <c r="C428" s="16"/>
      <c r="D428" s="17" t="s">
        <v>51</v>
      </c>
      <c r="E428" s="34" t="s">
        <v>708</v>
      </c>
      <c r="F428" s="27"/>
      <c r="G428" s="31"/>
      <c r="H428" s="32" t="str">
        <f t="shared" si="6"/>
        <v/>
      </c>
      <c r="I428" s="13"/>
      <c r="J428" s="13"/>
      <c r="K428" s="14"/>
      <c r="L428" s="14"/>
      <c r="M428" s="15"/>
      <c r="N428" s="29"/>
      <c r="O428" s="29"/>
      <c r="P428" s="29"/>
      <c r="Q428" s="30"/>
      <c r="R428" s="28"/>
      <c r="S428" s="28"/>
      <c r="T428" s="28"/>
      <c r="U428" s="14"/>
      <c r="V428" s="14"/>
      <c r="W428" s="14"/>
      <c r="X428" s="14"/>
      <c r="Y428" s="14"/>
      <c r="Z428" s="28"/>
      <c r="AA428" s="14"/>
      <c r="AB428" s="39"/>
    </row>
    <row r="429" spans="1:28" s="7" customFormat="1" ht="20.100000000000001" customHeight="1">
      <c r="A429" s="2"/>
      <c r="B429" s="1">
        <v>424</v>
      </c>
      <c r="C429" s="16"/>
      <c r="D429" s="17" t="s">
        <v>51</v>
      </c>
      <c r="E429" s="34" t="s">
        <v>284</v>
      </c>
      <c r="F429" s="27"/>
      <c r="G429" s="31"/>
      <c r="H429" s="32" t="str">
        <f t="shared" si="6"/>
        <v/>
      </c>
      <c r="I429" s="13"/>
      <c r="J429" s="13"/>
      <c r="K429" s="14"/>
      <c r="L429" s="14"/>
      <c r="M429" s="15"/>
      <c r="N429" s="29"/>
      <c r="O429" s="29"/>
      <c r="P429" s="29"/>
      <c r="Q429" s="30"/>
      <c r="R429" s="28"/>
      <c r="S429" s="28"/>
      <c r="T429" s="28"/>
      <c r="U429" s="14"/>
      <c r="V429" s="14"/>
      <c r="W429" s="14"/>
      <c r="X429" s="14"/>
      <c r="Y429" s="14"/>
      <c r="Z429" s="28"/>
      <c r="AA429" s="14"/>
      <c r="AB429" s="39"/>
    </row>
    <row r="430" spans="1:28" s="7" customFormat="1" ht="20.100000000000001" customHeight="1">
      <c r="A430" s="2"/>
      <c r="B430" s="1">
        <v>425</v>
      </c>
      <c r="C430" s="16"/>
      <c r="D430" s="17" t="s">
        <v>51</v>
      </c>
      <c r="E430" s="34" t="s">
        <v>710</v>
      </c>
      <c r="F430" s="27"/>
      <c r="G430" s="31"/>
      <c r="H430" s="32" t="str">
        <f t="shared" si="6"/>
        <v/>
      </c>
      <c r="I430" s="13"/>
      <c r="J430" s="13"/>
      <c r="K430" s="14"/>
      <c r="L430" s="14"/>
      <c r="M430" s="15"/>
      <c r="N430" s="29"/>
      <c r="O430" s="29"/>
      <c r="P430" s="29"/>
      <c r="Q430" s="30"/>
      <c r="R430" s="28"/>
      <c r="S430" s="28"/>
      <c r="T430" s="28"/>
      <c r="U430" s="14"/>
      <c r="V430" s="14"/>
      <c r="W430" s="14"/>
      <c r="X430" s="14"/>
      <c r="Y430" s="14"/>
      <c r="Z430" s="28"/>
      <c r="AA430" s="14"/>
      <c r="AB430" s="39"/>
    </row>
    <row r="431" spans="1:28" s="7" customFormat="1" ht="20.100000000000001" customHeight="1">
      <c r="A431" s="2"/>
      <c r="B431" s="1">
        <v>426</v>
      </c>
      <c r="C431" s="16"/>
      <c r="D431" s="17" t="s">
        <v>51</v>
      </c>
      <c r="E431" s="34" t="s">
        <v>712</v>
      </c>
      <c r="F431" s="27"/>
      <c r="G431" s="31"/>
      <c r="H431" s="32" t="str">
        <f t="shared" si="6"/>
        <v/>
      </c>
      <c r="I431" s="13"/>
      <c r="J431" s="13"/>
      <c r="K431" s="14"/>
      <c r="L431" s="14"/>
      <c r="M431" s="15"/>
      <c r="N431" s="29"/>
      <c r="O431" s="29"/>
      <c r="P431" s="29"/>
      <c r="Q431" s="30"/>
      <c r="R431" s="28"/>
      <c r="S431" s="28"/>
      <c r="T431" s="28"/>
      <c r="U431" s="14"/>
      <c r="V431" s="14"/>
      <c r="W431" s="14"/>
      <c r="X431" s="14"/>
      <c r="Y431" s="14"/>
      <c r="Z431" s="28"/>
      <c r="AA431" s="14"/>
      <c r="AB431" s="39"/>
    </row>
    <row r="432" spans="1:28" s="7" customFormat="1" ht="20.100000000000001" customHeight="1">
      <c r="A432" s="2"/>
      <c r="B432" s="1">
        <v>427</v>
      </c>
      <c r="C432" s="16"/>
      <c r="D432" s="17" t="s">
        <v>51</v>
      </c>
      <c r="E432" s="34" t="s">
        <v>713</v>
      </c>
      <c r="F432" s="27"/>
      <c r="G432" s="31"/>
      <c r="H432" s="32" t="str">
        <f t="shared" si="6"/>
        <v/>
      </c>
      <c r="I432" s="13"/>
      <c r="J432" s="13"/>
      <c r="K432" s="14"/>
      <c r="L432" s="14"/>
      <c r="M432" s="15"/>
      <c r="N432" s="29"/>
      <c r="O432" s="29"/>
      <c r="P432" s="29"/>
      <c r="Q432" s="30"/>
      <c r="R432" s="28"/>
      <c r="S432" s="28"/>
      <c r="T432" s="28"/>
      <c r="U432" s="14"/>
      <c r="V432" s="14"/>
      <c r="W432" s="14"/>
      <c r="X432" s="14"/>
      <c r="Y432" s="14"/>
      <c r="Z432" s="28"/>
      <c r="AA432" s="14"/>
      <c r="AB432" s="39"/>
    </row>
    <row r="433" spans="1:28" s="7" customFormat="1" ht="20.100000000000001" customHeight="1">
      <c r="A433" s="2"/>
      <c r="B433" s="1">
        <v>428</v>
      </c>
      <c r="C433" s="16"/>
      <c r="D433" s="17" t="s">
        <v>51</v>
      </c>
      <c r="E433" s="34" t="s">
        <v>715</v>
      </c>
      <c r="F433" s="27"/>
      <c r="G433" s="31"/>
      <c r="H433" s="32" t="str">
        <f t="shared" si="6"/>
        <v/>
      </c>
      <c r="I433" s="13"/>
      <c r="J433" s="13"/>
      <c r="K433" s="14"/>
      <c r="L433" s="14"/>
      <c r="M433" s="15"/>
      <c r="N433" s="29"/>
      <c r="O433" s="29"/>
      <c r="P433" s="29"/>
      <c r="Q433" s="30"/>
      <c r="R433" s="28"/>
      <c r="S433" s="28"/>
      <c r="T433" s="28"/>
      <c r="U433" s="14"/>
      <c r="V433" s="14"/>
      <c r="W433" s="14"/>
      <c r="X433" s="14"/>
      <c r="Y433" s="14"/>
      <c r="Z433" s="28"/>
      <c r="AA433" s="14"/>
      <c r="AB433" s="39"/>
    </row>
    <row r="434" spans="1:28" s="7" customFormat="1" ht="20.100000000000001" customHeight="1">
      <c r="A434" s="2"/>
      <c r="B434" s="1">
        <v>429</v>
      </c>
      <c r="C434" s="16"/>
      <c r="D434" s="17" t="s">
        <v>51</v>
      </c>
      <c r="E434" s="34" t="s">
        <v>716</v>
      </c>
      <c r="F434" s="27"/>
      <c r="G434" s="31"/>
      <c r="H434" s="32" t="str">
        <f t="shared" si="6"/>
        <v/>
      </c>
      <c r="I434" s="13"/>
      <c r="J434" s="13"/>
      <c r="K434" s="14"/>
      <c r="L434" s="14"/>
      <c r="M434" s="15"/>
      <c r="N434" s="29"/>
      <c r="O434" s="29"/>
      <c r="P434" s="29"/>
      <c r="Q434" s="30"/>
      <c r="R434" s="28"/>
      <c r="S434" s="28"/>
      <c r="T434" s="28"/>
      <c r="U434" s="14"/>
      <c r="V434" s="14"/>
      <c r="W434" s="14"/>
      <c r="X434" s="14"/>
      <c r="Y434" s="14"/>
      <c r="Z434" s="28"/>
      <c r="AA434" s="14"/>
      <c r="AB434" s="39"/>
    </row>
    <row r="435" spans="1:28" s="7" customFormat="1" ht="20.100000000000001" customHeight="1">
      <c r="A435" s="2"/>
      <c r="B435" s="1">
        <v>430</v>
      </c>
      <c r="C435" s="16"/>
      <c r="D435" s="17" t="s">
        <v>51</v>
      </c>
      <c r="E435" s="34" t="s">
        <v>717</v>
      </c>
      <c r="F435" s="27"/>
      <c r="G435" s="31"/>
      <c r="H435" s="32" t="str">
        <f t="shared" si="6"/>
        <v/>
      </c>
      <c r="I435" s="13"/>
      <c r="J435" s="13"/>
      <c r="K435" s="14"/>
      <c r="L435" s="14"/>
      <c r="M435" s="15"/>
      <c r="N435" s="29"/>
      <c r="O435" s="29"/>
      <c r="P435" s="29"/>
      <c r="Q435" s="30"/>
      <c r="R435" s="28"/>
      <c r="S435" s="28"/>
      <c r="T435" s="28"/>
      <c r="U435" s="14"/>
      <c r="V435" s="14"/>
      <c r="W435" s="14"/>
      <c r="X435" s="14"/>
      <c r="Y435" s="14"/>
      <c r="Z435" s="28"/>
      <c r="AA435" s="14"/>
      <c r="AB435" s="39"/>
    </row>
    <row r="436" spans="1:28" s="7" customFormat="1" ht="20.100000000000001" customHeight="1">
      <c r="A436" s="2"/>
      <c r="B436" s="1">
        <v>431</v>
      </c>
      <c r="C436" s="16"/>
      <c r="D436" s="17" t="s">
        <v>51</v>
      </c>
      <c r="E436" s="34" t="s">
        <v>718</v>
      </c>
      <c r="F436" s="27"/>
      <c r="G436" s="31"/>
      <c r="H436" s="32" t="str">
        <f t="shared" si="6"/>
        <v/>
      </c>
      <c r="I436" s="13"/>
      <c r="J436" s="13"/>
      <c r="K436" s="14"/>
      <c r="L436" s="14"/>
      <c r="M436" s="15"/>
      <c r="N436" s="29"/>
      <c r="O436" s="29"/>
      <c r="P436" s="29"/>
      <c r="Q436" s="30"/>
      <c r="R436" s="28"/>
      <c r="S436" s="28"/>
      <c r="T436" s="28"/>
      <c r="U436" s="14"/>
      <c r="V436" s="14"/>
      <c r="W436" s="14"/>
      <c r="X436" s="14"/>
      <c r="Y436" s="14"/>
      <c r="Z436" s="28"/>
      <c r="AA436" s="14"/>
      <c r="AB436" s="39"/>
    </row>
    <row r="437" spans="1:28" s="7" customFormat="1" ht="20.100000000000001" customHeight="1">
      <c r="A437" s="2"/>
      <c r="B437" s="1">
        <v>432</v>
      </c>
      <c r="C437" s="16"/>
      <c r="D437" s="17" t="s">
        <v>51</v>
      </c>
      <c r="E437" s="34" t="s">
        <v>719</v>
      </c>
      <c r="F437" s="27"/>
      <c r="G437" s="31"/>
      <c r="H437" s="32" t="str">
        <f t="shared" si="6"/>
        <v/>
      </c>
      <c r="I437" s="13"/>
      <c r="J437" s="13"/>
      <c r="K437" s="14"/>
      <c r="L437" s="14"/>
      <c r="M437" s="15"/>
      <c r="N437" s="29"/>
      <c r="O437" s="29"/>
      <c r="P437" s="29"/>
      <c r="Q437" s="30"/>
      <c r="R437" s="28"/>
      <c r="S437" s="28"/>
      <c r="T437" s="28"/>
      <c r="U437" s="14"/>
      <c r="V437" s="14"/>
      <c r="W437" s="14"/>
      <c r="X437" s="14"/>
      <c r="Y437" s="14"/>
      <c r="Z437" s="28"/>
      <c r="AA437" s="14"/>
      <c r="AB437" s="39"/>
    </row>
    <row r="438" spans="1:28" s="7" customFormat="1" ht="20.100000000000001" customHeight="1">
      <c r="A438" s="2"/>
      <c r="B438" s="1">
        <v>433</v>
      </c>
      <c r="C438" s="16"/>
      <c r="D438" s="17" t="s">
        <v>51</v>
      </c>
      <c r="E438" s="34" t="s">
        <v>720</v>
      </c>
      <c r="F438" s="27"/>
      <c r="G438" s="31"/>
      <c r="H438" s="32" t="str">
        <f t="shared" si="6"/>
        <v/>
      </c>
      <c r="I438" s="13"/>
      <c r="J438" s="13"/>
      <c r="K438" s="14"/>
      <c r="L438" s="14"/>
      <c r="M438" s="15"/>
      <c r="N438" s="29"/>
      <c r="O438" s="29"/>
      <c r="P438" s="29"/>
      <c r="Q438" s="30"/>
      <c r="R438" s="28"/>
      <c r="S438" s="28"/>
      <c r="T438" s="28"/>
      <c r="U438" s="14"/>
      <c r="V438" s="14"/>
      <c r="W438" s="14"/>
      <c r="X438" s="14"/>
      <c r="Y438" s="14"/>
      <c r="Z438" s="28"/>
      <c r="AA438" s="14"/>
      <c r="AB438" s="39"/>
    </row>
    <row r="439" spans="1:28" s="7" customFormat="1" ht="20.100000000000001" customHeight="1">
      <c r="A439" s="2"/>
      <c r="B439" s="1">
        <v>434</v>
      </c>
      <c r="C439" s="16"/>
      <c r="D439" s="17" t="s">
        <v>51</v>
      </c>
      <c r="E439" s="34" t="s">
        <v>721</v>
      </c>
      <c r="F439" s="27"/>
      <c r="G439" s="31"/>
      <c r="H439" s="32" t="str">
        <f t="shared" si="6"/>
        <v/>
      </c>
      <c r="I439" s="13"/>
      <c r="J439" s="13"/>
      <c r="K439" s="14"/>
      <c r="L439" s="14"/>
      <c r="M439" s="15"/>
      <c r="N439" s="29"/>
      <c r="O439" s="29"/>
      <c r="P439" s="29"/>
      <c r="Q439" s="30"/>
      <c r="R439" s="28"/>
      <c r="S439" s="28"/>
      <c r="T439" s="28"/>
      <c r="U439" s="14"/>
      <c r="V439" s="14"/>
      <c r="W439" s="14"/>
      <c r="X439" s="14"/>
      <c r="Y439" s="14"/>
      <c r="Z439" s="28"/>
      <c r="AA439" s="14"/>
      <c r="AB439" s="39"/>
    </row>
    <row r="440" spans="1:28" s="7" customFormat="1" ht="20.100000000000001" customHeight="1">
      <c r="A440" s="2"/>
      <c r="B440" s="1">
        <v>435</v>
      </c>
      <c r="C440" s="16"/>
      <c r="D440" s="17" t="s">
        <v>51</v>
      </c>
      <c r="E440" s="34" t="s">
        <v>722</v>
      </c>
      <c r="F440" s="27"/>
      <c r="G440" s="31"/>
      <c r="H440" s="32" t="str">
        <f t="shared" si="6"/>
        <v/>
      </c>
      <c r="I440" s="13"/>
      <c r="J440" s="13"/>
      <c r="K440" s="14"/>
      <c r="L440" s="14"/>
      <c r="M440" s="15"/>
      <c r="N440" s="29"/>
      <c r="O440" s="29"/>
      <c r="P440" s="29"/>
      <c r="Q440" s="30"/>
      <c r="R440" s="28"/>
      <c r="S440" s="28"/>
      <c r="T440" s="28"/>
      <c r="U440" s="14"/>
      <c r="V440" s="14"/>
      <c r="W440" s="14"/>
      <c r="X440" s="14"/>
      <c r="Y440" s="14"/>
      <c r="Z440" s="28"/>
      <c r="AA440" s="14"/>
      <c r="AB440" s="39"/>
    </row>
    <row r="441" spans="1:28" s="7" customFormat="1" ht="20.100000000000001" customHeight="1">
      <c r="A441" s="2"/>
      <c r="B441" s="1">
        <v>436</v>
      </c>
      <c r="C441" s="16"/>
      <c r="D441" s="17" t="s">
        <v>51</v>
      </c>
      <c r="E441" s="34" t="s">
        <v>724</v>
      </c>
      <c r="F441" s="27"/>
      <c r="G441" s="31"/>
      <c r="H441" s="32" t="str">
        <f t="shared" si="6"/>
        <v/>
      </c>
      <c r="I441" s="13"/>
      <c r="J441" s="13"/>
      <c r="K441" s="14"/>
      <c r="L441" s="14"/>
      <c r="M441" s="15"/>
      <c r="N441" s="29"/>
      <c r="O441" s="29"/>
      <c r="P441" s="29"/>
      <c r="Q441" s="30"/>
      <c r="R441" s="28"/>
      <c r="S441" s="28"/>
      <c r="T441" s="28"/>
      <c r="U441" s="14"/>
      <c r="V441" s="14"/>
      <c r="W441" s="14"/>
      <c r="X441" s="14"/>
      <c r="Y441" s="14"/>
      <c r="Z441" s="28"/>
      <c r="AA441" s="14"/>
      <c r="AB441" s="39"/>
    </row>
    <row r="442" spans="1:28" s="7" customFormat="1" ht="20.100000000000001" customHeight="1">
      <c r="A442" s="2"/>
      <c r="B442" s="1">
        <v>437</v>
      </c>
      <c r="C442" s="16"/>
      <c r="D442" s="17" t="s">
        <v>51</v>
      </c>
      <c r="E442" s="34" t="s">
        <v>725</v>
      </c>
      <c r="F442" s="27"/>
      <c r="G442" s="31"/>
      <c r="H442" s="32" t="str">
        <f t="shared" si="6"/>
        <v/>
      </c>
      <c r="I442" s="13"/>
      <c r="J442" s="13"/>
      <c r="K442" s="14"/>
      <c r="L442" s="14"/>
      <c r="M442" s="15"/>
      <c r="N442" s="29"/>
      <c r="O442" s="29"/>
      <c r="P442" s="29"/>
      <c r="Q442" s="30"/>
      <c r="R442" s="28"/>
      <c r="S442" s="28"/>
      <c r="T442" s="28"/>
      <c r="U442" s="14"/>
      <c r="V442" s="14"/>
      <c r="W442" s="14"/>
      <c r="X442" s="14"/>
      <c r="Y442" s="14"/>
      <c r="Z442" s="28"/>
      <c r="AA442" s="14"/>
      <c r="AB442" s="39"/>
    </row>
    <row r="443" spans="1:28" s="7" customFormat="1" ht="20.100000000000001" customHeight="1">
      <c r="A443" s="2"/>
      <c r="B443" s="1">
        <v>438</v>
      </c>
      <c r="C443" s="16"/>
      <c r="D443" s="17" t="s">
        <v>51</v>
      </c>
      <c r="E443" s="34" t="s">
        <v>726</v>
      </c>
      <c r="F443" s="27"/>
      <c r="G443" s="31"/>
      <c r="H443" s="32" t="str">
        <f t="shared" si="6"/>
        <v/>
      </c>
      <c r="I443" s="13"/>
      <c r="J443" s="13"/>
      <c r="K443" s="14"/>
      <c r="L443" s="14"/>
      <c r="M443" s="15"/>
      <c r="N443" s="29"/>
      <c r="O443" s="29"/>
      <c r="P443" s="29"/>
      <c r="Q443" s="30"/>
      <c r="R443" s="28"/>
      <c r="S443" s="28"/>
      <c r="T443" s="28"/>
      <c r="U443" s="14"/>
      <c r="V443" s="14"/>
      <c r="W443" s="14"/>
      <c r="X443" s="14"/>
      <c r="Y443" s="14"/>
      <c r="Z443" s="28"/>
      <c r="AA443" s="14"/>
      <c r="AB443" s="39"/>
    </row>
    <row r="444" spans="1:28" s="7" customFormat="1" ht="20.100000000000001" customHeight="1">
      <c r="A444" s="2"/>
      <c r="B444" s="1">
        <v>439</v>
      </c>
      <c r="C444" s="16"/>
      <c r="D444" s="17" t="s">
        <v>51</v>
      </c>
      <c r="E444" s="34" t="s">
        <v>727</v>
      </c>
      <c r="F444" s="27"/>
      <c r="G444" s="31"/>
      <c r="H444" s="32" t="str">
        <f t="shared" si="6"/>
        <v/>
      </c>
      <c r="I444" s="13"/>
      <c r="J444" s="13"/>
      <c r="K444" s="14"/>
      <c r="L444" s="14"/>
      <c r="M444" s="15"/>
      <c r="N444" s="29"/>
      <c r="O444" s="29"/>
      <c r="P444" s="29"/>
      <c r="Q444" s="30"/>
      <c r="R444" s="28"/>
      <c r="S444" s="28"/>
      <c r="T444" s="28"/>
      <c r="U444" s="14"/>
      <c r="V444" s="14"/>
      <c r="W444" s="14"/>
      <c r="X444" s="14"/>
      <c r="Y444" s="14"/>
      <c r="Z444" s="28"/>
      <c r="AA444" s="14"/>
      <c r="AB444" s="39"/>
    </row>
    <row r="445" spans="1:28" s="7" customFormat="1" ht="20.100000000000001" customHeight="1">
      <c r="A445" s="2"/>
      <c r="B445" s="1">
        <v>440</v>
      </c>
      <c r="C445" s="16"/>
      <c r="D445" s="17" t="s">
        <v>51</v>
      </c>
      <c r="E445" s="34" t="s">
        <v>728</v>
      </c>
      <c r="F445" s="27"/>
      <c r="G445" s="31"/>
      <c r="H445" s="32" t="str">
        <f t="shared" si="6"/>
        <v/>
      </c>
      <c r="I445" s="13"/>
      <c r="J445" s="13"/>
      <c r="K445" s="14"/>
      <c r="L445" s="14"/>
      <c r="M445" s="15"/>
      <c r="N445" s="29"/>
      <c r="O445" s="29"/>
      <c r="P445" s="29"/>
      <c r="Q445" s="30"/>
      <c r="R445" s="28"/>
      <c r="S445" s="28"/>
      <c r="T445" s="28"/>
      <c r="U445" s="14"/>
      <c r="V445" s="14"/>
      <c r="W445" s="14"/>
      <c r="X445" s="14"/>
      <c r="Y445" s="14"/>
      <c r="Z445" s="28"/>
      <c r="AA445" s="14"/>
      <c r="AB445" s="39"/>
    </row>
    <row r="446" spans="1:28" s="7" customFormat="1" ht="20.100000000000001" customHeight="1">
      <c r="A446" s="2"/>
      <c r="B446" s="1">
        <v>441</v>
      </c>
      <c r="C446" s="16"/>
      <c r="D446" s="17" t="s">
        <v>51</v>
      </c>
      <c r="E446" s="34" t="s">
        <v>729</v>
      </c>
      <c r="F446" s="27"/>
      <c r="G446" s="31"/>
      <c r="H446" s="32" t="str">
        <f t="shared" si="6"/>
        <v/>
      </c>
      <c r="I446" s="13"/>
      <c r="J446" s="13"/>
      <c r="K446" s="14"/>
      <c r="L446" s="14"/>
      <c r="M446" s="15"/>
      <c r="N446" s="29"/>
      <c r="O446" s="29"/>
      <c r="P446" s="29"/>
      <c r="Q446" s="30"/>
      <c r="R446" s="28"/>
      <c r="S446" s="28"/>
      <c r="T446" s="28"/>
      <c r="U446" s="14"/>
      <c r="V446" s="14"/>
      <c r="W446" s="14"/>
      <c r="X446" s="14"/>
      <c r="Y446" s="14"/>
      <c r="Z446" s="28"/>
      <c r="AA446" s="14"/>
      <c r="AB446" s="39"/>
    </row>
    <row r="447" spans="1:28" s="7" customFormat="1" ht="20.100000000000001" customHeight="1">
      <c r="A447" s="2"/>
      <c r="B447" s="1">
        <v>442</v>
      </c>
      <c r="C447" s="16"/>
      <c r="D447" s="17" t="s">
        <v>51</v>
      </c>
      <c r="E447" s="34" t="s">
        <v>730</v>
      </c>
      <c r="F447" s="27"/>
      <c r="G447" s="31"/>
      <c r="H447" s="32" t="str">
        <f t="shared" si="6"/>
        <v/>
      </c>
      <c r="I447" s="13"/>
      <c r="J447" s="13"/>
      <c r="K447" s="14"/>
      <c r="L447" s="14"/>
      <c r="M447" s="15"/>
      <c r="N447" s="29"/>
      <c r="O447" s="29"/>
      <c r="P447" s="29"/>
      <c r="Q447" s="30"/>
      <c r="R447" s="28"/>
      <c r="S447" s="28"/>
      <c r="T447" s="28"/>
      <c r="U447" s="14"/>
      <c r="V447" s="14"/>
      <c r="W447" s="14"/>
      <c r="X447" s="14"/>
      <c r="Y447" s="14"/>
      <c r="Z447" s="28"/>
      <c r="AA447" s="14"/>
      <c r="AB447" s="39"/>
    </row>
    <row r="448" spans="1:28" s="7" customFormat="1" ht="20.100000000000001" customHeight="1">
      <c r="A448" s="2"/>
      <c r="B448" s="1">
        <v>443</v>
      </c>
      <c r="C448" s="16"/>
      <c r="D448" s="17" t="s">
        <v>51</v>
      </c>
      <c r="E448" s="34" t="s">
        <v>731</v>
      </c>
      <c r="F448" s="27"/>
      <c r="G448" s="31"/>
      <c r="H448" s="32" t="str">
        <f t="shared" si="6"/>
        <v/>
      </c>
      <c r="I448" s="13"/>
      <c r="J448" s="13"/>
      <c r="K448" s="14"/>
      <c r="L448" s="14"/>
      <c r="M448" s="15"/>
      <c r="N448" s="29"/>
      <c r="O448" s="29"/>
      <c r="P448" s="29"/>
      <c r="Q448" s="30"/>
      <c r="R448" s="28"/>
      <c r="S448" s="28"/>
      <c r="T448" s="28"/>
      <c r="U448" s="14"/>
      <c r="V448" s="14"/>
      <c r="W448" s="14"/>
      <c r="X448" s="14"/>
      <c r="Y448" s="14"/>
      <c r="Z448" s="28"/>
      <c r="AA448" s="14"/>
      <c r="AB448" s="39"/>
    </row>
    <row r="449" spans="1:28" s="7" customFormat="1" ht="20.100000000000001" customHeight="1">
      <c r="A449" s="2"/>
      <c r="B449" s="1">
        <v>444</v>
      </c>
      <c r="C449" s="16"/>
      <c r="D449" s="17" t="s">
        <v>51</v>
      </c>
      <c r="E449" s="34" t="s">
        <v>676</v>
      </c>
      <c r="F449" s="27"/>
      <c r="G449" s="31"/>
      <c r="H449" s="32" t="str">
        <f t="shared" si="6"/>
        <v/>
      </c>
      <c r="I449" s="13"/>
      <c r="J449" s="13"/>
      <c r="K449" s="14"/>
      <c r="L449" s="14"/>
      <c r="M449" s="15"/>
      <c r="N449" s="29"/>
      <c r="O449" s="29"/>
      <c r="P449" s="29"/>
      <c r="Q449" s="30"/>
      <c r="R449" s="28"/>
      <c r="S449" s="28"/>
      <c r="T449" s="28"/>
      <c r="U449" s="14"/>
      <c r="V449" s="14"/>
      <c r="W449" s="14"/>
      <c r="X449" s="14"/>
      <c r="Y449" s="14"/>
      <c r="Z449" s="28"/>
      <c r="AA449" s="14"/>
      <c r="AB449" s="39"/>
    </row>
    <row r="450" spans="1:28" s="7" customFormat="1" ht="20.100000000000001" customHeight="1">
      <c r="A450" s="2"/>
      <c r="B450" s="1">
        <v>445</v>
      </c>
      <c r="C450" s="16"/>
      <c r="D450" s="17" t="s">
        <v>51</v>
      </c>
      <c r="E450" s="34" t="s">
        <v>732</v>
      </c>
      <c r="F450" s="27"/>
      <c r="G450" s="31"/>
      <c r="H450" s="32" t="str">
        <f t="shared" si="6"/>
        <v/>
      </c>
      <c r="I450" s="13"/>
      <c r="J450" s="13"/>
      <c r="K450" s="14"/>
      <c r="L450" s="14"/>
      <c r="M450" s="15"/>
      <c r="N450" s="29"/>
      <c r="O450" s="29"/>
      <c r="P450" s="29"/>
      <c r="Q450" s="30"/>
      <c r="R450" s="28"/>
      <c r="S450" s="28"/>
      <c r="T450" s="28"/>
      <c r="U450" s="14"/>
      <c r="V450" s="14"/>
      <c r="W450" s="14"/>
      <c r="X450" s="14"/>
      <c r="Y450" s="14"/>
      <c r="Z450" s="28"/>
      <c r="AA450" s="14"/>
      <c r="AB450" s="39"/>
    </row>
    <row r="451" spans="1:28" s="7" customFormat="1" ht="20.100000000000001" customHeight="1">
      <c r="A451" s="2"/>
      <c r="B451" s="1">
        <v>446</v>
      </c>
      <c r="C451" s="16"/>
      <c r="D451" s="17" t="s">
        <v>51</v>
      </c>
      <c r="E451" s="34" t="s">
        <v>733</v>
      </c>
      <c r="F451" s="27"/>
      <c r="G451" s="31"/>
      <c r="H451" s="32" t="str">
        <f t="shared" si="6"/>
        <v/>
      </c>
      <c r="I451" s="13"/>
      <c r="J451" s="13"/>
      <c r="K451" s="14"/>
      <c r="L451" s="14"/>
      <c r="M451" s="15"/>
      <c r="N451" s="29"/>
      <c r="O451" s="29"/>
      <c r="P451" s="29"/>
      <c r="Q451" s="30"/>
      <c r="R451" s="28"/>
      <c r="S451" s="28"/>
      <c r="T451" s="28"/>
      <c r="U451" s="14"/>
      <c r="V451" s="14"/>
      <c r="W451" s="14"/>
      <c r="X451" s="14"/>
      <c r="Y451" s="14"/>
      <c r="Z451" s="28"/>
      <c r="AA451" s="14"/>
      <c r="AB451" s="39"/>
    </row>
    <row r="452" spans="1:28" s="7" customFormat="1" ht="20.100000000000001" customHeight="1">
      <c r="A452" s="2"/>
      <c r="B452" s="1">
        <v>447</v>
      </c>
      <c r="C452" s="16"/>
      <c r="D452" s="17" t="s">
        <v>51</v>
      </c>
      <c r="E452" s="34" t="s">
        <v>734</v>
      </c>
      <c r="F452" s="27"/>
      <c r="G452" s="31"/>
      <c r="H452" s="32" t="str">
        <f t="shared" si="6"/>
        <v/>
      </c>
      <c r="I452" s="13"/>
      <c r="J452" s="13"/>
      <c r="K452" s="14"/>
      <c r="L452" s="14"/>
      <c r="M452" s="15"/>
      <c r="N452" s="29"/>
      <c r="O452" s="29"/>
      <c r="P452" s="29"/>
      <c r="Q452" s="30"/>
      <c r="R452" s="28"/>
      <c r="S452" s="28"/>
      <c r="T452" s="28"/>
      <c r="U452" s="14"/>
      <c r="V452" s="14"/>
      <c r="W452" s="14"/>
      <c r="X452" s="14"/>
      <c r="Y452" s="14"/>
      <c r="Z452" s="28"/>
      <c r="AA452" s="14"/>
      <c r="AB452" s="39"/>
    </row>
    <row r="453" spans="1:28" s="7" customFormat="1" ht="20.100000000000001" customHeight="1">
      <c r="A453" s="2"/>
      <c r="B453" s="1">
        <v>448</v>
      </c>
      <c r="C453" s="16"/>
      <c r="D453" s="17" t="s">
        <v>51</v>
      </c>
      <c r="E453" s="34" t="s">
        <v>735</v>
      </c>
      <c r="F453" s="27"/>
      <c r="G453" s="31"/>
      <c r="H453" s="32" t="str">
        <f t="shared" si="6"/>
        <v/>
      </c>
      <c r="I453" s="13"/>
      <c r="J453" s="13"/>
      <c r="K453" s="14"/>
      <c r="L453" s="14"/>
      <c r="M453" s="15"/>
      <c r="N453" s="29"/>
      <c r="O453" s="29"/>
      <c r="P453" s="29"/>
      <c r="Q453" s="30"/>
      <c r="R453" s="28"/>
      <c r="S453" s="28"/>
      <c r="T453" s="28"/>
      <c r="U453" s="14"/>
      <c r="V453" s="14"/>
      <c r="W453" s="14"/>
      <c r="X453" s="14"/>
      <c r="Y453" s="14"/>
      <c r="Z453" s="28"/>
      <c r="AA453" s="14"/>
      <c r="AB453" s="39"/>
    </row>
    <row r="454" spans="1:28" s="7" customFormat="1" ht="20.100000000000001" customHeight="1">
      <c r="A454" s="2"/>
      <c r="B454" s="1">
        <v>449</v>
      </c>
      <c r="C454" s="16"/>
      <c r="D454" s="17" t="s">
        <v>51</v>
      </c>
      <c r="E454" s="34" t="s">
        <v>736</v>
      </c>
      <c r="F454" s="27"/>
      <c r="G454" s="31"/>
      <c r="H454" s="32" t="str">
        <f t="shared" ref="H454:H517" si="7">IF(O454="","",O454/G454)</f>
        <v/>
      </c>
      <c r="I454" s="13"/>
      <c r="J454" s="13"/>
      <c r="K454" s="14"/>
      <c r="L454" s="14"/>
      <c r="M454" s="15"/>
      <c r="N454" s="29"/>
      <c r="O454" s="29"/>
      <c r="P454" s="29"/>
      <c r="Q454" s="30"/>
      <c r="R454" s="28"/>
      <c r="S454" s="28"/>
      <c r="T454" s="28"/>
      <c r="U454" s="14"/>
      <c r="V454" s="14"/>
      <c r="W454" s="14"/>
      <c r="X454" s="14"/>
      <c r="Y454" s="14"/>
      <c r="Z454" s="28"/>
      <c r="AA454" s="14"/>
      <c r="AB454" s="39"/>
    </row>
    <row r="455" spans="1:28" s="7" customFormat="1" ht="20.100000000000001" customHeight="1">
      <c r="A455" s="2"/>
      <c r="B455" s="1">
        <v>450</v>
      </c>
      <c r="C455" s="16"/>
      <c r="D455" s="17" t="s">
        <v>51</v>
      </c>
      <c r="E455" s="34" t="s">
        <v>737</v>
      </c>
      <c r="F455" s="27"/>
      <c r="G455" s="31"/>
      <c r="H455" s="32" t="str">
        <f t="shared" si="7"/>
        <v/>
      </c>
      <c r="I455" s="13"/>
      <c r="J455" s="13"/>
      <c r="K455" s="14"/>
      <c r="L455" s="14"/>
      <c r="M455" s="15"/>
      <c r="N455" s="29"/>
      <c r="O455" s="29"/>
      <c r="P455" s="29"/>
      <c r="Q455" s="30"/>
      <c r="R455" s="28"/>
      <c r="S455" s="28"/>
      <c r="T455" s="28"/>
      <c r="U455" s="14"/>
      <c r="V455" s="14"/>
      <c r="W455" s="14"/>
      <c r="X455" s="14"/>
      <c r="Y455" s="14"/>
      <c r="Z455" s="28"/>
      <c r="AA455" s="14"/>
      <c r="AB455" s="39"/>
    </row>
    <row r="456" spans="1:28" s="7" customFormat="1" ht="20.100000000000001" customHeight="1">
      <c r="A456" s="2"/>
      <c r="B456" s="1">
        <v>451</v>
      </c>
      <c r="C456" s="16"/>
      <c r="D456" s="17" t="s">
        <v>51</v>
      </c>
      <c r="E456" s="34" t="s">
        <v>739</v>
      </c>
      <c r="F456" s="27"/>
      <c r="G456" s="31"/>
      <c r="H456" s="32" t="str">
        <f t="shared" si="7"/>
        <v/>
      </c>
      <c r="I456" s="13"/>
      <c r="J456" s="13"/>
      <c r="K456" s="14"/>
      <c r="L456" s="14"/>
      <c r="M456" s="15"/>
      <c r="N456" s="29"/>
      <c r="O456" s="29"/>
      <c r="P456" s="29"/>
      <c r="Q456" s="30"/>
      <c r="R456" s="28"/>
      <c r="S456" s="28"/>
      <c r="T456" s="28"/>
      <c r="U456" s="14"/>
      <c r="V456" s="14"/>
      <c r="W456" s="14"/>
      <c r="X456" s="14"/>
      <c r="Y456" s="14"/>
      <c r="Z456" s="28"/>
      <c r="AA456" s="14"/>
      <c r="AB456" s="39"/>
    </row>
    <row r="457" spans="1:28" s="7" customFormat="1" ht="20.100000000000001" customHeight="1">
      <c r="A457" s="2"/>
      <c r="B457" s="1">
        <v>452</v>
      </c>
      <c r="C457" s="16"/>
      <c r="D457" s="17" t="s">
        <v>51</v>
      </c>
      <c r="E457" s="34" t="s">
        <v>741</v>
      </c>
      <c r="F457" s="27"/>
      <c r="G457" s="31"/>
      <c r="H457" s="32" t="str">
        <f t="shared" si="7"/>
        <v/>
      </c>
      <c r="I457" s="13"/>
      <c r="J457" s="13"/>
      <c r="K457" s="14"/>
      <c r="L457" s="14"/>
      <c r="M457" s="15"/>
      <c r="N457" s="29"/>
      <c r="O457" s="29"/>
      <c r="P457" s="29"/>
      <c r="Q457" s="30"/>
      <c r="R457" s="28"/>
      <c r="S457" s="28"/>
      <c r="T457" s="28"/>
      <c r="U457" s="14"/>
      <c r="V457" s="14"/>
      <c r="W457" s="14"/>
      <c r="X457" s="14"/>
      <c r="Y457" s="14"/>
      <c r="Z457" s="28"/>
      <c r="AA457" s="14"/>
      <c r="AB457" s="39"/>
    </row>
    <row r="458" spans="1:28" s="7" customFormat="1" ht="20.100000000000001" customHeight="1">
      <c r="A458" s="2"/>
      <c r="B458" s="1">
        <v>453</v>
      </c>
      <c r="C458" s="16"/>
      <c r="D458" s="17" t="s">
        <v>51</v>
      </c>
      <c r="E458" s="34" t="s">
        <v>742</v>
      </c>
      <c r="F458" s="27"/>
      <c r="G458" s="31"/>
      <c r="H458" s="32" t="str">
        <f t="shared" si="7"/>
        <v/>
      </c>
      <c r="I458" s="13"/>
      <c r="J458" s="13"/>
      <c r="K458" s="14"/>
      <c r="L458" s="14"/>
      <c r="M458" s="15"/>
      <c r="N458" s="29"/>
      <c r="O458" s="29"/>
      <c r="P458" s="29"/>
      <c r="Q458" s="30"/>
      <c r="R458" s="28"/>
      <c r="S458" s="28"/>
      <c r="T458" s="28"/>
      <c r="U458" s="14"/>
      <c r="V458" s="14"/>
      <c r="W458" s="14"/>
      <c r="X458" s="14"/>
      <c r="Y458" s="14"/>
      <c r="Z458" s="28"/>
      <c r="AA458" s="14"/>
      <c r="AB458" s="39"/>
    </row>
    <row r="459" spans="1:28" s="7" customFormat="1" ht="20.100000000000001" customHeight="1">
      <c r="A459" s="2"/>
      <c r="B459" s="1">
        <v>454</v>
      </c>
      <c r="C459" s="16"/>
      <c r="D459" s="17" t="s">
        <v>51</v>
      </c>
      <c r="E459" s="34" t="s">
        <v>743</v>
      </c>
      <c r="F459" s="27"/>
      <c r="G459" s="31"/>
      <c r="H459" s="32" t="str">
        <f t="shared" si="7"/>
        <v/>
      </c>
      <c r="I459" s="13"/>
      <c r="J459" s="13"/>
      <c r="K459" s="14"/>
      <c r="L459" s="14"/>
      <c r="M459" s="15"/>
      <c r="N459" s="29"/>
      <c r="O459" s="29"/>
      <c r="P459" s="29"/>
      <c r="Q459" s="30"/>
      <c r="R459" s="28"/>
      <c r="S459" s="28"/>
      <c r="T459" s="28"/>
      <c r="U459" s="14"/>
      <c r="V459" s="14"/>
      <c r="W459" s="14"/>
      <c r="X459" s="14"/>
      <c r="Y459" s="14"/>
      <c r="Z459" s="28"/>
      <c r="AA459" s="14"/>
      <c r="AB459" s="39"/>
    </row>
    <row r="460" spans="1:28" s="7" customFormat="1" ht="20.100000000000001" customHeight="1">
      <c r="A460" s="2"/>
      <c r="B460" s="1">
        <v>455</v>
      </c>
      <c r="C460" s="16"/>
      <c r="D460" s="17" t="s">
        <v>51</v>
      </c>
      <c r="E460" s="34" t="s">
        <v>744</v>
      </c>
      <c r="F460" s="27"/>
      <c r="G460" s="31"/>
      <c r="H460" s="32" t="str">
        <f t="shared" si="7"/>
        <v/>
      </c>
      <c r="I460" s="13"/>
      <c r="J460" s="13"/>
      <c r="K460" s="14"/>
      <c r="L460" s="14"/>
      <c r="M460" s="15"/>
      <c r="N460" s="29"/>
      <c r="O460" s="29"/>
      <c r="P460" s="29"/>
      <c r="Q460" s="30"/>
      <c r="R460" s="28"/>
      <c r="S460" s="28"/>
      <c r="T460" s="28"/>
      <c r="U460" s="14"/>
      <c r="V460" s="14"/>
      <c r="W460" s="14"/>
      <c r="X460" s="14"/>
      <c r="Y460" s="14"/>
      <c r="Z460" s="28"/>
      <c r="AA460" s="14"/>
      <c r="AB460" s="39"/>
    </row>
    <row r="461" spans="1:28" s="7" customFormat="1" ht="20.100000000000001" customHeight="1">
      <c r="A461" s="2"/>
      <c r="B461" s="1">
        <v>456</v>
      </c>
      <c r="C461" s="16"/>
      <c r="D461" s="17" t="s">
        <v>51</v>
      </c>
      <c r="E461" s="34" t="s">
        <v>746</v>
      </c>
      <c r="F461" s="27"/>
      <c r="G461" s="31"/>
      <c r="H461" s="32" t="str">
        <f t="shared" si="7"/>
        <v/>
      </c>
      <c r="I461" s="13"/>
      <c r="J461" s="13"/>
      <c r="K461" s="14"/>
      <c r="L461" s="14"/>
      <c r="M461" s="15"/>
      <c r="N461" s="29"/>
      <c r="O461" s="29"/>
      <c r="P461" s="29"/>
      <c r="Q461" s="30"/>
      <c r="R461" s="28"/>
      <c r="S461" s="28"/>
      <c r="T461" s="28"/>
      <c r="U461" s="14"/>
      <c r="V461" s="14"/>
      <c r="W461" s="14"/>
      <c r="X461" s="14"/>
      <c r="Y461" s="14"/>
      <c r="Z461" s="28"/>
      <c r="AA461" s="14"/>
      <c r="AB461" s="39"/>
    </row>
    <row r="462" spans="1:28" s="7" customFormat="1" ht="20.100000000000001" customHeight="1">
      <c r="A462" s="2"/>
      <c r="B462" s="1">
        <v>457</v>
      </c>
      <c r="C462" s="16"/>
      <c r="D462" s="17" t="s">
        <v>51</v>
      </c>
      <c r="E462" s="34" t="s">
        <v>747</v>
      </c>
      <c r="F462" s="27"/>
      <c r="G462" s="31"/>
      <c r="H462" s="32" t="str">
        <f t="shared" si="7"/>
        <v/>
      </c>
      <c r="I462" s="13"/>
      <c r="J462" s="13"/>
      <c r="K462" s="14"/>
      <c r="L462" s="14"/>
      <c r="M462" s="15"/>
      <c r="N462" s="29"/>
      <c r="O462" s="29"/>
      <c r="P462" s="29"/>
      <c r="Q462" s="30"/>
      <c r="R462" s="28"/>
      <c r="S462" s="28"/>
      <c r="T462" s="28"/>
      <c r="U462" s="14"/>
      <c r="V462" s="14"/>
      <c r="W462" s="14"/>
      <c r="X462" s="14"/>
      <c r="Y462" s="14"/>
      <c r="Z462" s="28"/>
      <c r="AA462" s="14"/>
      <c r="AB462" s="39"/>
    </row>
    <row r="463" spans="1:28" s="7" customFormat="1" ht="20.100000000000001" customHeight="1">
      <c r="A463" s="2"/>
      <c r="B463" s="1">
        <v>458</v>
      </c>
      <c r="C463" s="16"/>
      <c r="D463" s="17" t="s">
        <v>51</v>
      </c>
      <c r="E463" s="34" t="s">
        <v>748</v>
      </c>
      <c r="F463" s="27"/>
      <c r="G463" s="31"/>
      <c r="H463" s="32" t="str">
        <f t="shared" si="7"/>
        <v/>
      </c>
      <c r="I463" s="13"/>
      <c r="J463" s="13"/>
      <c r="K463" s="14"/>
      <c r="L463" s="14"/>
      <c r="M463" s="15"/>
      <c r="N463" s="29"/>
      <c r="O463" s="29"/>
      <c r="P463" s="29"/>
      <c r="Q463" s="30"/>
      <c r="R463" s="28"/>
      <c r="S463" s="28"/>
      <c r="T463" s="28"/>
      <c r="U463" s="14"/>
      <c r="V463" s="14"/>
      <c r="W463" s="14"/>
      <c r="X463" s="14"/>
      <c r="Y463" s="14"/>
      <c r="Z463" s="28"/>
      <c r="AA463" s="14"/>
      <c r="AB463" s="39"/>
    </row>
    <row r="464" spans="1:28" s="7" customFormat="1" ht="20.100000000000001" customHeight="1">
      <c r="A464" s="2"/>
      <c r="B464" s="1">
        <v>459</v>
      </c>
      <c r="C464" s="16"/>
      <c r="D464" s="17" t="s">
        <v>51</v>
      </c>
      <c r="E464" s="34" t="s">
        <v>749</v>
      </c>
      <c r="F464" s="27"/>
      <c r="G464" s="31"/>
      <c r="H464" s="32" t="str">
        <f t="shared" si="7"/>
        <v/>
      </c>
      <c r="I464" s="13"/>
      <c r="J464" s="13"/>
      <c r="K464" s="14"/>
      <c r="L464" s="14"/>
      <c r="M464" s="15"/>
      <c r="N464" s="29"/>
      <c r="O464" s="29"/>
      <c r="P464" s="29"/>
      <c r="Q464" s="30"/>
      <c r="R464" s="28"/>
      <c r="S464" s="28"/>
      <c r="T464" s="28"/>
      <c r="U464" s="14"/>
      <c r="V464" s="14"/>
      <c r="W464" s="14"/>
      <c r="X464" s="14"/>
      <c r="Y464" s="14"/>
      <c r="Z464" s="28"/>
      <c r="AA464" s="14"/>
      <c r="AB464" s="39"/>
    </row>
    <row r="465" spans="1:28" s="7" customFormat="1" ht="20.100000000000001" customHeight="1">
      <c r="A465" s="2"/>
      <c r="B465" s="1">
        <v>460</v>
      </c>
      <c r="C465" s="16"/>
      <c r="D465" s="17" t="s">
        <v>51</v>
      </c>
      <c r="E465" s="34" t="s">
        <v>751</v>
      </c>
      <c r="F465" s="27"/>
      <c r="G465" s="31"/>
      <c r="H465" s="32" t="str">
        <f t="shared" si="7"/>
        <v/>
      </c>
      <c r="I465" s="13"/>
      <c r="J465" s="13"/>
      <c r="K465" s="14"/>
      <c r="L465" s="14"/>
      <c r="M465" s="15"/>
      <c r="N465" s="29"/>
      <c r="O465" s="29"/>
      <c r="P465" s="29"/>
      <c r="Q465" s="30"/>
      <c r="R465" s="28"/>
      <c r="S465" s="28"/>
      <c r="T465" s="28"/>
      <c r="U465" s="14"/>
      <c r="V465" s="14"/>
      <c r="W465" s="14"/>
      <c r="X465" s="14"/>
      <c r="Y465" s="14"/>
      <c r="Z465" s="28"/>
      <c r="AA465" s="14"/>
      <c r="AB465" s="39"/>
    </row>
    <row r="466" spans="1:28" s="7" customFormat="1" ht="20.100000000000001" customHeight="1">
      <c r="A466" s="2"/>
      <c r="B466" s="1">
        <v>461</v>
      </c>
      <c r="C466" s="16"/>
      <c r="D466" s="17" t="s">
        <v>51</v>
      </c>
      <c r="E466" s="34" t="s">
        <v>753</v>
      </c>
      <c r="F466" s="27"/>
      <c r="G466" s="31"/>
      <c r="H466" s="32" t="str">
        <f t="shared" si="7"/>
        <v/>
      </c>
      <c r="I466" s="13"/>
      <c r="J466" s="13"/>
      <c r="K466" s="14"/>
      <c r="L466" s="14"/>
      <c r="M466" s="15"/>
      <c r="N466" s="29"/>
      <c r="O466" s="29"/>
      <c r="P466" s="29"/>
      <c r="Q466" s="30"/>
      <c r="R466" s="28"/>
      <c r="S466" s="28"/>
      <c r="T466" s="28"/>
      <c r="U466" s="14"/>
      <c r="V466" s="14"/>
      <c r="W466" s="14"/>
      <c r="X466" s="14"/>
      <c r="Y466" s="14"/>
      <c r="Z466" s="28"/>
      <c r="AA466" s="14"/>
      <c r="AB466" s="39"/>
    </row>
    <row r="467" spans="1:28" s="7" customFormat="1" ht="20.100000000000001" customHeight="1">
      <c r="A467" s="2"/>
      <c r="B467" s="1">
        <v>462</v>
      </c>
      <c r="C467" s="16"/>
      <c r="D467" s="17" t="s">
        <v>51</v>
      </c>
      <c r="E467" s="34" t="s">
        <v>754</v>
      </c>
      <c r="F467" s="27"/>
      <c r="G467" s="31"/>
      <c r="H467" s="32" t="str">
        <f t="shared" si="7"/>
        <v/>
      </c>
      <c r="I467" s="13"/>
      <c r="J467" s="13"/>
      <c r="K467" s="14"/>
      <c r="L467" s="14"/>
      <c r="M467" s="15"/>
      <c r="N467" s="29"/>
      <c r="O467" s="29"/>
      <c r="P467" s="29"/>
      <c r="Q467" s="30"/>
      <c r="R467" s="28"/>
      <c r="S467" s="28"/>
      <c r="T467" s="28"/>
      <c r="U467" s="14"/>
      <c r="V467" s="14"/>
      <c r="W467" s="14"/>
      <c r="X467" s="14"/>
      <c r="Y467" s="14"/>
      <c r="Z467" s="28"/>
      <c r="AA467" s="14"/>
      <c r="AB467" s="39"/>
    </row>
    <row r="468" spans="1:28" s="7" customFormat="1" ht="20.100000000000001" customHeight="1">
      <c r="A468" s="2"/>
      <c r="B468" s="1">
        <v>463</v>
      </c>
      <c r="C468" s="16"/>
      <c r="D468" s="17" t="s">
        <v>51</v>
      </c>
      <c r="E468" s="34" t="s">
        <v>756</v>
      </c>
      <c r="F468" s="27"/>
      <c r="G468" s="31"/>
      <c r="H468" s="32" t="str">
        <f t="shared" si="7"/>
        <v/>
      </c>
      <c r="I468" s="13"/>
      <c r="J468" s="13"/>
      <c r="K468" s="14"/>
      <c r="L468" s="14"/>
      <c r="M468" s="15"/>
      <c r="N468" s="29"/>
      <c r="O468" s="29"/>
      <c r="P468" s="29"/>
      <c r="Q468" s="30"/>
      <c r="R468" s="28"/>
      <c r="S468" s="28"/>
      <c r="T468" s="28"/>
      <c r="U468" s="14"/>
      <c r="V468" s="14"/>
      <c r="W468" s="14"/>
      <c r="X468" s="14"/>
      <c r="Y468" s="14"/>
      <c r="Z468" s="28"/>
      <c r="AA468" s="14"/>
      <c r="AB468" s="39"/>
    </row>
    <row r="469" spans="1:28" s="7" customFormat="1" ht="20.100000000000001" customHeight="1">
      <c r="A469" s="2"/>
      <c r="B469" s="1">
        <v>464</v>
      </c>
      <c r="C469" s="16"/>
      <c r="D469" s="17" t="s">
        <v>51</v>
      </c>
      <c r="E469" s="34" t="s">
        <v>758</v>
      </c>
      <c r="F469" s="27"/>
      <c r="G469" s="31"/>
      <c r="H469" s="32" t="str">
        <f t="shared" si="7"/>
        <v/>
      </c>
      <c r="I469" s="13"/>
      <c r="J469" s="13"/>
      <c r="K469" s="14"/>
      <c r="L469" s="14"/>
      <c r="M469" s="15"/>
      <c r="N469" s="29"/>
      <c r="O469" s="29"/>
      <c r="P469" s="29"/>
      <c r="Q469" s="30"/>
      <c r="R469" s="28"/>
      <c r="S469" s="28"/>
      <c r="T469" s="28"/>
      <c r="U469" s="14"/>
      <c r="V469" s="14"/>
      <c r="W469" s="14"/>
      <c r="X469" s="14"/>
      <c r="Y469" s="14"/>
      <c r="Z469" s="28"/>
      <c r="AA469" s="14"/>
      <c r="AB469" s="39"/>
    </row>
    <row r="470" spans="1:28" s="7" customFormat="1" ht="20.100000000000001" customHeight="1">
      <c r="A470" s="2"/>
      <c r="B470" s="1">
        <v>465</v>
      </c>
      <c r="C470" s="16"/>
      <c r="D470" s="17" t="s">
        <v>51</v>
      </c>
      <c r="E470" s="34" t="s">
        <v>759</v>
      </c>
      <c r="F470" s="27"/>
      <c r="G470" s="31"/>
      <c r="H470" s="32" t="str">
        <f t="shared" si="7"/>
        <v/>
      </c>
      <c r="I470" s="13"/>
      <c r="J470" s="13"/>
      <c r="K470" s="14"/>
      <c r="L470" s="14"/>
      <c r="M470" s="15"/>
      <c r="N470" s="29"/>
      <c r="O470" s="29"/>
      <c r="P470" s="29"/>
      <c r="Q470" s="30"/>
      <c r="R470" s="28"/>
      <c r="S470" s="28"/>
      <c r="T470" s="28"/>
      <c r="U470" s="14"/>
      <c r="V470" s="14"/>
      <c r="W470" s="14"/>
      <c r="X470" s="14"/>
      <c r="Y470" s="14"/>
      <c r="Z470" s="28"/>
      <c r="AA470" s="14"/>
      <c r="AB470" s="39"/>
    </row>
    <row r="471" spans="1:28" s="7" customFormat="1" ht="20.100000000000001" customHeight="1">
      <c r="A471" s="2"/>
      <c r="B471" s="1">
        <v>466</v>
      </c>
      <c r="C471" s="16"/>
      <c r="D471" s="17" t="s">
        <v>51</v>
      </c>
      <c r="E471" s="34" t="s">
        <v>760</v>
      </c>
      <c r="F471" s="27"/>
      <c r="G471" s="31"/>
      <c r="H471" s="32" t="str">
        <f t="shared" si="7"/>
        <v/>
      </c>
      <c r="I471" s="13"/>
      <c r="J471" s="13"/>
      <c r="K471" s="14"/>
      <c r="L471" s="14"/>
      <c r="M471" s="15"/>
      <c r="N471" s="29"/>
      <c r="O471" s="29"/>
      <c r="P471" s="29"/>
      <c r="Q471" s="30"/>
      <c r="R471" s="28"/>
      <c r="S471" s="28"/>
      <c r="T471" s="28"/>
      <c r="U471" s="14"/>
      <c r="V471" s="14"/>
      <c r="W471" s="14"/>
      <c r="X471" s="14"/>
      <c r="Y471" s="14"/>
      <c r="Z471" s="28"/>
      <c r="AA471" s="14"/>
      <c r="AB471" s="39"/>
    </row>
    <row r="472" spans="1:28" s="7" customFormat="1" ht="20.100000000000001" customHeight="1">
      <c r="A472" s="2"/>
      <c r="B472" s="1">
        <v>467</v>
      </c>
      <c r="C472" s="16"/>
      <c r="D472" s="17" t="s">
        <v>51</v>
      </c>
      <c r="E472" s="34" t="s">
        <v>761</v>
      </c>
      <c r="F472" s="27"/>
      <c r="G472" s="31"/>
      <c r="H472" s="32" t="str">
        <f t="shared" si="7"/>
        <v/>
      </c>
      <c r="I472" s="13"/>
      <c r="J472" s="13"/>
      <c r="K472" s="14"/>
      <c r="L472" s="14"/>
      <c r="M472" s="15"/>
      <c r="N472" s="29"/>
      <c r="O472" s="29"/>
      <c r="P472" s="29"/>
      <c r="Q472" s="30"/>
      <c r="R472" s="28"/>
      <c r="S472" s="28"/>
      <c r="T472" s="28"/>
      <c r="U472" s="14"/>
      <c r="V472" s="14"/>
      <c r="W472" s="14"/>
      <c r="X472" s="14"/>
      <c r="Y472" s="14"/>
      <c r="Z472" s="28"/>
      <c r="AA472" s="14"/>
      <c r="AB472" s="39"/>
    </row>
    <row r="473" spans="1:28" s="7" customFormat="1" ht="20.100000000000001" customHeight="1">
      <c r="A473" s="2"/>
      <c r="B473" s="1">
        <v>468</v>
      </c>
      <c r="C473" s="16"/>
      <c r="D473" s="17" t="s">
        <v>51</v>
      </c>
      <c r="E473" s="34" t="s">
        <v>762</v>
      </c>
      <c r="F473" s="27"/>
      <c r="G473" s="31"/>
      <c r="H473" s="32" t="str">
        <f t="shared" si="7"/>
        <v/>
      </c>
      <c r="I473" s="13"/>
      <c r="J473" s="13"/>
      <c r="K473" s="14"/>
      <c r="L473" s="14"/>
      <c r="M473" s="15"/>
      <c r="N473" s="29"/>
      <c r="O473" s="29"/>
      <c r="P473" s="29"/>
      <c r="Q473" s="30"/>
      <c r="R473" s="28"/>
      <c r="S473" s="28"/>
      <c r="T473" s="28"/>
      <c r="U473" s="14"/>
      <c r="V473" s="14"/>
      <c r="W473" s="14"/>
      <c r="X473" s="14"/>
      <c r="Y473" s="14"/>
      <c r="Z473" s="28"/>
      <c r="AA473" s="14"/>
      <c r="AB473" s="39"/>
    </row>
    <row r="474" spans="1:28" s="7" customFormat="1" ht="20.100000000000001" customHeight="1">
      <c r="A474" s="2"/>
      <c r="B474" s="1">
        <v>469</v>
      </c>
      <c r="C474" s="16"/>
      <c r="D474" s="17" t="s">
        <v>51</v>
      </c>
      <c r="E474" s="34" t="s">
        <v>763</v>
      </c>
      <c r="F474" s="27"/>
      <c r="G474" s="31"/>
      <c r="H474" s="32" t="str">
        <f t="shared" si="7"/>
        <v/>
      </c>
      <c r="I474" s="13"/>
      <c r="J474" s="13"/>
      <c r="K474" s="14"/>
      <c r="L474" s="14"/>
      <c r="M474" s="15"/>
      <c r="N474" s="29"/>
      <c r="O474" s="29"/>
      <c r="P474" s="29"/>
      <c r="Q474" s="30"/>
      <c r="R474" s="28"/>
      <c r="S474" s="28"/>
      <c r="T474" s="28"/>
      <c r="U474" s="14"/>
      <c r="V474" s="14"/>
      <c r="W474" s="14"/>
      <c r="X474" s="14"/>
      <c r="Y474" s="14"/>
      <c r="Z474" s="28"/>
      <c r="AA474" s="14"/>
      <c r="AB474" s="39"/>
    </row>
    <row r="475" spans="1:28" s="7" customFormat="1" ht="20.100000000000001" customHeight="1">
      <c r="A475" s="2"/>
      <c r="B475" s="1">
        <v>470</v>
      </c>
      <c r="C475" s="16"/>
      <c r="D475" s="17" t="s">
        <v>51</v>
      </c>
      <c r="E475" s="34" t="s">
        <v>764</v>
      </c>
      <c r="F475" s="27"/>
      <c r="G475" s="31"/>
      <c r="H475" s="32" t="str">
        <f t="shared" si="7"/>
        <v/>
      </c>
      <c r="I475" s="13"/>
      <c r="J475" s="13"/>
      <c r="K475" s="14"/>
      <c r="L475" s="14"/>
      <c r="M475" s="15"/>
      <c r="N475" s="29"/>
      <c r="O475" s="29"/>
      <c r="P475" s="29"/>
      <c r="Q475" s="30"/>
      <c r="R475" s="28"/>
      <c r="S475" s="28"/>
      <c r="T475" s="28"/>
      <c r="U475" s="14"/>
      <c r="V475" s="14"/>
      <c r="W475" s="14"/>
      <c r="X475" s="14"/>
      <c r="Y475" s="14"/>
      <c r="Z475" s="28"/>
      <c r="AA475" s="14"/>
      <c r="AB475" s="39"/>
    </row>
    <row r="476" spans="1:28" s="7" customFormat="1" ht="20.100000000000001" customHeight="1">
      <c r="A476" s="2"/>
      <c r="B476" s="1">
        <v>471</v>
      </c>
      <c r="C476" s="16"/>
      <c r="D476" s="17" t="s">
        <v>51</v>
      </c>
      <c r="E476" s="34" t="s">
        <v>765</v>
      </c>
      <c r="F476" s="27"/>
      <c r="G476" s="31"/>
      <c r="H476" s="32" t="str">
        <f t="shared" si="7"/>
        <v/>
      </c>
      <c r="I476" s="13"/>
      <c r="J476" s="13"/>
      <c r="K476" s="14"/>
      <c r="L476" s="14"/>
      <c r="M476" s="15"/>
      <c r="N476" s="29"/>
      <c r="O476" s="29"/>
      <c r="P476" s="29"/>
      <c r="Q476" s="30"/>
      <c r="R476" s="28"/>
      <c r="S476" s="28"/>
      <c r="T476" s="28"/>
      <c r="U476" s="14"/>
      <c r="V476" s="14"/>
      <c r="W476" s="14"/>
      <c r="X476" s="14"/>
      <c r="Y476" s="14"/>
      <c r="Z476" s="28"/>
      <c r="AA476" s="14"/>
      <c r="AB476" s="39"/>
    </row>
    <row r="477" spans="1:28" s="7" customFormat="1" ht="20.100000000000001" customHeight="1">
      <c r="A477" s="2"/>
      <c r="B477" s="1">
        <v>472</v>
      </c>
      <c r="C477" s="16"/>
      <c r="D477" s="17" t="s">
        <v>55</v>
      </c>
      <c r="E477" s="34" t="s">
        <v>766</v>
      </c>
      <c r="F477" s="27"/>
      <c r="G477" s="31"/>
      <c r="H477" s="32" t="str">
        <f t="shared" si="7"/>
        <v/>
      </c>
      <c r="I477" s="13"/>
      <c r="J477" s="13"/>
      <c r="K477" s="14"/>
      <c r="L477" s="14"/>
      <c r="M477" s="15"/>
      <c r="N477" s="29"/>
      <c r="O477" s="29"/>
      <c r="P477" s="29"/>
      <c r="Q477" s="30"/>
      <c r="R477" s="28"/>
      <c r="S477" s="28"/>
      <c r="T477" s="28"/>
      <c r="U477" s="14"/>
      <c r="V477" s="14"/>
      <c r="W477" s="14"/>
      <c r="X477" s="14"/>
      <c r="Y477" s="14"/>
      <c r="Z477" s="28"/>
      <c r="AA477" s="14"/>
      <c r="AB477" s="39"/>
    </row>
    <row r="478" spans="1:28" s="7" customFormat="1" ht="20.100000000000001" customHeight="1">
      <c r="A478" s="2"/>
      <c r="B478" s="1">
        <v>473</v>
      </c>
      <c r="C478" s="16"/>
      <c r="D478" s="17" t="s">
        <v>55</v>
      </c>
      <c r="E478" s="34" t="s">
        <v>768</v>
      </c>
      <c r="F478" s="27"/>
      <c r="G478" s="31"/>
      <c r="H478" s="32" t="str">
        <f t="shared" si="7"/>
        <v/>
      </c>
      <c r="I478" s="13"/>
      <c r="J478" s="13"/>
      <c r="K478" s="14"/>
      <c r="L478" s="14"/>
      <c r="M478" s="15"/>
      <c r="N478" s="29"/>
      <c r="O478" s="29"/>
      <c r="P478" s="29"/>
      <c r="Q478" s="30"/>
      <c r="R478" s="28"/>
      <c r="S478" s="28"/>
      <c r="T478" s="28"/>
      <c r="U478" s="14"/>
      <c r="V478" s="14"/>
      <c r="W478" s="14"/>
      <c r="X478" s="14"/>
      <c r="Y478" s="14"/>
      <c r="Z478" s="28"/>
      <c r="AA478" s="14"/>
      <c r="AB478" s="39"/>
    </row>
    <row r="479" spans="1:28" s="7" customFormat="1" ht="20.100000000000001" customHeight="1">
      <c r="A479" s="2"/>
      <c r="B479" s="1">
        <v>474</v>
      </c>
      <c r="C479" s="16"/>
      <c r="D479" s="17" t="s">
        <v>55</v>
      </c>
      <c r="E479" s="34" t="s">
        <v>771</v>
      </c>
      <c r="F479" s="27"/>
      <c r="G479" s="31"/>
      <c r="H479" s="32" t="str">
        <f t="shared" si="7"/>
        <v/>
      </c>
      <c r="I479" s="13"/>
      <c r="J479" s="13"/>
      <c r="K479" s="14"/>
      <c r="L479" s="14"/>
      <c r="M479" s="15"/>
      <c r="N479" s="29"/>
      <c r="O479" s="29"/>
      <c r="P479" s="29"/>
      <c r="Q479" s="30"/>
      <c r="R479" s="28"/>
      <c r="S479" s="28"/>
      <c r="T479" s="28"/>
      <c r="U479" s="14"/>
      <c r="V479" s="14"/>
      <c r="W479" s="14"/>
      <c r="X479" s="14"/>
      <c r="Y479" s="14"/>
      <c r="Z479" s="28"/>
      <c r="AA479" s="14"/>
      <c r="AB479" s="39"/>
    </row>
    <row r="480" spans="1:28" s="7" customFormat="1" ht="20.100000000000001" customHeight="1">
      <c r="A480" s="2"/>
      <c r="B480" s="1">
        <v>475</v>
      </c>
      <c r="C480" s="16"/>
      <c r="D480" s="17" t="s">
        <v>55</v>
      </c>
      <c r="E480" s="34" t="s">
        <v>773</v>
      </c>
      <c r="F480" s="27"/>
      <c r="G480" s="31"/>
      <c r="H480" s="32" t="str">
        <f t="shared" si="7"/>
        <v/>
      </c>
      <c r="I480" s="13"/>
      <c r="J480" s="13"/>
      <c r="K480" s="14"/>
      <c r="L480" s="14"/>
      <c r="M480" s="15"/>
      <c r="N480" s="29"/>
      <c r="O480" s="29"/>
      <c r="P480" s="29"/>
      <c r="Q480" s="30"/>
      <c r="R480" s="28"/>
      <c r="S480" s="28"/>
      <c r="T480" s="28"/>
      <c r="U480" s="14"/>
      <c r="V480" s="14"/>
      <c r="W480" s="14"/>
      <c r="X480" s="14"/>
      <c r="Y480" s="14"/>
      <c r="Z480" s="28"/>
      <c r="AA480" s="14"/>
      <c r="AB480" s="39"/>
    </row>
    <row r="481" spans="1:28" s="7" customFormat="1" ht="20.100000000000001" customHeight="1">
      <c r="A481" s="2"/>
      <c r="B481" s="1">
        <v>476</v>
      </c>
      <c r="C481" s="16"/>
      <c r="D481" s="17" t="s">
        <v>55</v>
      </c>
      <c r="E481" s="34" t="s">
        <v>774</v>
      </c>
      <c r="F481" s="27"/>
      <c r="G481" s="31"/>
      <c r="H481" s="32" t="str">
        <f t="shared" si="7"/>
        <v/>
      </c>
      <c r="I481" s="13"/>
      <c r="J481" s="13"/>
      <c r="K481" s="14"/>
      <c r="L481" s="14"/>
      <c r="M481" s="15"/>
      <c r="N481" s="29"/>
      <c r="O481" s="29"/>
      <c r="P481" s="29"/>
      <c r="Q481" s="30"/>
      <c r="R481" s="28"/>
      <c r="S481" s="28"/>
      <c r="T481" s="28"/>
      <c r="U481" s="14"/>
      <c r="V481" s="14"/>
      <c r="W481" s="14"/>
      <c r="X481" s="14"/>
      <c r="Y481" s="14"/>
      <c r="Z481" s="28"/>
      <c r="AA481" s="14"/>
      <c r="AB481" s="39"/>
    </row>
    <row r="482" spans="1:28" s="7" customFormat="1" ht="20.100000000000001" customHeight="1">
      <c r="A482" s="2"/>
      <c r="B482" s="1">
        <v>477</v>
      </c>
      <c r="C482" s="16"/>
      <c r="D482" s="17" t="s">
        <v>55</v>
      </c>
      <c r="E482" s="34" t="s">
        <v>775</v>
      </c>
      <c r="F482" s="27"/>
      <c r="G482" s="31"/>
      <c r="H482" s="32" t="str">
        <f t="shared" si="7"/>
        <v/>
      </c>
      <c r="I482" s="13"/>
      <c r="J482" s="13"/>
      <c r="K482" s="14"/>
      <c r="L482" s="14"/>
      <c r="M482" s="15"/>
      <c r="N482" s="29"/>
      <c r="O482" s="29"/>
      <c r="P482" s="29"/>
      <c r="Q482" s="30"/>
      <c r="R482" s="28"/>
      <c r="S482" s="28"/>
      <c r="T482" s="28"/>
      <c r="U482" s="14"/>
      <c r="V482" s="14"/>
      <c r="W482" s="14"/>
      <c r="X482" s="14"/>
      <c r="Y482" s="14"/>
      <c r="Z482" s="28"/>
      <c r="AA482" s="14"/>
      <c r="AB482" s="39"/>
    </row>
    <row r="483" spans="1:28" s="7" customFormat="1" ht="20.100000000000001" customHeight="1">
      <c r="A483" s="2"/>
      <c r="B483" s="1">
        <v>478</v>
      </c>
      <c r="C483" s="16"/>
      <c r="D483" s="17" t="s">
        <v>55</v>
      </c>
      <c r="E483" s="34" t="s">
        <v>777</v>
      </c>
      <c r="F483" s="27"/>
      <c r="G483" s="31"/>
      <c r="H483" s="32" t="str">
        <f t="shared" si="7"/>
        <v/>
      </c>
      <c r="I483" s="13"/>
      <c r="J483" s="13"/>
      <c r="K483" s="14"/>
      <c r="L483" s="14"/>
      <c r="M483" s="15"/>
      <c r="N483" s="29"/>
      <c r="O483" s="29"/>
      <c r="P483" s="29"/>
      <c r="Q483" s="30"/>
      <c r="R483" s="28"/>
      <c r="S483" s="28"/>
      <c r="T483" s="28"/>
      <c r="U483" s="14"/>
      <c r="V483" s="14"/>
      <c r="W483" s="14"/>
      <c r="X483" s="14"/>
      <c r="Y483" s="14"/>
      <c r="Z483" s="28"/>
      <c r="AA483" s="14"/>
      <c r="AB483" s="39"/>
    </row>
    <row r="484" spans="1:28" s="7" customFormat="1" ht="20.100000000000001" customHeight="1">
      <c r="A484" s="2"/>
      <c r="B484" s="1">
        <v>479</v>
      </c>
      <c r="C484" s="16"/>
      <c r="D484" s="17" t="s">
        <v>55</v>
      </c>
      <c r="E484" s="34" t="s">
        <v>779</v>
      </c>
      <c r="F484" s="27"/>
      <c r="G484" s="31"/>
      <c r="H484" s="32" t="str">
        <f t="shared" si="7"/>
        <v/>
      </c>
      <c r="I484" s="13"/>
      <c r="J484" s="13"/>
      <c r="K484" s="14"/>
      <c r="L484" s="14"/>
      <c r="M484" s="15"/>
      <c r="N484" s="29"/>
      <c r="O484" s="29"/>
      <c r="P484" s="29"/>
      <c r="Q484" s="30"/>
      <c r="R484" s="28"/>
      <c r="S484" s="28"/>
      <c r="T484" s="28"/>
      <c r="U484" s="14"/>
      <c r="V484" s="14"/>
      <c r="W484" s="14"/>
      <c r="X484" s="14"/>
      <c r="Y484" s="14"/>
      <c r="Z484" s="28"/>
      <c r="AA484" s="14"/>
      <c r="AB484" s="39"/>
    </row>
    <row r="485" spans="1:28" s="7" customFormat="1" ht="20.100000000000001" customHeight="1">
      <c r="A485" s="2"/>
      <c r="B485" s="1">
        <v>480</v>
      </c>
      <c r="C485" s="16"/>
      <c r="D485" s="17" t="s">
        <v>55</v>
      </c>
      <c r="E485" s="34" t="s">
        <v>781</v>
      </c>
      <c r="F485" s="27"/>
      <c r="G485" s="31"/>
      <c r="H485" s="32" t="str">
        <f t="shared" si="7"/>
        <v/>
      </c>
      <c r="I485" s="13"/>
      <c r="J485" s="13"/>
      <c r="K485" s="14"/>
      <c r="L485" s="14"/>
      <c r="M485" s="15"/>
      <c r="N485" s="29"/>
      <c r="O485" s="29"/>
      <c r="P485" s="29"/>
      <c r="Q485" s="30"/>
      <c r="R485" s="28"/>
      <c r="S485" s="28"/>
      <c r="T485" s="28"/>
      <c r="U485" s="14"/>
      <c r="V485" s="14"/>
      <c r="W485" s="14"/>
      <c r="X485" s="14"/>
      <c r="Y485" s="14"/>
      <c r="Z485" s="28"/>
      <c r="AA485" s="14"/>
      <c r="AB485" s="39"/>
    </row>
    <row r="486" spans="1:28" s="7" customFormat="1" ht="20.100000000000001" customHeight="1">
      <c r="A486" s="2"/>
      <c r="B486" s="1">
        <v>481</v>
      </c>
      <c r="C486" s="16"/>
      <c r="D486" s="17" t="s">
        <v>55</v>
      </c>
      <c r="E486" s="34" t="s">
        <v>782</v>
      </c>
      <c r="F486" s="27"/>
      <c r="G486" s="31"/>
      <c r="H486" s="32" t="str">
        <f t="shared" si="7"/>
        <v/>
      </c>
      <c r="I486" s="13"/>
      <c r="J486" s="13"/>
      <c r="K486" s="14"/>
      <c r="L486" s="14"/>
      <c r="M486" s="15"/>
      <c r="N486" s="29"/>
      <c r="O486" s="29"/>
      <c r="P486" s="29"/>
      <c r="Q486" s="30"/>
      <c r="R486" s="28"/>
      <c r="S486" s="28"/>
      <c r="T486" s="28"/>
      <c r="U486" s="14"/>
      <c r="V486" s="14"/>
      <c r="W486" s="14"/>
      <c r="X486" s="14"/>
      <c r="Y486" s="14"/>
      <c r="Z486" s="28"/>
      <c r="AA486" s="14"/>
      <c r="AB486" s="39"/>
    </row>
    <row r="487" spans="1:28" s="7" customFormat="1" ht="20.100000000000001" customHeight="1">
      <c r="A487" s="2"/>
      <c r="B487" s="1">
        <v>482</v>
      </c>
      <c r="C487" s="16"/>
      <c r="D487" s="17" t="s">
        <v>55</v>
      </c>
      <c r="E487" s="34" t="s">
        <v>783</v>
      </c>
      <c r="F487" s="27"/>
      <c r="G487" s="31"/>
      <c r="H487" s="32" t="str">
        <f t="shared" si="7"/>
        <v/>
      </c>
      <c r="I487" s="13"/>
      <c r="J487" s="13"/>
      <c r="K487" s="14"/>
      <c r="L487" s="14"/>
      <c r="M487" s="15"/>
      <c r="N487" s="29"/>
      <c r="O487" s="29"/>
      <c r="P487" s="29"/>
      <c r="Q487" s="30"/>
      <c r="R487" s="28"/>
      <c r="S487" s="28"/>
      <c r="T487" s="28"/>
      <c r="U487" s="14"/>
      <c r="V487" s="14"/>
      <c r="W487" s="14"/>
      <c r="X487" s="14"/>
      <c r="Y487" s="14"/>
      <c r="Z487" s="28"/>
      <c r="AA487" s="14"/>
      <c r="AB487" s="39"/>
    </row>
    <row r="488" spans="1:28" s="7" customFormat="1" ht="20.100000000000001" customHeight="1">
      <c r="A488" s="2"/>
      <c r="B488" s="1">
        <v>483</v>
      </c>
      <c r="C488" s="16"/>
      <c r="D488" s="17" t="s">
        <v>55</v>
      </c>
      <c r="E488" s="34" t="s">
        <v>785</v>
      </c>
      <c r="F488" s="27"/>
      <c r="G488" s="31"/>
      <c r="H488" s="32" t="str">
        <f t="shared" si="7"/>
        <v/>
      </c>
      <c r="I488" s="13"/>
      <c r="J488" s="13"/>
      <c r="K488" s="14"/>
      <c r="L488" s="14"/>
      <c r="M488" s="15"/>
      <c r="N488" s="29"/>
      <c r="O488" s="29"/>
      <c r="P488" s="29"/>
      <c r="Q488" s="30"/>
      <c r="R488" s="28"/>
      <c r="S488" s="28"/>
      <c r="T488" s="28"/>
      <c r="U488" s="14"/>
      <c r="V488" s="14"/>
      <c r="W488" s="14"/>
      <c r="X488" s="14"/>
      <c r="Y488" s="14"/>
      <c r="Z488" s="28"/>
      <c r="AA488" s="14"/>
      <c r="AB488" s="39"/>
    </row>
    <row r="489" spans="1:28" s="7" customFormat="1" ht="20.100000000000001" customHeight="1">
      <c r="A489" s="2"/>
      <c r="B489" s="1">
        <v>484</v>
      </c>
      <c r="C489" s="16"/>
      <c r="D489" s="17" t="s">
        <v>55</v>
      </c>
      <c r="E489" s="34" t="s">
        <v>786</v>
      </c>
      <c r="F489" s="27"/>
      <c r="G489" s="31"/>
      <c r="H489" s="32" t="str">
        <f t="shared" si="7"/>
        <v/>
      </c>
      <c r="I489" s="13"/>
      <c r="J489" s="13"/>
      <c r="K489" s="14"/>
      <c r="L489" s="14"/>
      <c r="M489" s="15"/>
      <c r="N489" s="29"/>
      <c r="O489" s="29"/>
      <c r="P489" s="29"/>
      <c r="Q489" s="30"/>
      <c r="R489" s="28"/>
      <c r="S489" s="28"/>
      <c r="T489" s="28"/>
      <c r="U489" s="14"/>
      <c r="V489" s="14"/>
      <c r="W489" s="14"/>
      <c r="X489" s="14"/>
      <c r="Y489" s="14"/>
      <c r="Z489" s="28"/>
      <c r="AA489" s="14"/>
      <c r="AB489" s="39"/>
    </row>
    <row r="490" spans="1:28" s="7" customFormat="1" ht="20.100000000000001" customHeight="1">
      <c r="A490" s="2"/>
      <c r="B490" s="1">
        <v>485</v>
      </c>
      <c r="C490" s="16"/>
      <c r="D490" s="17" t="s">
        <v>55</v>
      </c>
      <c r="E490" s="34" t="s">
        <v>787</v>
      </c>
      <c r="F490" s="27"/>
      <c r="G490" s="31"/>
      <c r="H490" s="32" t="str">
        <f t="shared" si="7"/>
        <v/>
      </c>
      <c r="I490" s="13"/>
      <c r="J490" s="13"/>
      <c r="K490" s="14"/>
      <c r="L490" s="14"/>
      <c r="M490" s="15"/>
      <c r="N490" s="29"/>
      <c r="O490" s="29"/>
      <c r="P490" s="29"/>
      <c r="Q490" s="30"/>
      <c r="R490" s="28"/>
      <c r="S490" s="28"/>
      <c r="T490" s="28"/>
      <c r="U490" s="14"/>
      <c r="V490" s="14"/>
      <c r="W490" s="14"/>
      <c r="X490" s="14"/>
      <c r="Y490" s="14"/>
      <c r="Z490" s="28"/>
      <c r="AA490" s="14"/>
      <c r="AB490" s="39"/>
    </row>
    <row r="491" spans="1:28" s="7" customFormat="1" ht="20.100000000000001" customHeight="1">
      <c r="A491" s="2"/>
      <c r="B491" s="1">
        <v>486</v>
      </c>
      <c r="C491" s="16"/>
      <c r="D491" s="17" t="s">
        <v>55</v>
      </c>
      <c r="E491" s="34" t="s">
        <v>788</v>
      </c>
      <c r="F491" s="27"/>
      <c r="G491" s="31"/>
      <c r="H491" s="32" t="str">
        <f t="shared" si="7"/>
        <v/>
      </c>
      <c r="I491" s="13"/>
      <c r="J491" s="13"/>
      <c r="K491" s="14"/>
      <c r="L491" s="14"/>
      <c r="M491" s="15"/>
      <c r="N491" s="29"/>
      <c r="O491" s="29"/>
      <c r="P491" s="29"/>
      <c r="Q491" s="30"/>
      <c r="R491" s="28"/>
      <c r="S491" s="28"/>
      <c r="T491" s="28"/>
      <c r="U491" s="14"/>
      <c r="V491" s="14"/>
      <c r="W491" s="14"/>
      <c r="X491" s="14"/>
      <c r="Y491" s="14"/>
      <c r="Z491" s="28"/>
      <c r="AA491" s="14"/>
      <c r="AB491" s="39"/>
    </row>
    <row r="492" spans="1:28" s="7" customFormat="1" ht="20.100000000000001" customHeight="1">
      <c r="A492" s="2"/>
      <c r="B492" s="1">
        <v>487</v>
      </c>
      <c r="C492" s="16"/>
      <c r="D492" s="17" t="s">
        <v>55</v>
      </c>
      <c r="E492" s="34" t="s">
        <v>789</v>
      </c>
      <c r="F492" s="27"/>
      <c r="G492" s="31"/>
      <c r="H492" s="32" t="str">
        <f t="shared" si="7"/>
        <v/>
      </c>
      <c r="I492" s="13"/>
      <c r="J492" s="13"/>
      <c r="K492" s="14"/>
      <c r="L492" s="14"/>
      <c r="M492" s="15"/>
      <c r="N492" s="29"/>
      <c r="O492" s="29"/>
      <c r="P492" s="29"/>
      <c r="Q492" s="30"/>
      <c r="R492" s="28"/>
      <c r="S492" s="28"/>
      <c r="T492" s="28"/>
      <c r="U492" s="14"/>
      <c r="V492" s="14"/>
      <c r="W492" s="14"/>
      <c r="X492" s="14"/>
      <c r="Y492" s="14"/>
      <c r="Z492" s="28"/>
      <c r="AA492" s="14"/>
      <c r="AB492" s="39"/>
    </row>
    <row r="493" spans="1:28" s="7" customFormat="1" ht="20.100000000000001" customHeight="1">
      <c r="A493" s="2"/>
      <c r="B493" s="1">
        <v>488</v>
      </c>
      <c r="C493" s="16"/>
      <c r="D493" s="17" t="s">
        <v>55</v>
      </c>
      <c r="E493" s="34" t="s">
        <v>791</v>
      </c>
      <c r="F493" s="27"/>
      <c r="G493" s="31"/>
      <c r="H493" s="32" t="str">
        <f t="shared" si="7"/>
        <v/>
      </c>
      <c r="I493" s="13"/>
      <c r="J493" s="13"/>
      <c r="K493" s="14"/>
      <c r="L493" s="14"/>
      <c r="M493" s="15"/>
      <c r="N493" s="29"/>
      <c r="O493" s="29"/>
      <c r="P493" s="29"/>
      <c r="Q493" s="30"/>
      <c r="R493" s="28"/>
      <c r="S493" s="28"/>
      <c r="T493" s="28"/>
      <c r="U493" s="14"/>
      <c r="V493" s="14"/>
      <c r="W493" s="14"/>
      <c r="X493" s="14"/>
      <c r="Y493" s="14"/>
      <c r="Z493" s="28"/>
      <c r="AA493" s="14"/>
      <c r="AB493" s="39"/>
    </row>
    <row r="494" spans="1:28" s="7" customFormat="1" ht="20.100000000000001" customHeight="1">
      <c r="A494" s="2"/>
      <c r="B494" s="1">
        <v>489</v>
      </c>
      <c r="C494" s="16"/>
      <c r="D494" s="17" t="s">
        <v>55</v>
      </c>
      <c r="E494" s="34" t="s">
        <v>794</v>
      </c>
      <c r="F494" s="27"/>
      <c r="G494" s="31"/>
      <c r="H494" s="32" t="str">
        <f t="shared" si="7"/>
        <v/>
      </c>
      <c r="I494" s="13"/>
      <c r="J494" s="13"/>
      <c r="K494" s="14"/>
      <c r="L494" s="14"/>
      <c r="M494" s="15"/>
      <c r="N494" s="29"/>
      <c r="O494" s="29"/>
      <c r="P494" s="29"/>
      <c r="Q494" s="30"/>
      <c r="R494" s="28"/>
      <c r="S494" s="28"/>
      <c r="T494" s="28"/>
      <c r="U494" s="14"/>
      <c r="V494" s="14"/>
      <c r="W494" s="14"/>
      <c r="X494" s="14"/>
      <c r="Y494" s="14"/>
      <c r="Z494" s="28"/>
      <c r="AA494" s="14"/>
      <c r="AB494" s="39"/>
    </row>
    <row r="495" spans="1:28" s="7" customFormat="1" ht="20.100000000000001" customHeight="1">
      <c r="A495" s="2"/>
      <c r="B495" s="1">
        <v>490</v>
      </c>
      <c r="C495" s="16"/>
      <c r="D495" s="17" t="s">
        <v>55</v>
      </c>
      <c r="E495" s="34" t="s">
        <v>796</v>
      </c>
      <c r="F495" s="27"/>
      <c r="G495" s="31"/>
      <c r="H495" s="32" t="str">
        <f t="shared" si="7"/>
        <v/>
      </c>
      <c r="I495" s="13"/>
      <c r="J495" s="13"/>
      <c r="K495" s="14"/>
      <c r="L495" s="14"/>
      <c r="M495" s="15"/>
      <c r="N495" s="29"/>
      <c r="O495" s="29"/>
      <c r="P495" s="29"/>
      <c r="Q495" s="30"/>
      <c r="R495" s="28"/>
      <c r="S495" s="28"/>
      <c r="T495" s="28"/>
      <c r="U495" s="14"/>
      <c r="V495" s="14"/>
      <c r="W495" s="14"/>
      <c r="X495" s="14"/>
      <c r="Y495" s="14"/>
      <c r="Z495" s="28"/>
      <c r="AA495" s="14"/>
      <c r="AB495" s="39"/>
    </row>
    <row r="496" spans="1:28" s="7" customFormat="1" ht="20.100000000000001" customHeight="1">
      <c r="A496" s="2"/>
      <c r="B496" s="1">
        <v>491</v>
      </c>
      <c r="C496" s="16"/>
      <c r="D496" s="17" t="s">
        <v>55</v>
      </c>
      <c r="E496" s="34" t="s">
        <v>797</v>
      </c>
      <c r="F496" s="27"/>
      <c r="G496" s="31"/>
      <c r="H496" s="32" t="str">
        <f t="shared" si="7"/>
        <v/>
      </c>
      <c r="I496" s="13"/>
      <c r="J496" s="13"/>
      <c r="K496" s="14"/>
      <c r="L496" s="14"/>
      <c r="M496" s="15"/>
      <c r="N496" s="29"/>
      <c r="O496" s="29"/>
      <c r="P496" s="29"/>
      <c r="Q496" s="30"/>
      <c r="R496" s="28"/>
      <c r="S496" s="28"/>
      <c r="T496" s="28"/>
      <c r="U496" s="14"/>
      <c r="V496" s="14"/>
      <c r="W496" s="14"/>
      <c r="X496" s="14"/>
      <c r="Y496" s="14"/>
      <c r="Z496" s="28"/>
      <c r="AA496" s="14"/>
      <c r="AB496" s="39"/>
    </row>
    <row r="497" spans="1:28" s="7" customFormat="1" ht="20.100000000000001" customHeight="1">
      <c r="A497" s="2"/>
      <c r="B497" s="1">
        <v>492</v>
      </c>
      <c r="C497" s="16"/>
      <c r="D497" s="17" t="s">
        <v>55</v>
      </c>
      <c r="E497" s="34" t="s">
        <v>798</v>
      </c>
      <c r="F497" s="27"/>
      <c r="G497" s="31"/>
      <c r="H497" s="32" t="str">
        <f t="shared" si="7"/>
        <v/>
      </c>
      <c r="I497" s="13"/>
      <c r="J497" s="13"/>
      <c r="K497" s="14"/>
      <c r="L497" s="14"/>
      <c r="M497" s="15"/>
      <c r="N497" s="29"/>
      <c r="O497" s="29"/>
      <c r="P497" s="29"/>
      <c r="Q497" s="30"/>
      <c r="R497" s="28"/>
      <c r="S497" s="28"/>
      <c r="T497" s="28"/>
      <c r="U497" s="14"/>
      <c r="V497" s="14"/>
      <c r="W497" s="14"/>
      <c r="X497" s="14"/>
      <c r="Y497" s="14"/>
      <c r="Z497" s="28"/>
      <c r="AA497" s="14"/>
      <c r="AB497" s="39"/>
    </row>
    <row r="498" spans="1:28" s="7" customFormat="1" ht="20.100000000000001" customHeight="1">
      <c r="A498" s="2"/>
      <c r="B498" s="1">
        <v>493</v>
      </c>
      <c r="C498" s="16"/>
      <c r="D498" s="17" t="s">
        <v>55</v>
      </c>
      <c r="E498" s="34" t="s">
        <v>800</v>
      </c>
      <c r="F498" s="27"/>
      <c r="G498" s="31"/>
      <c r="H498" s="32" t="str">
        <f t="shared" si="7"/>
        <v/>
      </c>
      <c r="I498" s="13"/>
      <c r="J498" s="13"/>
      <c r="K498" s="14"/>
      <c r="L498" s="14"/>
      <c r="M498" s="15"/>
      <c r="N498" s="29"/>
      <c r="O498" s="29"/>
      <c r="P498" s="29"/>
      <c r="Q498" s="30"/>
      <c r="R498" s="28"/>
      <c r="S498" s="28"/>
      <c r="T498" s="28"/>
      <c r="U498" s="14"/>
      <c r="V498" s="14"/>
      <c r="W498" s="14"/>
      <c r="X498" s="14"/>
      <c r="Y498" s="14"/>
      <c r="Z498" s="28"/>
      <c r="AA498" s="14"/>
      <c r="AB498" s="39"/>
    </row>
    <row r="499" spans="1:28" s="7" customFormat="1" ht="20.100000000000001" customHeight="1">
      <c r="A499" s="2"/>
      <c r="B499" s="1">
        <v>494</v>
      </c>
      <c r="C499" s="16"/>
      <c r="D499" s="17" t="s">
        <v>55</v>
      </c>
      <c r="E499" s="34" t="s">
        <v>801</v>
      </c>
      <c r="F499" s="27"/>
      <c r="G499" s="31"/>
      <c r="H499" s="32" t="str">
        <f t="shared" si="7"/>
        <v/>
      </c>
      <c r="I499" s="13"/>
      <c r="J499" s="13"/>
      <c r="K499" s="14"/>
      <c r="L499" s="14"/>
      <c r="M499" s="15"/>
      <c r="N499" s="29"/>
      <c r="O499" s="29"/>
      <c r="P499" s="29"/>
      <c r="Q499" s="30"/>
      <c r="R499" s="28"/>
      <c r="S499" s="28"/>
      <c r="T499" s="28"/>
      <c r="U499" s="14"/>
      <c r="V499" s="14"/>
      <c r="W499" s="14"/>
      <c r="X499" s="14"/>
      <c r="Y499" s="14"/>
      <c r="Z499" s="28"/>
      <c r="AA499" s="14"/>
      <c r="AB499" s="39"/>
    </row>
    <row r="500" spans="1:28" s="7" customFormat="1" ht="20.100000000000001" customHeight="1">
      <c r="A500" s="2"/>
      <c r="B500" s="1">
        <v>495</v>
      </c>
      <c r="C500" s="16"/>
      <c r="D500" s="17" t="s">
        <v>55</v>
      </c>
      <c r="E500" s="34" t="s">
        <v>802</v>
      </c>
      <c r="F500" s="27"/>
      <c r="G500" s="31"/>
      <c r="H500" s="32" t="str">
        <f t="shared" si="7"/>
        <v/>
      </c>
      <c r="I500" s="13"/>
      <c r="J500" s="13"/>
      <c r="K500" s="14"/>
      <c r="L500" s="14"/>
      <c r="M500" s="15"/>
      <c r="N500" s="29"/>
      <c r="O500" s="29"/>
      <c r="P500" s="29"/>
      <c r="Q500" s="30"/>
      <c r="R500" s="28"/>
      <c r="S500" s="28"/>
      <c r="T500" s="28"/>
      <c r="U500" s="14"/>
      <c r="V500" s="14"/>
      <c r="W500" s="14"/>
      <c r="X500" s="14"/>
      <c r="Y500" s="14"/>
      <c r="Z500" s="28"/>
      <c r="AA500" s="14"/>
      <c r="AB500" s="39"/>
    </row>
    <row r="501" spans="1:28" s="7" customFormat="1" ht="20.100000000000001" customHeight="1">
      <c r="A501" s="2"/>
      <c r="B501" s="1">
        <v>496</v>
      </c>
      <c r="C501" s="16"/>
      <c r="D501" s="17" t="s">
        <v>55</v>
      </c>
      <c r="E501" s="34" t="s">
        <v>803</v>
      </c>
      <c r="F501" s="27"/>
      <c r="G501" s="31"/>
      <c r="H501" s="32" t="str">
        <f t="shared" si="7"/>
        <v/>
      </c>
      <c r="I501" s="13"/>
      <c r="J501" s="13"/>
      <c r="K501" s="14"/>
      <c r="L501" s="14"/>
      <c r="M501" s="15"/>
      <c r="N501" s="29"/>
      <c r="O501" s="29"/>
      <c r="P501" s="29"/>
      <c r="Q501" s="30"/>
      <c r="R501" s="28"/>
      <c r="S501" s="28"/>
      <c r="T501" s="28"/>
      <c r="U501" s="14"/>
      <c r="V501" s="14"/>
      <c r="W501" s="14"/>
      <c r="X501" s="14"/>
      <c r="Y501" s="14"/>
      <c r="Z501" s="28"/>
      <c r="AA501" s="14"/>
      <c r="AB501" s="39"/>
    </row>
    <row r="502" spans="1:28" s="7" customFormat="1" ht="20.100000000000001" customHeight="1">
      <c r="A502" s="2"/>
      <c r="B502" s="1">
        <v>497</v>
      </c>
      <c r="C502" s="16"/>
      <c r="D502" s="17" t="s">
        <v>55</v>
      </c>
      <c r="E502" s="34" t="s">
        <v>805</v>
      </c>
      <c r="F502" s="27"/>
      <c r="G502" s="31"/>
      <c r="H502" s="32" t="str">
        <f t="shared" si="7"/>
        <v/>
      </c>
      <c r="I502" s="13"/>
      <c r="J502" s="13"/>
      <c r="K502" s="14"/>
      <c r="L502" s="14"/>
      <c r="M502" s="15"/>
      <c r="N502" s="29"/>
      <c r="O502" s="29"/>
      <c r="P502" s="29"/>
      <c r="Q502" s="30"/>
      <c r="R502" s="28"/>
      <c r="S502" s="28"/>
      <c r="T502" s="28"/>
      <c r="U502" s="14"/>
      <c r="V502" s="14"/>
      <c r="W502" s="14"/>
      <c r="X502" s="14"/>
      <c r="Y502" s="14"/>
      <c r="Z502" s="28"/>
      <c r="AA502" s="14"/>
      <c r="AB502" s="39"/>
    </row>
    <row r="503" spans="1:28" s="7" customFormat="1" ht="20.100000000000001" customHeight="1">
      <c r="A503" s="2"/>
      <c r="B503" s="1">
        <v>498</v>
      </c>
      <c r="C503" s="16"/>
      <c r="D503" s="17" t="s">
        <v>55</v>
      </c>
      <c r="E503" s="34" t="s">
        <v>806</v>
      </c>
      <c r="F503" s="27"/>
      <c r="G503" s="31"/>
      <c r="H503" s="32" t="str">
        <f t="shared" si="7"/>
        <v/>
      </c>
      <c r="I503" s="13"/>
      <c r="J503" s="13"/>
      <c r="K503" s="14"/>
      <c r="L503" s="14"/>
      <c r="M503" s="15"/>
      <c r="N503" s="29"/>
      <c r="O503" s="29"/>
      <c r="P503" s="29"/>
      <c r="Q503" s="30"/>
      <c r="R503" s="28"/>
      <c r="S503" s="28"/>
      <c r="T503" s="28"/>
      <c r="U503" s="14"/>
      <c r="V503" s="14"/>
      <c r="W503" s="14"/>
      <c r="X503" s="14"/>
      <c r="Y503" s="14"/>
      <c r="Z503" s="28"/>
      <c r="AA503" s="14"/>
      <c r="AB503" s="39"/>
    </row>
    <row r="504" spans="1:28" s="7" customFormat="1" ht="20.100000000000001" customHeight="1">
      <c r="A504" s="2"/>
      <c r="B504" s="1">
        <v>499</v>
      </c>
      <c r="C504" s="16"/>
      <c r="D504" s="17" t="s">
        <v>55</v>
      </c>
      <c r="E504" s="34" t="s">
        <v>808</v>
      </c>
      <c r="F504" s="27"/>
      <c r="G504" s="31"/>
      <c r="H504" s="32" t="str">
        <f t="shared" si="7"/>
        <v/>
      </c>
      <c r="I504" s="13"/>
      <c r="J504" s="13"/>
      <c r="K504" s="14"/>
      <c r="L504" s="14"/>
      <c r="M504" s="15"/>
      <c r="N504" s="29"/>
      <c r="O504" s="29"/>
      <c r="P504" s="29"/>
      <c r="Q504" s="30"/>
      <c r="R504" s="28"/>
      <c r="S504" s="28"/>
      <c r="T504" s="28"/>
      <c r="U504" s="14"/>
      <c r="V504" s="14"/>
      <c r="W504" s="14"/>
      <c r="X504" s="14"/>
      <c r="Y504" s="14"/>
      <c r="Z504" s="28"/>
      <c r="AA504" s="14"/>
      <c r="AB504" s="39"/>
    </row>
    <row r="505" spans="1:28" s="7" customFormat="1" ht="20.100000000000001" customHeight="1">
      <c r="A505" s="2"/>
      <c r="B505" s="1">
        <v>500</v>
      </c>
      <c r="C505" s="16"/>
      <c r="D505" s="17" t="s">
        <v>55</v>
      </c>
      <c r="E505" s="34" t="s">
        <v>809</v>
      </c>
      <c r="F505" s="27"/>
      <c r="G505" s="31"/>
      <c r="H505" s="32" t="str">
        <f t="shared" si="7"/>
        <v/>
      </c>
      <c r="I505" s="13"/>
      <c r="J505" s="13"/>
      <c r="K505" s="14"/>
      <c r="L505" s="14"/>
      <c r="M505" s="15"/>
      <c r="N505" s="29"/>
      <c r="O505" s="29"/>
      <c r="P505" s="29"/>
      <c r="Q505" s="30"/>
      <c r="R505" s="28"/>
      <c r="S505" s="28"/>
      <c r="T505" s="28"/>
      <c r="U505" s="14"/>
      <c r="V505" s="14"/>
      <c r="W505" s="14"/>
      <c r="X505" s="14"/>
      <c r="Y505" s="14"/>
      <c r="Z505" s="28"/>
      <c r="AA505" s="14"/>
      <c r="AB505" s="39"/>
    </row>
    <row r="506" spans="1:28" s="7" customFormat="1" ht="20.100000000000001" customHeight="1">
      <c r="A506" s="2"/>
      <c r="B506" s="1">
        <v>501</v>
      </c>
      <c r="C506" s="16"/>
      <c r="D506" s="17" t="s">
        <v>55</v>
      </c>
      <c r="E506" s="34" t="s">
        <v>812</v>
      </c>
      <c r="F506" s="27"/>
      <c r="G506" s="31"/>
      <c r="H506" s="32" t="str">
        <f t="shared" si="7"/>
        <v/>
      </c>
      <c r="I506" s="13"/>
      <c r="J506" s="13"/>
      <c r="K506" s="14"/>
      <c r="L506" s="14"/>
      <c r="M506" s="15"/>
      <c r="N506" s="29"/>
      <c r="O506" s="29"/>
      <c r="P506" s="29"/>
      <c r="Q506" s="30"/>
      <c r="R506" s="28"/>
      <c r="S506" s="28"/>
      <c r="T506" s="28"/>
      <c r="U506" s="14"/>
      <c r="V506" s="14"/>
      <c r="W506" s="14"/>
      <c r="X506" s="14"/>
      <c r="Y506" s="14"/>
      <c r="Z506" s="28"/>
      <c r="AA506" s="14"/>
      <c r="AB506" s="39"/>
    </row>
    <row r="507" spans="1:28" s="7" customFormat="1" ht="20.100000000000001" customHeight="1">
      <c r="A507" s="2"/>
      <c r="B507" s="1">
        <v>502</v>
      </c>
      <c r="C507" s="16"/>
      <c r="D507" s="17" t="s">
        <v>55</v>
      </c>
      <c r="E507" s="34" t="s">
        <v>813</v>
      </c>
      <c r="F507" s="27"/>
      <c r="G507" s="31"/>
      <c r="H507" s="32" t="str">
        <f t="shared" si="7"/>
        <v/>
      </c>
      <c r="I507" s="13"/>
      <c r="J507" s="13"/>
      <c r="K507" s="14"/>
      <c r="L507" s="14"/>
      <c r="M507" s="15"/>
      <c r="N507" s="29"/>
      <c r="O507" s="29"/>
      <c r="P507" s="29"/>
      <c r="Q507" s="30"/>
      <c r="R507" s="28"/>
      <c r="S507" s="28"/>
      <c r="T507" s="28"/>
      <c r="U507" s="14"/>
      <c r="V507" s="14"/>
      <c r="W507" s="14"/>
      <c r="X507" s="14"/>
      <c r="Y507" s="14"/>
      <c r="Z507" s="28"/>
      <c r="AA507" s="14"/>
      <c r="AB507" s="39"/>
    </row>
    <row r="508" spans="1:28" s="7" customFormat="1" ht="20.100000000000001" customHeight="1">
      <c r="A508" s="2"/>
      <c r="B508" s="1">
        <v>503</v>
      </c>
      <c r="C508" s="16"/>
      <c r="D508" s="17" t="s">
        <v>55</v>
      </c>
      <c r="E508" s="34" t="s">
        <v>814</v>
      </c>
      <c r="F508" s="27"/>
      <c r="G508" s="31"/>
      <c r="H508" s="32" t="str">
        <f t="shared" si="7"/>
        <v/>
      </c>
      <c r="I508" s="13"/>
      <c r="J508" s="13"/>
      <c r="K508" s="14"/>
      <c r="L508" s="14"/>
      <c r="M508" s="15"/>
      <c r="N508" s="29"/>
      <c r="O508" s="29"/>
      <c r="P508" s="29"/>
      <c r="Q508" s="30"/>
      <c r="R508" s="28"/>
      <c r="S508" s="28"/>
      <c r="T508" s="28"/>
      <c r="U508" s="14"/>
      <c r="V508" s="14"/>
      <c r="W508" s="14"/>
      <c r="X508" s="14"/>
      <c r="Y508" s="14"/>
      <c r="Z508" s="28"/>
      <c r="AA508" s="14"/>
      <c r="AB508" s="39"/>
    </row>
    <row r="509" spans="1:28" s="7" customFormat="1" ht="20.100000000000001" customHeight="1">
      <c r="A509" s="2"/>
      <c r="B509" s="1">
        <v>504</v>
      </c>
      <c r="C509" s="16"/>
      <c r="D509" s="17" t="s">
        <v>55</v>
      </c>
      <c r="E509" s="34" t="s">
        <v>816</v>
      </c>
      <c r="F509" s="27"/>
      <c r="G509" s="31"/>
      <c r="H509" s="32" t="str">
        <f t="shared" si="7"/>
        <v/>
      </c>
      <c r="I509" s="13"/>
      <c r="J509" s="13"/>
      <c r="K509" s="14"/>
      <c r="L509" s="14"/>
      <c r="M509" s="15"/>
      <c r="N509" s="29"/>
      <c r="O509" s="29"/>
      <c r="P509" s="29"/>
      <c r="Q509" s="30"/>
      <c r="R509" s="28"/>
      <c r="S509" s="28"/>
      <c r="T509" s="28"/>
      <c r="U509" s="14"/>
      <c r="V509" s="14"/>
      <c r="W509" s="14"/>
      <c r="X509" s="14"/>
      <c r="Y509" s="14"/>
      <c r="Z509" s="28"/>
      <c r="AA509" s="14"/>
      <c r="AB509" s="39"/>
    </row>
    <row r="510" spans="1:28" s="7" customFormat="1" ht="20.100000000000001" customHeight="1">
      <c r="A510" s="2"/>
      <c r="B510" s="1">
        <v>505</v>
      </c>
      <c r="C510" s="16"/>
      <c r="D510" s="17" t="s">
        <v>55</v>
      </c>
      <c r="E510" s="34" t="s">
        <v>817</v>
      </c>
      <c r="F510" s="27"/>
      <c r="G510" s="31"/>
      <c r="H510" s="32" t="str">
        <f t="shared" si="7"/>
        <v/>
      </c>
      <c r="I510" s="13"/>
      <c r="J510" s="13"/>
      <c r="K510" s="14"/>
      <c r="L510" s="14"/>
      <c r="M510" s="15"/>
      <c r="N510" s="29"/>
      <c r="O510" s="29"/>
      <c r="P510" s="29"/>
      <c r="Q510" s="30"/>
      <c r="R510" s="28"/>
      <c r="S510" s="28"/>
      <c r="T510" s="28"/>
      <c r="U510" s="14"/>
      <c r="V510" s="14"/>
      <c r="W510" s="14"/>
      <c r="X510" s="14"/>
      <c r="Y510" s="14"/>
      <c r="Z510" s="28"/>
      <c r="AA510" s="14"/>
      <c r="AB510" s="39"/>
    </row>
    <row r="511" spans="1:28" s="7" customFormat="1" ht="20.100000000000001" customHeight="1">
      <c r="A511" s="2"/>
      <c r="B511" s="1">
        <v>506</v>
      </c>
      <c r="C511" s="16"/>
      <c r="D511" s="17" t="s">
        <v>55</v>
      </c>
      <c r="E511" s="34" t="s">
        <v>818</v>
      </c>
      <c r="F511" s="27"/>
      <c r="G511" s="31"/>
      <c r="H511" s="32" t="str">
        <f t="shared" si="7"/>
        <v/>
      </c>
      <c r="I511" s="13"/>
      <c r="J511" s="13"/>
      <c r="K511" s="14"/>
      <c r="L511" s="14"/>
      <c r="M511" s="15"/>
      <c r="N511" s="29"/>
      <c r="O511" s="29"/>
      <c r="P511" s="29"/>
      <c r="Q511" s="30"/>
      <c r="R511" s="28"/>
      <c r="S511" s="28"/>
      <c r="T511" s="28"/>
      <c r="U511" s="14"/>
      <c r="V511" s="14"/>
      <c r="W511" s="14"/>
      <c r="X511" s="14"/>
      <c r="Y511" s="14"/>
      <c r="Z511" s="28"/>
      <c r="AA511" s="14"/>
      <c r="AB511" s="39"/>
    </row>
    <row r="512" spans="1:28" s="7" customFormat="1" ht="20.100000000000001" customHeight="1">
      <c r="A512" s="2"/>
      <c r="B512" s="1">
        <v>507</v>
      </c>
      <c r="C512" s="16"/>
      <c r="D512" s="17" t="s">
        <v>55</v>
      </c>
      <c r="E512" s="34" t="s">
        <v>820</v>
      </c>
      <c r="F512" s="27"/>
      <c r="G512" s="31"/>
      <c r="H512" s="32" t="str">
        <f t="shared" si="7"/>
        <v/>
      </c>
      <c r="I512" s="13"/>
      <c r="J512" s="13"/>
      <c r="K512" s="14"/>
      <c r="L512" s="14"/>
      <c r="M512" s="15"/>
      <c r="N512" s="29"/>
      <c r="O512" s="29"/>
      <c r="P512" s="29"/>
      <c r="Q512" s="30"/>
      <c r="R512" s="28"/>
      <c r="S512" s="28"/>
      <c r="T512" s="28"/>
      <c r="U512" s="14"/>
      <c r="V512" s="14"/>
      <c r="W512" s="14"/>
      <c r="X512" s="14"/>
      <c r="Y512" s="14"/>
      <c r="Z512" s="28"/>
      <c r="AA512" s="14"/>
      <c r="AB512" s="39"/>
    </row>
    <row r="513" spans="1:28" s="7" customFormat="1" ht="20.100000000000001" customHeight="1">
      <c r="A513" s="2"/>
      <c r="B513" s="1">
        <v>508</v>
      </c>
      <c r="C513" s="16"/>
      <c r="D513" s="17" t="s">
        <v>55</v>
      </c>
      <c r="E513" s="34" t="s">
        <v>822</v>
      </c>
      <c r="F513" s="27"/>
      <c r="G513" s="31"/>
      <c r="H513" s="32" t="str">
        <f t="shared" si="7"/>
        <v/>
      </c>
      <c r="I513" s="13"/>
      <c r="J513" s="13"/>
      <c r="K513" s="14"/>
      <c r="L513" s="14"/>
      <c r="M513" s="15"/>
      <c r="N513" s="29"/>
      <c r="O513" s="29"/>
      <c r="P513" s="29"/>
      <c r="Q513" s="30"/>
      <c r="R513" s="28"/>
      <c r="S513" s="28"/>
      <c r="T513" s="28"/>
      <c r="U513" s="14"/>
      <c r="V513" s="14"/>
      <c r="W513" s="14"/>
      <c r="X513" s="14"/>
      <c r="Y513" s="14"/>
      <c r="Z513" s="28"/>
      <c r="AA513" s="14"/>
      <c r="AB513" s="39"/>
    </row>
    <row r="514" spans="1:28" s="7" customFormat="1" ht="20.100000000000001" customHeight="1">
      <c r="A514" s="2"/>
      <c r="B514" s="1">
        <v>509</v>
      </c>
      <c r="C514" s="16"/>
      <c r="D514" s="17" t="s">
        <v>55</v>
      </c>
      <c r="E514" s="34" t="s">
        <v>824</v>
      </c>
      <c r="F514" s="27"/>
      <c r="G514" s="31"/>
      <c r="H514" s="32" t="str">
        <f t="shared" si="7"/>
        <v/>
      </c>
      <c r="I514" s="13"/>
      <c r="J514" s="13"/>
      <c r="K514" s="14"/>
      <c r="L514" s="14"/>
      <c r="M514" s="15"/>
      <c r="N514" s="29"/>
      <c r="O514" s="29"/>
      <c r="P514" s="29"/>
      <c r="Q514" s="30"/>
      <c r="R514" s="28"/>
      <c r="S514" s="28"/>
      <c r="T514" s="28"/>
      <c r="U514" s="14"/>
      <c r="V514" s="14"/>
      <c r="W514" s="14"/>
      <c r="X514" s="14"/>
      <c r="Y514" s="14"/>
      <c r="Z514" s="28"/>
      <c r="AA514" s="14"/>
      <c r="AB514" s="39"/>
    </row>
    <row r="515" spans="1:28" s="7" customFormat="1" ht="20.100000000000001" customHeight="1">
      <c r="A515" s="2"/>
      <c r="B515" s="1">
        <v>510</v>
      </c>
      <c r="C515" s="16"/>
      <c r="D515" s="17" t="s">
        <v>55</v>
      </c>
      <c r="E515" s="34" t="s">
        <v>825</v>
      </c>
      <c r="F515" s="27"/>
      <c r="G515" s="31"/>
      <c r="H515" s="32" t="str">
        <f t="shared" si="7"/>
        <v/>
      </c>
      <c r="I515" s="13"/>
      <c r="J515" s="13"/>
      <c r="K515" s="14"/>
      <c r="L515" s="14"/>
      <c r="M515" s="15"/>
      <c r="N515" s="29"/>
      <c r="O515" s="29"/>
      <c r="P515" s="29"/>
      <c r="Q515" s="30"/>
      <c r="R515" s="28"/>
      <c r="S515" s="28"/>
      <c r="T515" s="28"/>
      <c r="U515" s="14"/>
      <c r="V515" s="14"/>
      <c r="W515" s="14"/>
      <c r="X515" s="14"/>
      <c r="Y515" s="14"/>
      <c r="Z515" s="28"/>
      <c r="AA515" s="14"/>
      <c r="AB515" s="39"/>
    </row>
    <row r="516" spans="1:28" s="7" customFormat="1" ht="20.100000000000001" customHeight="1">
      <c r="A516" s="2"/>
      <c r="B516" s="1">
        <v>511</v>
      </c>
      <c r="C516" s="16"/>
      <c r="D516" s="17" t="s">
        <v>55</v>
      </c>
      <c r="E516" s="34" t="s">
        <v>826</v>
      </c>
      <c r="F516" s="27"/>
      <c r="G516" s="31"/>
      <c r="H516" s="32" t="str">
        <f t="shared" si="7"/>
        <v/>
      </c>
      <c r="I516" s="13"/>
      <c r="J516" s="13"/>
      <c r="K516" s="14"/>
      <c r="L516" s="14"/>
      <c r="M516" s="15"/>
      <c r="N516" s="29"/>
      <c r="O516" s="29"/>
      <c r="P516" s="29"/>
      <c r="Q516" s="30"/>
      <c r="R516" s="28"/>
      <c r="S516" s="28"/>
      <c r="T516" s="28"/>
      <c r="U516" s="14"/>
      <c r="V516" s="14"/>
      <c r="W516" s="14"/>
      <c r="X516" s="14"/>
      <c r="Y516" s="14"/>
      <c r="Z516" s="28"/>
      <c r="AA516" s="14"/>
      <c r="AB516" s="39"/>
    </row>
    <row r="517" spans="1:28" s="7" customFormat="1" ht="20.100000000000001" customHeight="1">
      <c r="A517" s="2"/>
      <c r="B517" s="1">
        <v>512</v>
      </c>
      <c r="C517" s="16"/>
      <c r="D517" s="17" t="s">
        <v>55</v>
      </c>
      <c r="E517" s="34" t="s">
        <v>827</v>
      </c>
      <c r="F517" s="27"/>
      <c r="G517" s="31"/>
      <c r="H517" s="32" t="str">
        <f t="shared" si="7"/>
        <v/>
      </c>
      <c r="I517" s="13"/>
      <c r="J517" s="13"/>
      <c r="K517" s="14"/>
      <c r="L517" s="14"/>
      <c r="M517" s="15"/>
      <c r="N517" s="29"/>
      <c r="O517" s="29"/>
      <c r="P517" s="29"/>
      <c r="Q517" s="30"/>
      <c r="R517" s="28"/>
      <c r="S517" s="28"/>
      <c r="T517" s="28"/>
      <c r="U517" s="14"/>
      <c r="V517" s="14"/>
      <c r="W517" s="14"/>
      <c r="X517" s="14"/>
      <c r="Y517" s="14"/>
      <c r="Z517" s="28"/>
      <c r="AA517" s="14"/>
      <c r="AB517" s="39"/>
    </row>
    <row r="518" spans="1:28" s="7" customFormat="1" ht="20.100000000000001" customHeight="1">
      <c r="A518" s="2"/>
      <c r="B518" s="1">
        <v>513</v>
      </c>
      <c r="C518" s="16"/>
      <c r="D518" s="17" t="s">
        <v>55</v>
      </c>
      <c r="E518" s="34" t="s">
        <v>828</v>
      </c>
      <c r="F518" s="27"/>
      <c r="G518" s="31"/>
      <c r="H518" s="32" t="str">
        <f t="shared" ref="H518:H581" si="8">IF(O518="","",O518/G518)</f>
        <v/>
      </c>
      <c r="I518" s="13"/>
      <c r="J518" s="13"/>
      <c r="K518" s="14"/>
      <c r="L518" s="14"/>
      <c r="M518" s="15"/>
      <c r="N518" s="29"/>
      <c r="O518" s="29"/>
      <c r="P518" s="29"/>
      <c r="Q518" s="30"/>
      <c r="R518" s="28"/>
      <c r="S518" s="28"/>
      <c r="T518" s="28"/>
      <c r="U518" s="14"/>
      <c r="V518" s="14"/>
      <c r="W518" s="14"/>
      <c r="X518" s="14"/>
      <c r="Y518" s="14"/>
      <c r="Z518" s="28"/>
      <c r="AA518" s="14"/>
      <c r="AB518" s="39"/>
    </row>
    <row r="519" spans="1:28" s="7" customFormat="1" ht="20.100000000000001" customHeight="1">
      <c r="A519" s="2"/>
      <c r="B519" s="1">
        <v>514</v>
      </c>
      <c r="C519" s="16"/>
      <c r="D519" s="17" t="s">
        <v>55</v>
      </c>
      <c r="E519" s="34" t="s">
        <v>829</v>
      </c>
      <c r="F519" s="27"/>
      <c r="G519" s="31"/>
      <c r="H519" s="32" t="str">
        <f t="shared" si="8"/>
        <v/>
      </c>
      <c r="I519" s="13"/>
      <c r="J519" s="13"/>
      <c r="K519" s="14"/>
      <c r="L519" s="14"/>
      <c r="M519" s="15"/>
      <c r="N519" s="29"/>
      <c r="O519" s="29"/>
      <c r="P519" s="29"/>
      <c r="Q519" s="30"/>
      <c r="R519" s="28"/>
      <c r="S519" s="28"/>
      <c r="T519" s="28"/>
      <c r="U519" s="14"/>
      <c r="V519" s="14"/>
      <c r="W519" s="14"/>
      <c r="X519" s="14"/>
      <c r="Y519" s="14"/>
      <c r="Z519" s="28"/>
      <c r="AA519" s="14"/>
      <c r="AB519" s="39"/>
    </row>
    <row r="520" spans="1:28" s="7" customFormat="1" ht="20.100000000000001" customHeight="1">
      <c r="A520" s="2"/>
      <c r="B520" s="1">
        <v>515</v>
      </c>
      <c r="C520" s="16"/>
      <c r="D520" s="17" t="s">
        <v>55</v>
      </c>
      <c r="E520" s="34" t="s">
        <v>830</v>
      </c>
      <c r="F520" s="27"/>
      <c r="G520" s="31"/>
      <c r="H520" s="32" t="str">
        <f t="shared" si="8"/>
        <v/>
      </c>
      <c r="I520" s="13"/>
      <c r="J520" s="13"/>
      <c r="K520" s="14"/>
      <c r="L520" s="14"/>
      <c r="M520" s="15"/>
      <c r="N520" s="29"/>
      <c r="O520" s="29"/>
      <c r="P520" s="29"/>
      <c r="Q520" s="30"/>
      <c r="R520" s="28"/>
      <c r="S520" s="28"/>
      <c r="T520" s="28"/>
      <c r="U520" s="14"/>
      <c r="V520" s="14"/>
      <c r="W520" s="14"/>
      <c r="X520" s="14"/>
      <c r="Y520" s="14"/>
      <c r="Z520" s="28"/>
      <c r="AA520" s="14"/>
      <c r="AB520" s="39"/>
    </row>
    <row r="521" spans="1:28" s="7" customFormat="1" ht="20.100000000000001" customHeight="1">
      <c r="A521" s="2"/>
      <c r="B521" s="1">
        <v>516</v>
      </c>
      <c r="C521" s="16"/>
      <c r="D521" s="17" t="s">
        <v>58</v>
      </c>
      <c r="E521" s="34" t="s">
        <v>831</v>
      </c>
      <c r="F521" s="27"/>
      <c r="G521" s="31"/>
      <c r="H521" s="32" t="str">
        <f t="shared" si="8"/>
        <v/>
      </c>
      <c r="I521" s="13"/>
      <c r="J521" s="13"/>
      <c r="K521" s="14"/>
      <c r="L521" s="14"/>
      <c r="M521" s="15"/>
      <c r="N521" s="29"/>
      <c r="O521" s="29"/>
      <c r="P521" s="29"/>
      <c r="Q521" s="30"/>
      <c r="R521" s="28"/>
      <c r="S521" s="28"/>
      <c r="T521" s="28"/>
      <c r="U521" s="14"/>
      <c r="V521" s="14"/>
      <c r="W521" s="14"/>
      <c r="X521" s="14"/>
      <c r="Y521" s="14"/>
      <c r="Z521" s="28"/>
      <c r="AA521" s="14"/>
      <c r="AB521" s="39"/>
    </row>
    <row r="522" spans="1:28" s="7" customFormat="1" ht="20.100000000000001" customHeight="1">
      <c r="A522" s="2"/>
      <c r="B522" s="1">
        <v>517</v>
      </c>
      <c r="C522" s="16"/>
      <c r="D522" s="17" t="s">
        <v>58</v>
      </c>
      <c r="E522" s="34" t="s">
        <v>833</v>
      </c>
      <c r="F522" s="27"/>
      <c r="G522" s="31"/>
      <c r="H522" s="32" t="str">
        <f t="shared" si="8"/>
        <v/>
      </c>
      <c r="I522" s="13"/>
      <c r="J522" s="13"/>
      <c r="K522" s="14"/>
      <c r="L522" s="14"/>
      <c r="M522" s="15"/>
      <c r="N522" s="29"/>
      <c r="O522" s="29"/>
      <c r="P522" s="29"/>
      <c r="Q522" s="30"/>
      <c r="R522" s="28"/>
      <c r="S522" s="28"/>
      <c r="T522" s="28"/>
      <c r="U522" s="14"/>
      <c r="V522" s="14"/>
      <c r="W522" s="14"/>
      <c r="X522" s="14"/>
      <c r="Y522" s="14"/>
      <c r="Z522" s="28"/>
      <c r="AA522" s="14"/>
      <c r="AB522" s="39"/>
    </row>
    <row r="523" spans="1:28" s="7" customFormat="1" ht="20.100000000000001" customHeight="1">
      <c r="A523" s="2"/>
      <c r="B523" s="1">
        <v>518</v>
      </c>
      <c r="C523" s="16"/>
      <c r="D523" s="17" t="s">
        <v>58</v>
      </c>
      <c r="E523" s="34" t="s">
        <v>834</v>
      </c>
      <c r="F523" s="27"/>
      <c r="G523" s="31"/>
      <c r="H523" s="32" t="str">
        <f t="shared" si="8"/>
        <v/>
      </c>
      <c r="I523" s="13"/>
      <c r="J523" s="13"/>
      <c r="K523" s="14"/>
      <c r="L523" s="14"/>
      <c r="M523" s="15"/>
      <c r="N523" s="29"/>
      <c r="O523" s="29"/>
      <c r="P523" s="29"/>
      <c r="Q523" s="30"/>
      <c r="R523" s="28"/>
      <c r="S523" s="28"/>
      <c r="T523" s="28"/>
      <c r="U523" s="14"/>
      <c r="V523" s="14"/>
      <c r="W523" s="14"/>
      <c r="X523" s="14"/>
      <c r="Y523" s="14"/>
      <c r="Z523" s="28"/>
      <c r="AA523" s="14"/>
      <c r="AB523" s="39"/>
    </row>
    <row r="524" spans="1:28" s="7" customFormat="1" ht="20.100000000000001" customHeight="1">
      <c r="A524" s="2"/>
      <c r="B524" s="1">
        <v>519</v>
      </c>
      <c r="C524" s="16"/>
      <c r="D524" s="17" t="s">
        <v>58</v>
      </c>
      <c r="E524" s="34" t="s">
        <v>835</v>
      </c>
      <c r="F524" s="27"/>
      <c r="G524" s="31"/>
      <c r="H524" s="32" t="str">
        <f t="shared" si="8"/>
        <v/>
      </c>
      <c r="I524" s="13"/>
      <c r="J524" s="13"/>
      <c r="K524" s="14"/>
      <c r="L524" s="14"/>
      <c r="M524" s="15"/>
      <c r="N524" s="29"/>
      <c r="O524" s="29"/>
      <c r="P524" s="29"/>
      <c r="Q524" s="30"/>
      <c r="R524" s="28"/>
      <c r="S524" s="28"/>
      <c r="T524" s="28"/>
      <c r="U524" s="14"/>
      <c r="V524" s="14"/>
      <c r="W524" s="14"/>
      <c r="X524" s="14"/>
      <c r="Y524" s="14"/>
      <c r="Z524" s="28"/>
      <c r="AA524" s="14"/>
      <c r="AB524" s="39"/>
    </row>
    <row r="525" spans="1:28" s="7" customFormat="1" ht="20.100000000000001" customHeight="1">
      <c r="A525" s="2"/>
      <c r="B525" s="1">
        <v>520</v>
      </c>
      <c r="C525" s="16"/>
      <c r="D525" s="17" t="s">
        <v>58</v>
      </c>
      <c r="E525" s="34" t="s">
        <v>836</v>
      </c>
      <c r="F525" s="27"/>
      <c r="G525" s="31"/>
      <c r="H525" s="32" t="str">
        <f t="shared" si="8"/>
        <v/>
      </c>
      <c r="I525" s="13"/>
      <c r="J525" s="13"/>
      <c r="K525" s="14"/>
      <c r="L525" s="14"/>
      <c r="M525" s="15"/>
      <c r="N525" s="29"/>
      <c r="O525" s="29"/>
      <c r="P525" s="29"/>
      <c r="Q525" s="30"/>
      <c r="R525" s="28"/>
      <c r="S525" s="28"/>
      <c r="T525" s="28"/>
      <c r="U525" s="14"/>
      <c r="V525" s="14"/>
      <c r="W525" s="14"/>
      <c r="X525" s="14"/>
      <c r="Y525" s="14"/>
      <c r="Z525" s="28"/>
      <c r="AA525" s="14"/>
      <c r="AB525" s="39"/>
    </row>
    <row r="526" spans="1:28" s="7" customFormat="1" ht="20.100000000000001" customHeight="1">
      <c r="A526" s="2"/>
      <c r="B526" s="1">
        <v>521</v>
      </c>
      <c r="C526" s="16"/>
      <c r="D526" s="17" t="s">
        <v>58</v>
      </c>
      <c r="E526" s="34" t="s">
        <v>838</v>
      </c>
      <c r="F526" s="27"/>
      <c r="G526" s="31"/>
      <c r="H526" s="32" t="str">
        <f t="shared" si="8"/>
        <v/>
      </c>
      <c r="I526" s="13"/>
      <c r="J526" s="13"/>
      <c r="K526" s="14"/>
      <c r="L526" s="14"/>
      <c r="M526" s="15"/>
      <c r="N526" s="29"/>
      <c r="O526" s="29"/>
      <c r="P526" s="29"/>
      <c r="Q526" s="30"/>
      <c r="R526" s="28"/>
      <c r="S526" s="28"/>
      <c r="T526" s="28"/>
      <c r="U526" s="14"/>
      <c r="V526" s="14"/>
      <c r="W526" s="14"/>
      <c r="X526" s="14"/>
      <c r="Y526" s="14"/>
      <c r="Z526" s="28"/>
      <c r="AA526" s="14"/>
      <c r="AB526" s="39"/>
    </row>
    <row r="527" spans="1:28" s="7" customFormat="1" ht="20.100000000000001" customHeight="1">
      <c r="A527" s="2"/>
      <c r="B527" s="1">
        <v>522</v>
      </c>
      <c r="C527" s="16"/>
      <c r="D527" s="17" t="s">
        <v>58</v>
      </c>
      <c r="E527" s="34" t="s">
        <v>839</v>
      </c>
      <c r="F527" s="27"/>
      <c r="G527" s="31"/>
      <c r="H527" s="32" t="str">
        <f t="shared" si="8"/>
        <v/>
      </c>
      <c r="I527" s="13"/>
      <c r="J527" s="13"/>
      <c r="K527" s="14"/>
      <c r="L527" s="14"/>
      <c r="M527" s="15"/>
      <c r="N527" s="29"/>
      <c r="O527" s="29"/>
      <c r="P527" s="29"/>
      <c r="Q527" s="30"/>
      <c r="R527" s="28"/>
      <c r="S527" s="28"/>
      <c r="T527" s="28"/>
      <c r="U527" s="14"/>
      <c r="V527" s="14"/>
      <c r="W527" s="14"/>
      <c r="X527" s="14"/>
      <c r="Y527" s="14"/>
      <c r="Z527" s="28"/>
      <c r="AA527" s="14"/>
      <c r="AB527" s="39"/>
    </row>
    <row r="528" spans="1:28" s="7" customFormat="1" ht="20.100000000000001" customHeight="1">
      <c r="A528" s="2"/>
      <c r="B528" s="1">
        <v>523</v>
      </c>
      <c r="C528" s="16"/>
      <c r="D528" s="17" t="s">
        <v>58</v>
      </c>
      <c r="E528" s="34" t="s">
        <v>841</v>
      </c>
      <c r="F528" s="27"/>
      <c r="G528" s="31"/>
      <c r="H528" s="32" t="str">
        <f t="shared" si="8"/>
        <v/>
      </c>
      <c r="I528" s="13"/>
      <c r="J528" s="13"/>
      <c r="K528" s="14"/>
      <c r="L528" s="14"/>
      <c r="M528" s="15"/>
      <c r="N528" s="29"/>
      <c r="O528" s="29"/>
      <c r="P528" s="29"/>
      <c r="Q528" s="30"/>
      <c r="R528" s="28"/>
      <c r="S528" s="28"/>
      <c r="T528" s="28"/>
      <c r="U528" s="14"/>
      <c r="V528" s="14"/>
      <c r="W528" s="14"/>
      <c r="X528" s="14"/>
      <c r="Y528" s="14"/>
      <c r="Z528" s="28"/>
      <c r="AA528" s="14"/>
      <c r="AB528" s="39"/>
    </row>
    <row r="529" spans="1:28" s="7" customFormat="1" ht="20.100000000000001" customHeight="1">
      <c r="A529" s="2"/>
      <c r="B529" s="1">
        <v>524</v>
      </c>
      <c r="C529" s="16"/>
      <c r="D529" s="17" t="s">
        <v>58</v>
      </c>
      <c r="E529" s="34" t="s">
        <v>842</v>
      </c>
      <c r="F529" s="27"/>
      <c r="G529" s="31"/>
      <c r="H529" s="32" t="str">
        <f t="shared" si="8"/>
        <v/>
      </c>
      <c r="I529" s="13"/>
      <c r="J529" s="13"/>
      <c r="K529" s="14"/>
      <c r="L529" s="14"/>
      <c r="M529" s="15"/>
      <c r="N529" s="29"/>
      <c r="O529" s="29"/>
      <c r="P529" s="29"/>
      <c r="Q529" s="30"/>
      <c r="R529" s="28"/>
      <c r="S529" s="28"/>
      <c r="T529" s="28"/>
      <c r="U529" s="14"/>
      <c r="V529" s="14"/>
      <c r="W529" s="14"/>
      <c r="X529" s="14"/>
      <c r="Y529" s="14"/>
      <c r="Z529" s="28"/>
      <c r="AA529" s="14"/>
      <c r="AB529" s="39"/>
    </row>
    <row r="530" spans="1:28" s="7" customFormat="1" ht="20.100000000000001" customHeight="1">
      <c r="A530" s="2"/>
      <c r="B530" s="1">
        <v>525</v>
      </c>
      <c r="C530" s="16"/>
      <c r="D530" s="17" t="s">
        <v>58</v>
      </c>
      <c r="E530" s="34" t="s">
        <v>844</v>
      </c>
      <c r="F530" s="27"/>
      <c r="G530" s="31"/>
      <c r="H530" s="32" t="str">
        <f t="shared" si="8"/>
        <v/>
      </c>
      <c r="I530" s="13"/>
      <c r="J530" s="13"/>
      <c r="K530" s="14"/>
      <c r="L530" s="14"/>
      <c r="M530" s="15"/>
      <c r="N530" s="29"/>
      <c r="O530" s="29"/>
      <c r="P530" s="29"/>
      <c r="Q530" s="30"/>
      <c r="R530" s="28"/>
      <c r="S530" s="28"/>
      <c r="T530" s="28"/>
      <c r="U530" s="14"/>
      <c r="V530" s="14"/>
      <c r="W530" s="14"/>
      <c r="X530" s="14"/>
      <c r="Y530" s="14"/>
      <c r="Z530" s="28"/>
      <c r="AA530" s="14"/>
      <c r="AB530" s="39"/>
    </row>
    <row r="531" spans="1:28" s="7" customFormat="1" ht="20.100000000000001" customHeight="1">
      <c r="A531" s="2"/>
      <c r="B531" s="1">
        <v>526</v>
      </c>
      <c r="C531" s="16"/>
      <c r="D531" s="17" t="s">
        <v>58</v>
      </c>
      <c r="E531" s="34" t="s">
        <v>846</v>
      </c>
      <c r="F531" s="27"/>
      <c r="G531" s="31"/>
      <c r="H531" s="32" t="str">
        <f t="shared" si="8"/>
        <v/>
      </c>
      <c r="I531" s="13"/>
      <c r="J531" s="13"/>
      <c r="K531" s="14"/>
      <c r="L531" s="14"/>
      <c r="M531" s="15"/>
      <c r="N531" s="29"/>
      <c r="O531" s="29"/>
      <c r="P531" s="29"/>
      <c r="Q531" s="30"/>
      <c r="R531" s="28"/>
      <c r="S531" s="28"/>
      <c r="T531" s="28"/>
      <c r="U531" s="14"/>
      <c r="V531" s="14"/>
      <c r="W531" s="14"/>
      <c r="X531" s="14"/>
      <c r="Y531" s="14"/>
      <c r="Z531" s="28"/>
      <c r="AA531" s="14"/>
      <c r="AB531" s="39"/>
    </row>
    <row r="532" spans="1:28" s="7" customFormat="1" ht="20.100000000000001" customHeight="1">
      <c r="A532" s="2"/>
      <c r="B532" s="1">
        <v>527</v>
      </c>
      <c r="C532" s="16"/>
      <c r="D532" s="17" t="s">
        <v>58</v>
      </c>
      <c r="E532" s="34" t="s">
        <v>848</v>
      </c>
      <c r="F532" s="27"/>
      <c r="G532" s="31"/>
      <c r="H532" s="32" t="str">
        <f t="shared" si="8"/>
        <v/>
      </c>
      <c r="I532" s="13"/>
      <c r="J532" s="13"/>
      <c r="K532" s="14"/>
      <c r="L532" s="14"/>
      <c r="M532" s="15"/>
      <c r="N532" s="29"/>
      <c r="O532" s="29"/>
      <c r="P532" s="29"/>
      <c r="Q532" s="30"/>
      <c r="R532" s="28"/>
      <c r="S532" s="28"/>
      <c r="T532" s="28"/>
      <c r="U532" s="14"/>
      <c r="V532" s="14"/>
      <c r="W532" s="14"/>
      <c r="X532" s="14"/>
      <c r="Y532" s="14"/>
      <c r="Z532" s="28"/>
      <c r="AA532" s="14"/>
      <c r="AB532" s="39"/>
    </row>
    <row r="533" spans="1:28" s="7" customFormat="1" ht="20.100000000000001" customHeight="1">
      <c r="A533" s="2"/>
      <c r="B533" s="1">
        <v>528</v>
      </c>
      <c r="C533" s="16"/>
      <c r="D533" s="17" t="s">
        <v>58</v>
      </c>
      <c r="E533" s="34" t="s">
        <v>849</v>
      </c>
      <c r="F533" s="27"/>
      <c r="G533" s="31"/>
      <c r="H533" s="32" t="str">
        <f t="shared" si="8"/>
        <v/>
      </c>
      <c r="I533" s="13"/>
      <c r="J533" s="13"/>
      <c r="K533" s="14"/>
      <c r="L533" s="14"/>
      <c r="M533" s="15"/>
      <c r="N533" s="29"/>
      <c r="O533" s="29"/>
      <c r="P533" s="29"/>
      <c r="Q533" s="30"/>
      <c r="R533" s="28"/>
      <c r="S533" s="28"/>
      <c r="T533" s="28"/>
      <c r="U533" s="14"/>
      <c r="V533" s="14"/>
      <c r="W533" s="14"/>
      <c r="X533" s="14"/>
      <c r="Y533" s="14"/>
      <c r="Z533" s="28"/>
      <c r="AA533" s="14"/>
      <c r="AB533" s="39"/>
    </row>
    <row r="534" spans="1:28" s="7" customFormat="1" ht="20.100000000000001" customHeight="1">
      <c r="A534" s="2"/>
      <c r="B534" s="1">
        <v>529</v>
      </c>
      <c r="C534" s="16"/>
      <c r="D534" s="17" t="s">
        <v>58</v>
      </c>
      <c r="E534" s="34" t="s">
        <v>850</v>
      </c>
      <c r="F534" s="27"/>
      <c r="G534" s="31"/>
      <c r="H534" s="32" t="str">
        <f t="shared" si="8"/>
        <v/>
      </c>
      <c r="I534" s="13"/>
      <c r="J534" s="13"/>
      <c r="K534" s="14"/>
      <c r="L534" s="14"/>
      <c r="M534" s="15"/>
      <c r="N534" s="29"/>
      <c r="O534" s="29"/>
      <c r="P534" s="29"/>
      <c r="Q534" s="30"/>
      <c r="R534" s="28"/>
      <c r="S534" s="28"/>
      <c r="T534" s="28"/>
      <c r="U534" s="14"/>
      <c r="V534" s="14"/>
      <c r="W534" s="14"/>
      <c r="X534" s="14"/>
      <c r="Y534" s="14"/>
      <c r="Z534" s="28"/>
      <c r="AA534" s="14"/>
      <c r="AB534" s="39"/>
    </row>
    <row r="535" spans="1:28" s="7" customFormat="1" ht="20.100000000000001" customHeight="1">
      <c r="A535" s="2"/>
      <c r="B535" s="1">
        <v>530</v>
      </c>
      <c r="C535" s="16"/>
      <c r="D535" s="17" t="s">
        <v>58</v>
      </c>
      <c r="E535" s="34" t="s">
        <v>851</v>
      </c>
      <c r="F535" s="27"/>
      <c r="G535" s="31"/>
      <c r="H535" s="32" t="str">
        <f t="shared" si="8"/>
        <v/>
      </c>
      <c r="I535" s="13"/>
      <c r="J535" s="13"/>
      <c r="K535" s="14"/>
      <c r="L535" s="14"/>
      <c r="M535" s="15"/>
      <c r="N535" s="29"/>
      <c r="O535" s="29"/>
      <c r="P535" s="29"/>
      <c r="Q535" s="30"/>
      <c r="R535" s="28"/>
      <c r="S535" s="28"/>
      <c r="T535" s="28"/>
      <c r="U535" s="14"/>
      <c r="V535" s="14"/>
      <c r="W535" s="14"/>
      <c r="X535" s="14"/>
      <c r="Y535" s="14"/>
      <c r="Z535" s="28"/>
      <c r="AA535" s="14"/>
      <c r="AB535" s="39"/>
    </row>
    <row r="536" spans="1:28" s="7" customFormat="1" ht="20.100000000000001" customHeight="1">
      <c r="A536" s="2"/>
      <c r="B536" s="1">
        <v>531</v>
      </c>
      <c r="C536" s="16"/>
      <c r="D536" s="17" t="s">
        <v>58</v>
      </c>
      <c r="E536" s="34" t="s">
        <v>852</v>
      </c>
      <c r="F536" s="27"/>
      <c r="G536" s="31"/>
      <c r="H536" s="32" t="str">
        <f t="shared" si="8"/>
        <v/>
      </c>
      <c r="I536" s="13"/>
      <c r="J536" s="13"/>
      <c r="K536" s="14"/>
      <c r="L536" s="14"/>
      <c r="M536" s="15"/>
      <c r="N536" s="29"/>
      <c r="O536" s="29"/>
      <c r="P536" s="29"/>
      <c r="Q536" s="30"/>
      <c r="R536" s="28"/>
      <c r="S536" s="28"/>
      <c r="T536" s="28"/>
      <c r="U536" s="14"/>
      <c r="V536" s="14"/>
      <c r="W536" s="14"/>
      <c r="X536" s="14"/>
      <c r="Y536" s="14"/>
      <c r="Z536" s="28"/>
      <c r="AA536" s="14"/>
      <c r="AB536" s="39"/>
    </row>
    <row r="537" spans="1:28" s="7" customFormat="1" ht="20.100000000000001" customHeight="1">
      <c r="A537" s="2"/>
      <c r="B537" s="1">
        <v>532</v>
      </c>
      <c r="C537" s="16"/>
      <c r="D537" s="17" t="s">
        <v>58</v>
      </c>
      <c r="E537" s="34" t="s">
        <v>853</v>
      </c>
      <c r="F537" s="27"/>
      <c r="G537" s="31"/>
      <c r="H537" s="32" t="str">
        <f t="shared" si="8"/>
        <v/>
      </c>
      <c r="I537" s="13"/>
      <c r="J537" s="13"/>
      <c r="K537" s="14"/>
      <c r="L537" s="14"/>
      <c r="M537" s="15"/>
      <c r="N537" s="29"/>
      <c r="O537" s="29"/>
      <c r="P537" s="29"/>
      <c r="Q537" s="30"/>
      <c r="R537" s="28"/>
      <c r="S537" s="28"/>
      <c r="T537" s="28"/>
      <c r="U537" s="14"/>
      <c r="V537" s="14"/>
      <c r="W537" s="14"/>
      <c r="X537" s="14"/>
      <c r="Y537" s="14"/>
      <c r="Z537" s="28"/>
      <c r="AA537" s="14"/>
      <c r="AB537" s="39"/>
    </row>
    <row r="538" spans="1:28" s="7" customFormat="1" ht="20.100000000000001" customHeight="1">
      <c r="A538" s="2"/>
      <c r="B538" s="1">
        <v>533</v>
      </c>
      <c r="C538" s="16"/>
      <c r="D538" s="17" t="s">
        <v>58</v>
      </c>
      <c r="E538" s="34" t="s">
        <v>854</v>
      </c>
      <c r="F538" s="27"/>
      <c r="G538" s="31"/>
      <c r="H538" s="32" t="str">
        <f t="shared" si="8"/>
        <v/>
      </c>
      <c r="I538" s="13"/>
      <c r="J538" s="13"/>
      <c r="K538" s="14"/>
      <c r="L538" s="14"/>
      <c r="M538" s="15"/>
      <c r="N538" s="29"/>
      <c r="O538" s="29"/>
      <c r="P538" s="29"/>
      <c r="Q538" s="30"/>
      <c r="R538" s="28"/>
      <c r="S538" s="28"/>
      <c r="T538" s="28"/>
      <c r="U538" s="14"/>
      <c r="V538" s="14"/>
      <c r="W538" s="14"/>
      <c r="X538" s="14"/>
      <c r="Y538" s="14"/>
      <c r="Z538" s="28"/>
      <c r="AA538" s="14"/>
      <c r="AB538" s="39"/>
    </row>
    <row r="539" spans="1:28" s="7" customFormat="1" ht="20.100000000000001" customHeight="1">
      <c r="A539" s="2"/>
      <c r="B539" s="1">
        <v>534</v>
      </c>
      <c r="C539" s="16"/>
      <c r="D539" s="17" t="s">
        <v>58</v>
      </c>
      <c r="E539" s="34" t="s">
        <v>855</v>
      </c>
      <c r="F539" s="27"/>
      <c r="G539" s="31"/>
      <c r="H539" s="32" t="str">
        <f t="shared" si="8"/>
        <v/>
      </c>
      <c r="I539" s="13"/>
      <c r="J539" s="13"/>
      <c r="K539" s="14"/>
      <c r="L539" s="14"/>
      <c r="M539" s="15"/>
      <c r="N539" s="29"/>
      <c r="O539" s="29"/>
      <c r="P539" s="29"/>
      <c r="Q539" s="30"/>
      <c r="R539" s="28"/>
      <c r="S539" s="28"/>
      <c r="T539" s="28"/>
      <c r="U539" s="14"/>
      <c r="V539" s="14"/>
      <c r="W539" s="14"/>
      <c r="X539" s="14"/>
      <c r="Y539" s="14"/>
      <c r="Z539" s="28"/>
      <c r="AA539" s="14"/>
      <c r="AB539" s="39"/>
    </row>
    <row r="540" spans="1:28" s="7" customFormat="1" ht="20.100000000000001" customHeight="1">
      <c r="A540" s="2"/>
      <c r="B540" s="1">
        <v>535</v>
      </c>
      <c r="C540" s="16"/>
      <c r="D540" s="17" t="s">
        <v>58</v>
      </c>
      <c r="E540" s="34" t="s">
        <v>856</v>
      </c>
      <c r="F540" s="27"/>
      <c r="G540" s="31"/>
      <c r="H540" s="32" t="str">
        <f t="shared" si="8"/>
        <v/>
      </c>
      <c r="I540" s="13"/>
      <c r="J540" s="13"/>
      <c r="K540" s="14"/>
      <c r="L540" s="14"/>
      <c r="M540" s="15"/>
      <c r="N540" s="29"/>
      <c r="O540" s="29"/>
      <c r="P540" s="29"/>
      <c r="Q540" s="30"/>
      <c r="R540" s="28"/>
      <c r="S540" s="28"/>
      <c r="T540" s="28"/>
      <c r="U540" s="14"/>
      <c r="V540" s="14"/>
      <c r="W540" s="14"/>
      <c r="X540" s="14"/>
      <c r="Y540" s="14"/>
      <c r="Z540" s="28"/>
      <c r="AA540" s="14"/>
      <c r="AB540" s="39"/>
    </row>
    <row r="541" spans="1:28" s="7" customFormat="1" ht="20.100000000000001" customHeight="1">
      <c r="A541" s="2"/>
      <c r="B541" s="1">
        <v>536</v>
      </c>
      <c r="C541" s="16"/>
      <c r="D541" s="17" t="s">
        <v>58</v>
      </c>
      <c r="E541" s="34" t="s">
        <v>858</v>
      </c>
      <c r="F541" s="27"/>
      <c r="G541" s="31"/>
      <c r="H541" s="32" t="str">
        <f t="shared" si="8"/>
        <v/>
      </c>
      <c r="I541" s="13"/>
      <c r="J541" s="13"/>
      <c r="K541" s="14"/>
      <c r="L541" s="14"/>
      <c r="M541" s="15"/>
      <c r="N541" s="29"/>
      <c r="O541" s="29"/>
      <c r="P541" s="29"/>
      <c r="Q541" s="30"/>
      <c r="R541" s="28"/>
      <c r="S541" s="28"/>
      <c r="T541" s="28"/>
      <c r="U541" s="14"/>
      <c r="V541" s="14"/>
      <c r="W541" s="14"/>
      <c r="X541" s="14"/>
      <c r="Y541" s="14"/>
      <c r="Z541" s="28"/>
      <c r="AA541" s="14"/>
      <c r="AB541" s="39"/>
    </row>
    <row r="542" spans="1:28" s="7" customFormat="1" ht="20.100000000000001" customHeight="1">
      <c r="A542" s="2"/>
      <c r="B542" s="1">
        <v>537</v>
      </c>
      <c r="C542" s="16"/>
      <c r="D542" s="17" t="s">
        <v>58</v>
      </c>
      <c r="E542" s="34" t="s">
        <v>860</v>
      </c>
      <c r="F542" s="27"/>
      <c r="G542" s="31"/>
      <c r="H542" s="32" t="str">
        <f t="shared" si="8"/>
        <v/>
      </c>
      <c r="I542" s="13"/>
      <c r="J542" s="13"/>
      <c r="K542" s="14"/>
      <c r="L542" s="14"/>
      <c r="M542" s="15"/>
      <c r="N542" s="29"/>
      <c r="O542" s="29"/>
      <c r="P542" s="29"/>
      <c r="Q542" s="30"/>
      <c r="R542" s="28"/>
      <c r="S542" s="28"/>
      <c r="T542" s="28"/>
      <c r="U542" s="14"/>
      <c r="V542" s="14"/>
      <c r="W542" s="14"/>
      <c r="X542" s="14"/>
      <c r="Y542" s="14"/>
      <c r="Z542" s="28"/>
      <c r="AA542" s="14"/>
      <c r="AB542" s="39"/>
    </row>
    <row r="543" spans="1:28" s="7" customFormat="1" ht="20.100000000000001" customHeight="1">
      <c r="A543" s="2"/>
      <c r="B543" s="1">
        <v>538</v>
      </c>
      <c r="C543" s="16"/>
      <c r="D543" s="17" t="s">
        <v>58</v>
      </c>
      <c r="E543" s="34" t="s">
        <v>861</v>
      </c>
      <c r="F543" s="27"/>
      <c r="G543" s="31"/>
      <c r="H543" s="32" t="str">
        <f t="shared" si="8"/>
        <v/>
      </c>
      <c r="I543" s="13"/>
      <c r="J543" s="13"/>
      <c r="K543" s="14"/>
      <c r="L543" s="14"/>
      <c r="M543" s="15"/>
      <c r="N543" s="29"/>
      <c r="O543" s="29"/>
      <c r="P543" s="29"/>
      <c r="Q543" s="30"/>
      <c r="R543" s="28"/>
      <c r="S543" s="28"/>
      <c r="T543" s="28"/>
      <c r="U543" s="14"/>
      <c r="V543" s="14"/>
      <c r="W543" s="14"/>
      <c r="X543" s="14"/>
      <c r="Y543" s="14"/>
      <c r="Z543" s="28"/>
      <c r="AA543" s="14"/>
      <c r="AB543" s="39"/>
    </row>
    <row r="544" spans="1:28" s="7" customFormat="1" ht="20.100000000000001" customHeight="1">
      <c r="A544" s="2"/>
      <c r="B544" s="1">
        <v>539</v>
      </c>
      <c r="C544" s="16"/>
      <c r="D544" s="17" t="s">
        <v>58</v>
      </c>
      <c r="E544" s="34" t="s">
        <v>862</v>
      </c>
      <c r="F544" s="27"/>
      <c r="G544" s="31"/>
      <c r="H544" s="32" t="str">
        <f t="shared" si="8"/>
        <v/>
      </c>
      <c r="I544" s="13"/>
      <c r="J544" s="13"/>
      <c r="K544" s="14"/>
      <c r="L544" s="14"/>
      <c r="M544" s="15"/>
      <c r="N544" s="29"/>
      <c r="O544" s="29"/>
      <c r="P544" s="29"/>
      <c r="Q544" s="30"/>
      <c r="R544" s="28"/>
      <c r="S544" s="28"/>
      <c r="T544" s="28"/>
      <c r="U544" s="14"/>
      <c r="V544" s="14"/>
      <c r="W544" s="14"/>
      <c r="X544" s="14"/>
      <c r="Y544" s="14"/>
      <c r="Z544" s="28"/>
      <c r="AA544" s="14"/>
      <c r="AB544" s="39"/>
    </row>
    <row r="545" spans="1:28" s="7" customFormat="1" ht="20.100000000000001" customHeight="1">
      <c r="A545" s="2"/>
      <c r="B545" s="1">
        <v>540</v>
      </c>
      <c r="C545" s="16"/>
      <c r="D545" s="17" t="s">
        <v>58</v>
      </c>
      <c r="E545" s="34" t="s">
        <v>2670</v>
      </c>
      <c r="F545" s="27"/>
      <c r="G545" s="31"/>
      <c r="H545" s="32" t="str">
        <f t="shared" si="8"/>
        <v/>
      </c>
      <c r="I545" s="13"/>
      <c r="J545" s="13"/>
      <c r="K545" s="14"/>
      <c r="L545" s="14"/>
      <c r="M545" s="15"/>
      <c r="N545" s="29"/>
      <c r="O545" s="29"/>
      <c r="P545" s="29"/>
      <c r="Q545" s="30"/>
      <c r="R545" s="28"/>
      <c r="S545" s="28"/>
      <c r="T545" s="28"/>
      <c r="U545" s="14"/>
      <c r="V545" s="14"/>
      <c r="W545" s="14"/>
      <c r="X545" s="14"/>
      <c r="Y545" s="14"/>
      <c r="Z545" s="28"/>
      <c r="AA545" s="14"/>
      <c r="AB545" s="39"/>
    </row>
    <row r="546" spans="1:28" s="8" customFormat="1" ht="20.100000000000001" customHeight="1">
      <c r="A546" s="3"/>
      <c r="B546" s="1">
        <v>541</v>
      </c>
      <c r="C546" s="16"/>
      <c r="D546" s="17" t="s">
        <v>61</v>
      </c>
      <c r="E546" s="34" t="s">
        <v>864</v>
      </c>
      <c r="F546" s="27"/>
      <c r="G546" s="31"/>
      <c r="H546" s="32" t="str">
        <f t="shared" si="8"/>
        <v/>
      </c>
      <c r="I546" s="13"/>
      <c r="J546" s="13"/>
      <c r="K546" s="14"/>
      <c r="L546" s="14"/>
      <c r="M546" s="15"/>
      <c r="N546" s="29"/>
      <c r="O546" s="29"/>
      <c r="P546" s="29"/>
      <c r="Q546" s="30"/>
      <c r="R546" s="28"/>
      <c r="S546" s="28"/>
      <c r="T546" s="28"/>
      <c r="U546" s="14"/>
      <c r="V546" s="14"/>
      <c r="W546" s="14"/>
      <c r="X546" s="14"/>
      <c r="Y546" s="14"/>
      <c r="Z546" s="28"/>
      <c r="AA546" s="14"/>
      <c r="AB546" s="40"/>
    </row>
    <row r="547" spans="1:28" s="7" customFormat="1" ht="20.100000000000001" customHeight="1">
      <c r="A547" s="2"/>
      <c r="B547" s="1">
        <v>542</v>
      </c>
      <c r="C547" s="16"/>
      <c r="D547" s="17" t="s">
        <v>61</v>
      </c>
      <c r="E547" s="34" t="s">
        <v>865</v>
      </c>
      <c r="F547" s="27"/>
      <c r="G547" s="31"/>
      <c r="H547" s="32" t="str">
        <f t="shared" si="8"/>
        <v/>
      </c>
      <c r="I547" s="13"/>
      <c r="J547" s="13"/>
      <c r="K547" s="14"/>
      <c r="L547" s="14"/>
      <c r="M547" s="15"/>
      <c r="N547" s="29"/>
      <c r="O547" s="29"/>
      <c r="P547" s="29"/>
      <c r="Q547" s="30"/>
      <c r="R547" s="28"/>
      <c r="S547" s="28"/>
      <c r="T547" s="28"/>
      <c r="U547" s="14"/>
      <c r="V547" s="14"/>
      <c r="W547" s="14"/>
      <c r="X547" s="14"/>
      <c r="Y547" s="14"/>
      <c r="Z547" s="28"/>
      <c r="AA547" s="14"/>
      <c r="AB547" s="39"/>
    </row>
    <row r="548" spans="1:28" s="7" customFormat="1" ht="20.100000000000001" customHeight="1">
      <c r="A548" s="2"/>
      <c r="B548" s="1">
        <v>543</v>
      </c>
      <c r="C548" s="16"/>
      <c r="D548" s="17" t="s">
        <v>61</v>
      </c>
      <c r="E548" s="34" t="s">
        <v>866</v>
      </c>
      <c r="F548" s="27"/>
      <c r="G548" s="31"/>
      <c r="H548" s="32" t="str">
        <f t="shared" si="8"/>
        <v/>
      </c>
      <c r="I548" s="13"/>
      <c r="J548" s="13"/>
      <c r="K548" s="14"/>
      <c r="L548" s="14"/>
      <c r="M548" s="15"/>
      <c r="N548" s="29"/>
      <c r="O548" s="29"/>
      <c r="P548" s="29"/>
      <c r="Q548" s="30"/>
      <c r="R548" s="28"/>
      <c r="S548" s="28"/>
      <c r="T548" s="28"/>
      <c r="U548" s="14"/>
      <c r="V548" s="14"/>
      <c r="W548" s="14"/>
      <c r="X548" s="14"/>
      <c r="Y548" s="14"/>
      <c r="Z548" s="28"/>
      <c r="AA548" s="14"/>
      <c r="AB548" s="39"/>
    </row>
    <row r="549" spans="1:28" s="7" customFormat="1" ht="20.100000000000001" customHeight="1">
      <c r="A549" s="2"/>
      <c r="B549" s="1">
        <v>544</v>
      </c>
      <c r="C549" s="16"/>
      <c r="D549" s="17" t="s">
        <v>61</v>
      </c>
      <c r="E549" s="34" t="s">
        <v>867</v>
      </c>
      <c r="F549" s="27"/>
      <c r="G549" s="31"/>
      <c r="H549" s="32" t="str">
        <f t="shared" si="8"/>
        <v/>
      </c>
      <c r="I549" s="13"/>
      <c r="J549" s="13"/>
      <c r="K549" s="14"/>
      <c r="L549" s="14"/>
      <c r="M549" s="15"/>
      <c r="N549" s="29"/>
      <c r="O549" s="29"/>
      <c r="P549" s="29"/>
      <c r="Q549" s="30"/>
      <c r="R549" s="28"/>
      <c r="S549" s="28"/>
      <c r="T549" s="28"/>
      <c r="U549" s="14"/>
      <c r="V549" s="14"/>
      <c r="W549" s="14"/>
      <c r="X549" s="14"/>
      <c r="Y549" s="14"/>
      <c r="Z549" s="28"/>
      <c r="AA549" s="14"/>
      <c r="AB549" s="39"/>
    </row>
    <row r="550" spans="1:28" s="7" customFormat="1" ht="20.100000000000001" customHeight="1">
      <c r="A550" s="2"/>
      <c r="B550" s="1">
        <v>545</v>
      </c>
      <c r="C550" s="16"/>
      <c r="D550" s="17" t="s">
        <v>61</v>
      </c>
      <c r="E550" s="34" t="s">
        <v>869</v>
      </c>
      <c r="F550" s="27"/>
      <c r="G550" s="31"/>
      <c r="H550" s="32" t="str">
        <f t="shared" si="8"/>
        <v/>
      </c>
      <c r="I550" s="13"/>
      <c r="J550" s="13"/>
      <c r="K550" s="14"/>
      <c r="L550" s="14"/>
      <c r="M550" s="15"/>
      <c r="N550" s="29"/>
      <c r="O550" s="29"/>
      <c r="P550" s="29"/>
      <c r="Q550" s="30"/>
      <c r="R550" s="28"/>
      <c r="S550" s="28"/>
      <c r="T550" s="28"/>
      <c r="U550" s="14"/>
      <c r="V550" s="14"/>
      <c r="W550" s="14"/>
      <c r="X550" s="14"/>
      <c r="Y550" s="14"/>
      <c r="Z550" s="28"/>
      <c r="AA550" s="14"/>
      <c r="AB550" s="39"/>
    </row>
    <row r="551" spans="1:28" s="7" customFormat="1" ht="20.100000000000001" customHeight="1">
      <c r="A551" s="2"/>
      <c r="B551" s="1">
        <v>546</v>
      </c>
      <c r="C551" s="16"/>
      <c r="D551" s="17" t="s">
        <v>61</v>
      </c>
      <c r="E551" s="34" t="s">
        <v>871</v>
      </c>
      <c r="F551" s="27"/>
      <c r="G551" s="31"/>
      <c r="H551" s="32" t="str">
        <f t="shared" si="8"/>
        <v/>
      </c>
      <c r="I551" s="13"/>
      <c r="J551" s="13"/>
      <c r="K551" s="14"/>
      <c r="L551" s="14"/>
      <c r="M551" s="15"/>
      <c r="N551" s="29"/>
      <c r="O551" s="29"/>
      <c r="P551" s="29"/>
      <c r="Q551" s="30"/>
      <c r="R551" s="28"/>
      <c r="S551" s="28"/>
      <c r="T551" s="28"/>
      <c r="U551" s="14"/>
      <c r="V551" s="14"/>
      <c r="W551" s="14"/>
      <c r="X551" s="14"/>
      <c r="Y551" s="14"/>
      <c r="Z551" s="28"/>
      <c r="AA551" s="14"/>
      <c r="AB551" s="39"/>
    </row>
    <row r="552" spans="1:28" s="7" customFormat="1" ht="20.100000000000001" customHeight="1">
      <c r="A552" s="2"/>
      <c r="B552" s="1">
        <v>547</v>
      </c>
      <c r="C552" s="16"/>
      <c r="D552" s="17" t="s">
        <v>61</v>
      </c>
      <c r="E552" s="34" t="s">
        <v>873</v>
      </c>
      <c r="F552" s="27"/>
      <c r="G552" s="31"/>
      <c r="H552" s="32" t="str">
        <f t="shared" si="8"/>
        <v/>
      </c>
      <c r="I552" s="13"/>
      <c r="J552" s="13"/>
      <c r="K552" s="14"/>
      <c r="L552" s="14"/>
      <c r="M552" s="15"/>
      <c r="N552" s="29"/>
      <c r="O552" s="29"/>
      <c r="P552" s="29"/>
      <c r="Q552" s="30"/>
      <c r="R552" s="28"/>
      <c r="S552" s="28"/>
      <c r="T552" s="28"/>
      <c r="U552" s="14"/>
      <c r="V552" s="14"/>
      <c r="W552" s="14"/>
      <c r="X552" s="14"/>
      <c r="Y552" s="14"/>
      <c r="Z552" s="28"/>
      <c r="AA552" s="14"/>
      <c r="AB552" s="39"/>
    </row>
    <row r="553" spans="1:28" s="7" customFormat="1" ht="20.100000000000001" customHeight="1">
      <c r="A553" s="2"/>
      <c r="B553" s="1">
        <v>548</v>
      </c>
      <c r="C553" s="16"/>
      <c r="D553" s="17" t="s">
        <v>61</v>
      </c>
      <c r="E553" s="34" t="s">
        <v>875</v>
      </c>
      <c r="F553" s="27"/>
      <c r="G553" s="31"/>
      <c r="H553" s="32" t="str">
        <f t="shared" si="8"/>
        <v/>
      </c>
      <c r="I553" s="13"/>
      <c r="J553" s="13"/>
      <c r="K553" s="14"/>
      <c r="L553" s="14"/>
      <c r="M553" s="15"/>
      <c r="N553" s="29"/>
      <c r="O553" s="29"/>
      <c r="P553" s="29"/>
      <c r="Q553" s="30"/>
      <c r="R553" s="28"/>
      <c r="S553" s="28"/>
      <c r="T553" s="28"/>
      <c r="U553" s="14"/>
      <c r="V553" s="14"/>
      <c r="W553" s="14"/>
      <c r="X553" s="14"/>
      <c r="Y553" s="14"/>
      <c r="Z553" s="28"/>
      <c r="AA553" s="14"/>
      <c r="AB553" s="39"/>
    </row>
    <row r="554" spans="1:28" s="7" customFormat="1" ht="20.100000000000001" customHeight="1">
      <c r="A554" s="2"/>
      <c r="B554" s="1">
        <v>549</v>
      </c>
      <c r="C554" s="16"/>
      <c r="D554" s="17" t="s">
        <v>61</v>
      </c>
      <c r="E554" s="34" t="s">
        <v>879</v>
      </c>
      <c r="F554" s="27"/>
      <c r="G554" s="31"/>
      <c r="H554" s="32" t="str">
        <f t="shared" si="8"/>
        <v/>
      </c>
      <c r="I554" s="13"/>
      <c r="J554" s="13"/>
      <c r="K554" s="14"/>
      <c r="L554" s="14"/>
      <c r="M554" s="15"/>
      <c r="N554" s="29"/>
      <c r="O554" s="29"/>
      <c r="P554" s="29"/>
      <c r="Q554" s="30"/>
      <c r="R554" s="28"/>
      <c r="S554" s="28"/>
      <c r="T554" s="28"/>
      <c r="U554" s="14"/>
      <c r="V554" s="14"/>
      <c r="W554" s="14"/>
      <c r="X554" s="14"/>
      <c r="Y554" s="14"/>
      <c r="Z554" s="28"/>
      <c r="AA554" s="14"/>
      <c r="AB554" s="39"/>
    </row>
    <row r="555" spans="1:28" s="7" customFormat="1" ht="20.100000000000001" customHeight="1">
      <c r="A555" s="2"/>
      <c r="B555" s="1">
        <v>550</v>
      </c>
      <c r="C555" s="16"/>
      <c r="D555" s="17" t="s">
        <v>61</v>
      </c>
      <c r="E555" s="34" t="s">
        <v>881</v>
      </c>
      <c r="F555" s="27"/>
      <c r="G555" s="31"/>
      <c r="H555" s="32" t="str">
        <f t="shared" si="8"/>
        <v/>
      </c>
      <c r="I555" s="13"/>
      <c r="J555" s="13"/>
      <c r="K555" s="14"/>
      <c r="L555" s="14"/>
      <c r="M555" s="15"/>
      <c r="N555" s="29"/>
      <c r="O555" s="29"/>
      <c r="P555" s="29"/>
      <c r="Q555" s="30"/>
      <c r="R555" s="28"/>
      <c r="S555" s="28"/>
      <c r="T555" s="28"/>
      <c r="U555" s="14"/>
      <c r="V555" s="14"/>
      <c r="W555" s="14"/>
      <c r="X555" s="14"/>
      <c r="Y555" s="14"/>
      <c r="Z555" s="28"/>
      <c r="AA555" s="14"/>
      <c r="AB555" s="39"/>
    </row>
    <row r="556" spans="1:28" s="7" customFormat="1" ht="20.100000000000001" customHeight="1">
      <c r="A556" s="2"/>
      <c r="B556" s="1">
        <v>551</v>
      </c>
      <c r="C556" s="16"/>
      <c r="D556" s="17" t="s">
        <v>61</v>
      </c>
      <c r="E556" s="34" t="s">
        <v>882</v>
      </c>
      <c r="F556" s="27"/>
      <c r="G556" s="31"/>
      <c r="H556" s="32" t="str">
        <f t="shared" si="8"/>
        <v/>
      </c>
      <c r="I556" s="13"/>
      <c r="J556" s="13"/>
      <c r="K556" s="14"/>
      <c r="L556" s="14"/>
      <c r="M556" s="15"/>
      <c r="N556" s="29"/>
      <c r="O556" s="29"/>
      <c r="P556" s="29"/>
      <c r="Q556" s="30"/>
      <c r="R556" s="28"/>
      <c r="S556" s="28"/>
      <c r="T556" s="28"/>
      <c r="U556" s="14"/>
      <c r="V556" s="14"/>
      <c r="W556" s="14"/>
      <c r="X556" s="14"/>
      <c r="Y556" s="14"/>
      <c r="Z556" s="28"/>
      <c r="AA556" s="14"/>
      <c r="AB556" s="39"/>
    </row>
    <row r="557" spans="1:28" s="7" customFormat="1" ht="20.100000000000001" customHeight="1">
      <c r="A557" s="2"/>
      <c r="B557" s="1">
        <v>552</v>
      </c>
      <c r="C557" s="16"/>
      <c r="D557" s="17" t="s">
        <v>61</v>
      </c>
      <c r="E557" s="34" t="s">
        <v>884</v>
      </c>
      <c r="F557" s="27"/>
      <c r="G557" s="31"/>
      <c r="H557" s="32" t="str">
        <f t="shared" si="8"/>
        <v/>
      </c>
      <c r="I557" s="13"/>
      <c r="J557" s="13"/>
      <c r="K557" s="14"/>
      <c r="L557" s="14"/>
      <c r="M557" s="15"/>
      <c r="N557" s="29"/>
      <c r="O557" s="29"/>
      <c r="P557" s="29"/>
      <c r="Q557" s="30"/>
      <c r="R557" s="28"/>
      <c r="S557" s="28"/>
      <c r="T557" s="28"/>
      <c r="U557" s="14"/>
      <c r="V557" s="14"/>
      <c r="W557" s="14"/>
      <c r="X557" s="14"/>
      <c r="Y557" s="14"/>
      <c r="Z557" s="28"/>
      <c r="AA557" s="14"/>
      <c r="AB557" s="39"/>
    </row>
    <row r="558" spans="1:28" s="7" customFormat="1" ht="20.100000000000001" customHeight="1">
      <c r="A558" s="2"/>
      <c r="B558" s="1">
        <v>553</v>
      </c>
      <c r="C558" s="16"/>
      <c r="D558" s="17" t="s">
        <v>61</v>
      </c>
      <c r="E558" s="34" t="s">
        <v>886</v>
      </c>
      <c r="F558" s="27"/>
      <c r="G558" s="31"/>
      <c r="H558" s="32" t="str">
        <f t="shared" si="8"/>
        <v/>
      </c>
      <c r="I558" s="13"/>
      <c r="J558" s="13"/>
      <c r="K558" s="14"/>
      <c r="L558" s="14"/>
      <c r="M558" s="15"/>
      <c r="N558" s="29"/>
      <c r="O558" s="29"/>
      <c r="P558" s="29"/>
      <c r="Q558" s="30"/>
      <c r="R558" s="28"/>
      <c r="S558" s="28"/>
      <c r="T558" s="28"/>
      <c r="U558" s="14"/>
      <c r="V558" s="14"/>
      <c r="W558" s="14"/>
      <c r="X558" s="14"/>
      <c r="Y558" s="14"/>
      <c r="Z558" s="28"/>
      <c r="AA558" s="14"/>
      <c r="AB558" s="39"/>
    </row>
    <row r="559" spans="1:28" s="7" customFormat="1" ht="20.100000000000001" customHeight="1">
      <c r="A559" s="2"/>
      <c r="B559" s="1">
        <v>554</v>
      </c>
      <c r="C559" s="16"/>
      <c r="D559" s="17" t="s">
        <v>61</v>
      </c>
      <c r="E559" s="34" t="s">
        <v>887</v>
      </c>
      <c r="F559" s="27"/>
      <c r="G559" s="31"/>
      <c r="H559" s="32" t="str">
        <f t="shared" si="8"/>
        <v/>
      </c>
      <c r="I559" s="13"/>
      <c r="J559" s="13"/>
      <c r="K559" s="14"/>
      <c r="L559" s="14"/>
      <c r="M559" s="15"/>
      <c r="N559" s="29"/>
      <c r="O559" s="29"/>
      <c r="P559" s="29"/>
      <c r="Q559" s="30"/>
      <c r="R559" s="28"/>
      <c r="S559" s="28"/>
      <c r="T559" s="28"/>
      <c r="U559" s="14"/>
      <c r="V559" s="14"/>
      <c r="W559" s="14"/>
      <c r="X559" s="14"/>
      <c r="Y559" s="14"/>
      <c r="Z559" s="28"/>
      <c r="AA559" s="14"/>
      <c r="AB559" s="39"/>
    </row>
    <row r="560" spans="1:28" s="7" customFormat="1" ht="20.100000000000001" customHeight="1">
      <c r="A560" s="2"/>
      <c r="B560" s="1">
        <v>555</v>
      </c>
      <c r="C560" s="16"/>
      <c r="D560" s="17" t="s">
        <v>61</v>
      </c>
      <c r="E560" s="34" t="s">
        <v>888</v>
      </c>
      <c r="F560" s="27"/>
      <c r="G560" s="31"/>
      <c r="H560" s="32" t="str">
        <f t="shared" si="8"/>
        <v/>
      </c>
      <c r="I560" s="13"/>
      <c r="J560" s="13"/>
      <c r="K560" s="14"/>
      <c r="L560" s="14"/>
      <c r="M560" s="15"/>
      <c r="N560" s="29"/>
      <c r="O560" s="29"/>
      <c r="P560" s="29"/>
      <c r="Q560" s="30"/>
      <c r="R560" s="28"/>
      <c r="S560" s="28"/>
      <c r="T560" s="28"/>
      <c r="U560" s="14"/>
      <c r="V560" s="14"/>
      <c r="W560" s="14"/>
      <c r="X560" s="14"/>
      <c r="Y560" s="14"/>
      <c r="Z560" s="28"/>
      <c r="AA560" s="14"/>
      <c r="AB560" s="39"/>
    </row>
    <row r="561" spans="1:28" s="7" customFormat="1" ht="20.100000000000001" customHeight="1">
      <c r="A561" s="2"/>
      <c r="B561" s="1">
        <v>556</v>
      </c>
      <c r="C561" s="16"/>
      <c r="D561" s="17" t="s">
        <v>61</v>
      </c>
      <c r="E561" s="34" t="s">
        <v>889</v>
      </c>
      <c r="F561" s="27"/>
      <c r="G561" s="31"/>
      <c r="H561" s="32" t="str">
        <f t="shared" si="8"/>
        <v/>
      </c>
      <c r="I561" s="13"/>
      <c r="J561" s="13"/>
      <c r="K561" s="14"/>
      <c r="L561" s="14"/>
      <c r="M561" s="15"/>
      <c r="N561" s="29"/>
      <c r="O561" s="29"/>
      <c r="P561" s="29"/>
      <c r="Q561" s="30"/>
      <c r="R561" s="28"/>
      <c r="S561" s="28"/>
      <c r="T561" s="28"/>
      <c r="U561" s="14"/>
      <c r="V561" s="14"/>
      <c r="W561" s="14"/>
      <c r="X561" s="14"/>
      <c r="Y561" s="14"/>
      <c r="Z561" s="28"/>
      <c r="AA561" s="14"/>
      <c r="AB561" s="39"/>
    </row>
    <row r="562" spans="1:28" s="7" customFormat="1" ht="20.100000000000001" customHeight="1">
      <c r="A562" s="2"/>
      <c r="B562" s="1">
        <v>557</v>
      </c>
      <c r="C562" s="16"/>
      <c r="D562" s="17" t="s">
        <v>61</v>
      </c>
      <c r="E562" s="34" t="s">
        <v>890</v>
      </c>
      <c r="F562" s="27"/>
      <c r="G562" s="31"/>
      <c r="H562" s="32" t="str">
        <f t="shared" si="8"/>
        <v/>
      </c>
      <c r="I562" s="13"/>
      <c r="J562" s="13"/>
      <c r="K562" s="14"/>
      <c r="L562" s="14"/>
      <c r="M562" s="15"/>
      <c r="N562" s="29"/>
      <c r="O562" s="29"/>
      <c r="P562" s="29"/>
      <c r="Q562" s="30"/>
      <c r="R562" s="28"/>
      <c r="S562" s="28"/>
      <c r="T562" s="28"/>
      <c r="U562" s="14"/>
      <c r="V562" s="14"/>
      <c r="W562" s="14"/>
      <c r="X562" s="14"/>
      <c r="Y562" s="14"/>
      <c r="Z562" s="28"/>
      <c r="AA562" s="14"/>
      <c r="AB562" s="39"/>
    </row>
    <row r="563" spans="1:28" s="7" customFormat="1" ht="20.100000000000001" customHeight="1">
      <c r="A563" s="2"/>
      <c r="B563" s="1">
        <v>558</v>
      </c>
      <c r="C563" s="16"/>
      <c r="D563" s="17" t="s">
        <v>61</v>
      </c>
      <c r="E563" s="34" t="s">
        <v>892</v>
      </c>
      <c r="F563" s="27"/>
      <c r="G563" s="31"/>
      <c r="H563" s="32" t="str">
        <f t="shared" si="8"/>
        <v/>
      </c>
      <c r="I563" s="13"/>
      <c r="J563" s="13"/>
      <c r="K563" s="14"/>
      <c r="L563" s="14"/>
      <c r="M563" s="15"/>
      <c r="N563" s="29"/>
      <c r="O563" s="29"/>
      <c r="P563" s="29"/>
      <c r="Q563" s="30"/>
      <c r="R563" s="28"/>
      <c r="S563" s="28"/>
      <c r="T563" s="28"/>
      <c r="U563" s="14"/>
      <c r="V563" s="14"/>
      <c r="W563" s="14"/>
      <c r="X563" s="14"/>
      <c r="Y563" s="14"/>
      <c r="Z563" s="28"/>
      <c r="AA563" s="14"/>
      <c r="AB563" s="39"/>
    </row>
    <row r="564" spans="1:28" s="7" customFormat="1" ht="20.100000000000001" customHeight="1">
      <c r="A564" s="2"/>
      <c r="B564" s="1">
        <v>559</v>
      </c>
      <c r="C564" s="16"/>
      <c r="D564" s="17" t="s">
        <v>61</v>
      </c>
      <c r="E564" s="34" t="s">
        <v>893</v>
      </c>
      <c r="F564" s="27"/>
      <c r="G564" s="31"/>
      <c r="H564" s="32" t="str">
        <f t="shared" si="8"/>
        <v/>
      </c>
      <c r="I564" s="13"/>
      <c r="J564" s="13"/>
      <c r="K564" s="14"/>
      <c r="L564" s="14"/>
      <c r="M564" s="15"/>
      <c r="N564" s="29"/>
      <c r="O564" s="29"/>
      <c r="P564" s="29"/>
      <c r="Q564" s="30"/>
      <c r="R564" s="28"/>
      <c r="S564" s="28"/>
      <c r="T564" s="28"/>
      <c r="U564" s="14"/>
      <c r="V564" s="14"/>
      <c r="W564" s="14"/>
      <c r="X564" s="14"/>
      <c r="Y564" s="14"/>
      <c r="Z564" s="28"/>
      <c r="AA564" s="14"/>
      <c r="AB564" s="39"/>
    </row>
    <row r="565" spans="1:28" s="7" customFormat="1" ht="20.100000000000001" customHeight="1">
      <c r="A565" s="2"/>
      <c r="B565" s="1">
        <v>560</v>
      </c>
      <c r="C565" s="16"/>
      <c r="D565" s="17" t="s">
        <v>61</v>
      </c>
      <c r="E565" s="34" t="s">
        <v>895</v>
      </c>
      <c r="F565" s="27"/>
      <c r="G565" s="31"/>
      <c r="H565" s="32" t="str">
        <f t="shared" si="8"/>
        <v/>
      </c>
      <c r="I565" s="13"/>
      <c r="J565" s="13"/>
      <c r="K565" s="14"/>
      <c r="L565" s="14"/>
      <c r="M565" s="15"/>
      <c r="N565" s="29"/>
      <c r="O565" s="29"/>
      <c r="P565" s="29"/>
      <c r="Q565" s="30"/>
      <c r="R565" s="28"/>
      <c r="S565" s="28"/>
      <c r="T565" s="28"/>
      <c r="U565" s="14"/>
      <c r="V565" s="14"/>
      <c r="W565" s="14"/>
      <c r="X565" s="14"/>
      <c r="Y565" s="14"/>
      <c r="Z565" s="28"/>
      <c r="AA565" s="14"/>
      <c r="AB565" s="39"/>
    </row>
    <row r="566" spans="1:28" s="7" customFormat="1" ht="20.100000000000001" customHeight="1">
      <c r="A566" s="2"/>
      <c r="B566" s="1">
        <v>561</v>
      </c>
      <c r="C566" s="16"/>
      <c r="D566" s="17" t="s">
        <v>61</v>
      </c>
      <c r="E566" s="34" t="s">
        <v>897</v>
      </c>
      <c r="F566" s="27"/>
      <c r="G566" s="31"/>
      <c r="H566" s="32" t="str">
        <f t="shared" si="8"/>
        <v/>
      </c>
      <c r="I566" s="13"/>
      <c r="J566" s="13"/>
      <c r="K566" s="14"/>
      <c r="L566" s="14"/>
      <c r="M566" s="15"/>
      <c r="N566" s="29"/>
      <c r="O566" s="29"/>
      <c r="P566" s="29"/>
      <c r="Q566" s="30"/>
      <c r="R566" s="28"/>
      <c r="S566" s="28"/>
      <c r="T566" s="28"/>
      <c r="U566" s="14"/>
      <c r="V566" s="14"/>
      <c r="W566" s="14"/>
      <c r="X566" s="14"/>
      <c r="Y566" s="14"/>
      <c r="Z566" s="28"/>
      <c r="AA566" s="14"/>
      <c r="AB566" s="39"/>
    </row>
    <row r="567" spans="1:28" s="7" customFormat="1" ht="20.100000000000001" customHeight="1">
      <c r="A567" s="2"/>
      <c r="B567" s="1">
        <v>562</v>
      </c>
      <c r="C567" s="16"/>
      <c r="D567" s="17" t="s">
        <v>61</v>
      </c>
      <c r="E567" s="34" t="s">
        <v>898</v>
      </c>
      <c r="F567" s="27"/>
      <c r="G567" s="31"/>
      <c r="H567" s="32" t="str">
        <f t="shared" si="8"/>
        <v/>
      </c>
      <c r="I567" s="13"/>
      <c r="J567" s="13"/>
      <c r="K567" s="14"/>
      <c r="L567" s="14"/>
      <c r="M567" s="15"/>
      <c r="N567" s="29"/>
      <c r="O567" s="29"/>
      <c r="P567" s="29"/>
      <c r="Q567" s="30"/>
      <c r="R567" s="28"/>
      <c r="S567" s="28"/>
      <c r="T567" s="28"/>
      <c r="U567" s="14"/>
      <c r="V567" s="14"/>
      <c r="W567" s="14"/>
      <c r="X567" s="14"/>
      <c r="Y567" s="14"/>
      <c r="Z567" s="28"/>
      <c r="AA567" s="14"/>
      <c r="AB567" s="39"/>
    </row>
    <row r="568" spans="1:28" s="7" customFormat="1" ht="20.100000000000001" customHeight="1">
      <c r="A568" s="2"/>
      <c r="B568" s="1">
        <v>563</v>
      </c>
      <c r="C568" s="16"/>
      <c r="D568" s="17" t="s">
        <v>61</v>
      </c>
      <c r="E568" s="34" t="s">
        <v>899</v>
      </c>
      <c r="F568" s="27"/>
      <c r="G568" s="31"/>
      <c r="H568" s="32" t="str">
        <f t="shared" si="8"/>
        <v/>
      </c>
      <c r="I568" s="13"/>
      <c r="J568" s="13"/>
      <c r="K568" s="14"/>
      <c r="L568" s="14"/>
      <c r="M568" s="15"/>
      <c r="N568" s="29"/>
      <c r="O568" s="29"/>
      <c r="P568" s="29"/>
      <c r="Q568" s="30"/>
      <c r="R568" s="28"/>
      <c r="S568" s="28"/>
      <c r="T568" s="28"/>
      <c r="U568" s="14"/>
      <c r="V568" s="14"/>
      <c r="W568" s="14"/>
      <c r="X568" s="14"/>
      <c r="Y568" s="14"/>
      <c r="Z568" s="28"/>
      <c r="AA568" s="14"/>
      <c r="AB568" s="39"/>
    </row>
    <row r="569" spans="1:28" s="7" customFormat="1" ht="20.100000000000001" customHeight="1">
      <c r="A569" s="2"/>
      <c r="B569" s="1">
        <v>564</v>
      </c>
      <c r="C569" s="16"/>
      <c r="D569" s="17" t="s">
        <v>61</v>
      </c>
      <c r="E569" s="34" t="s">
        <v>901</v>
      </c>
      <c r="F569" s="27"/>
      <c r="G569" s="31"/>
      <c r="H569" s="32" t="str">
        <f t="shared" si="8"/>
        <v/>
      </c>
      <c r="I569" s="13"/>
      <c r="J569" s="13"/>
      <c r="K569" s="14"/>
      <c r="L569" s="14"/>
      <c r="M569" s="15"/>
      <c r="N569" s="29"/>
      <c r="O569" s="29"/>
      <c r="P569" s="29"/>
      <c r="Q569" s="30"/>
      <c r="R569" s="28"/>
      <c r="S569" s="28"/>
      <c r="T569" s="28"/>
      <c r="U569" s="14"/>
      <c r="V569" s="14"/>
      <c r="W569" s="14"/>
      <c r="X569" s="14"/>
      <c r="Y569" s="14"/>
      <c r="Z569" s="28"/>
      <c r="AA569" s="14"/>
      <c r="AB569" s="39"/>
    </row>
    <row r="570" spans="1:28" s="7" customFormat="1" ht="20.100000000000001" customHeight="1">
      <c r="A570" s="2"/>
      <c r="B570" s="1">
        <v>565</v>
      </c>
      <c r="C570" s="16"/>
      <c r="D570" s="17" t="s">
        <v>61</v>
      </c>
      <c r="E570" s="34" t="s">
        <v>903</v>
      </c>
      <c r="F570" s="27"/>
      <c r="G570" s="31"/>
      <c r="H570" s="32" t="str">
        <f t="shared" si="8"/>
        <v/>
      </c>
      <c r="I570" s="13"/>
      <c r="J570" s="13"/>
      <c r="K570" s="14"/>
      <c r="L570" s="14"/>
      <c r="M570" s="15"/>
      <c r="N570" s="29"/>
      <c r="O570" s="29"/>
      <c r="P570" s="29"/>
      <c r="Q570" s="30"/>
      <c r="R570" s="28"/>
      <c r="S570" s="28"/>
      <c r="T570" s="28"/>
      <c r="U570" s="14"/>
      <c r="V570" s="14"/>
      <c r="W570" s="14"/>
      <c r="X570" s="14"/>
      <c r="Y570" s="14"/>
      <c r="Z570" s="28"/>
      <c r="AA570" s="14"/>
      <c r="AB570" s="39"/>
    </row>
    <row r="571" spans="1:28" s="8" customFormat="1" ht="20.100000000000001" customHeight="1">
      <c r="A571" s="3"/>
      <c r="B571" s="1">
        <v>566</v>
      </c>
      <c r="C571" s="16"/>
      <c r="D571" s="17" t="s">
        <v>61</v>
      </c>
      <c r="E571" s="34" t="s">
        <v>905</v>
      </c>
      <c r="F571" s="27"/>
      <c r="G571" s="31"/>
      <c r="H571" s="32" t="str">
        <f t="shared" si="8"/>
        <v/>
      </c>
      <c r="I571" s="13"/>
      <c r="J571" s="13"/>
      <c r="K571" s="14"/>
      <c r="L571" s="14"/>
      <c r="M571" s="15"/>
      <c r="N571" s="29"/>
      <c r="O571" s="29"/>
      <c r="P571" s="29"/>
      <c r="Q571" s="30"/>
      <c r="R571" s="28"/>
      <c r="S571" s="28"/>
      <c r="T571" s="28"/>
      <c r="U571" s="14"/>
      <c r="V571" s="14"/>
      <c r="W571" s="14"/>
      <c r="X571" s="14"/>
      <c r="Y571" s="14"/>
      <c r="Z571" s="28"/>
      <c r="AA571" s="14"/>
      <c r="AB571" s="40"/>
    </row>
    <row r="572" spans="1:28" s="7" customFormat="1" ht="20.100000000000001" customHeight="1">
      <c r="A572" s="2"/>
      <c r="B572" s="1">
        <v>567</v>
      </c>
      <c r="C572" s="16"/>
      <c r="D572" s="17" t="s">
        <v>61</v>
      </c>
      <c r="E572" s="34" t="s">
        <v>906</v>
      </c>
      <c r="F572" s="27"/>
      <c r="G572" s="31"/>
      <c r="H572" s="32" t="str">
        <f t="shared" si="8"/>
        <v/>
      </c>
      <c r="I572" s="13"/>
      <c r="J572" s="13"/>
      <c r="K572" s="14"/>
      <c r="L572" s="14"/>
      <c r="M572" s="15"/>
      <c r="N572" s="29"/>
      <c r="O572" s="29"/>
      <c r="P572" s="29"/>
      <c r="Q572" s="30"/>
      <c r="R572" s="28"/>
      <c r="S572" s="28"/>
      <c r="T572" s="28"/>
      <c r="U572" s="14"/>
      <c r="V572" s="14"/>
      <c r="W572" s="14"/>
      <c r="X572" s="14"/>
      <c r="Y572" s="14"/>
      <c r="Z572" s="28"/>
      <c r="AA572" s="14"/>
      <c r="AB572" s="39"/>
    </row>
    <row r="573" spans="1:28" s="8" customFormat="1" ht="20.100000000000001" customHeight="1">
      <c r="A573" s="3"/>
      <c r="B573" s="1">
        <v>568</v>
      </c>
      <c r="C573" s="16"/>
      <c r="D573" s="17" t="s">
        <v>61</v>
      </c>
      <c r="E573" s="34" t="s">
        <v>732</v>
      </c>
      <c r="F573" s="27"/>
      <c r="G573" s="31"/>
      <c r="H573" s="32" t="str">
        <f t="shared" si="8"/>
        <v/>
      </c>
      <c r="I573" s="13"/>
      <c r="J573" s="13"/>
      <c r="K573" s="14"/>
      <c r="L573" s="14"/>
      <c r="M573" s="15"/>
      <c r="N573" s="29"/>
      <c r="O573" s="29"/>
      <c r="P573" s="29"/>
      <c r="Q573" s="30"/>
      <c r="R573" s="28"/>
      <c r="S573" s="28"/>
      <c r="T573" s="28"/>
      <c r="U573" s="14"/>
      <c r="V573" s="14"/>
      <c r="W573" s="14"/>
      <c r="X573" s="14"/>
      <c r="Y573" s="14"/>
      <c r="Z573" s="28"/>
      <c r="AA573" s="14"/>
      <c r="AB573" s="40"/>
    </row>
    <row r="574" spans="1:28" s="7" customFormat="1" ht="20.100000000000001" customHeight="1">
      <c r="A574" s="2"/>
      <c r="B574" s="1">
        <v>569</v>
      </c>
      <c r="C574" s="16"/>
      <c r="D574" s="17" t="s">
        <v>61</v>
      </c>
      <c r="E574" s="34" t="s">
        <v>907</v>
      </c>
      <c r="F574" s="27"/>
      <c r="G574" s="31"/>
      <c r="H574" s="32" t="str">
        <f t="shared" si="8"/>
        <v/>
      </c>
      <c r="I574" s="13"/>
      <c r="J574" s="13"/>
      <c r="K574" s="14"/>
      <c r="L574" s="14"/>
      <c r="M574" s="15"/>
      <c r="N574" s="29"/>
      <c r="O574" s="29"/>
      <c r="P574" s="29"/>
      <c r="Q574" s="30"/>
      <c r="R574" s="28"/>
      <c r="S574" s="28"/>
      <c r="T574" s="28"/>
      <c r="U574" s="14"/>
      <c r="V574" s="14"/>
      <c r="W574" s="14"/>
      <c r="X574" s="14"/>
      <c r="Y574" s="14"/>
      <c r="Z574" s="28"/>
      <c r="AA574" s="14"/>
      <c r="AB574" s="39"/>
    </row>
    <row r="575" spans="1:28" s="7" customFormat="1" ht="20.100000000000001" customHeight="1">
      <c r="A575" s="2"/>
      <c r="B575" s="1">
        <v>570</v>
      </c>
      <c r="C575" s="16"/>
      <c r="D575" s="17" t="s">
        <v>61</v>
      </c>
      <c r="E575" s="34" t="s">
        <v>908</v>
      </c>
      <c r="F575" s="27"/>
      <c r="G575" s="31"/>
      <c r="H575" s="32" t="str">
        <f t="shared" si="8"/>
        <v/>
      </c>
      <c r="I575" s="13"/>
      <c r="J575" s="13"/>
      <c r="K575" s="14"/>
      <c r="L575" s="14"/>
      <c r="M575" s="15"/>
      <c r="N575" s="29"/>
      <c r="O575" s="29"/>
      <c r="P575" s="29"/>
      <c r="Q575" s="30"/>
      <c r="R575" s="28"/>
      <c r="S575" s="28"/>
      <c r="T575" s="28"/>
      <c r="U575" s="14"/>
      <c r="V575" s="14"/>
      <c r="W575" s="14"/>
      <c r="X575" s="14"/>
      <c r="Y575" s="14"/>
      <c r="Z575" s="28"/>
      <c r="AA575" s="14"/>
      <c r="AB575" s="39"/>
    </row>
    <row r="576" spans="1:28" s="7" customFormat="1" ht="20.100000000000001" customHeight="1">
      <c r="A576" s="2"/>
      <c r="B576" s="1">
        <v>571</v>
      </c>
      <c r="C576" s="16"/>
      <c r="D576" s="17" t="s">
        <v>61</v>
      </c>
      <c r="E576" s="34" t="s">
        <v>910</v>
      </c>
      <c r="F576" s="27"/>
      <c r="G576" s="31"/>
      <c r="H576" s="32" t="str">
        <f t="shared" si="8"/>
        <v/>
      </c>
      <c r="I576" s="13"/>
      <c r="J576" s="13"/>
      <c r="K576" s="14"/>
      <c r="L576" s="14"/>
      <c r="M576" s="15"/>
      <c r="N576" s="29"/>
      <c r="O576" s="29"/>
      <c r="P576" s="29"/>
      <c r="Q576" s="30"/>
      <c r="R576" s="28"/>
      <c r="S576" s="28"/>
      <c r="T576" s="28"/>
      <c r="U576" s="14"/>
      <c r="V576" s="14"/>
      <c r="W576" s="14"/>
      <c r="X576" s="14"/>
      <c r="Y576" s="14"/>
      <c r="Z576" s="28"/>
      <c r="AA576" s="14"/>
      <c r="AB576" s="39"/>
    </row>
    <row r="577" spans="1:28" s="8" customFormat="1" ht="20.100000000000001" customHeight="1">
      <c r="A577" s="3"/>
      <c r="B577" s="1">
        <v>572</v>
      </c>
      <c r="C577" s="16"/>
      <c r="D577" s="17" t="s">
        <v>61</v>
      </c>
      <c r="E577" s="34" t="s">
        <v>911</v>
      </c>
      <c r="F577" s="27"/>
      <c r="G577" s="31"/>
      <c r="H577" s="32" t="str">
        <f t="shared" si="8"/>
        <v/>
      </c>
      <c r="I577" s="13"/>
      <c r="J577" s="13"/>
      <c r="K577" s="14"/>
      <c r="L577" s="14"/>
      <c r="M577" s="15"/>
      <c r="N577" s="29"/>
      <c r="O577" s="29"/>
      <c r="P577" s="29"/>
      <c r="Q577" s="30"/>
      <c r="R577" s="28"/>
      <c r="S577" s="28"/>
      <c r="T577" s="28"/>
      <c r="U577" s="14"/>
      <c r="V577" s="14"/>
      <c r="W577" s="14"/>
      <c r="X577" s="14"/>
      <c r="Y577" s="14"/>
      <c r="Z577" s="28"/>
      <c r="AA577" s="14"/>
      <c r="AB577" s="40"/>
    </row>
    <row r="578" spans="1:28" s="7" customFormat="1" ht="20.100000000000001" customHeight="1">
      <c r="A578" s="2"/>
      <c r="B578" s="1">
        <v>573</v>
      </c>
      <c r="C578" s="16"/>
      <c r="D578" s="17" t="s">
        <v>61</v>
      </c>
      <c r="E578" s="34" t="s">
        <v>912</v>
      </c>
      <c r="F578" s="27"/>
      <c r="G578" s="31"/>
      <c r="H578" s="32" t="str">
        <f t="shared" si="8"/>
        <v/>
      </c>
      <c r="I578" s="13"/>
      <c r="J578" s="13"/>
      <c r="K578" s="14"/>
      <c r="L578" s="14"/>
      <c r="M578" s="15"/>
      <c r="N578" s="29"/>
      <c r="O578" s="29"/>
      <c r="P578" s="29"/>
      <c r="Q578" s="30"/>
      <c r="R578" s="28"/>
      <c r="S578" s="28"/>
      <c r="T578" s="28"/>
      <c r="U578" s="14"/>
      <c r="V578" s="14"/>
      <c r="W578" s="14"/>
      <c r="X578" s="14"/>
      <c r="Y578" s="14"/>
      <c r="Z578" s="28"/>
      <c r="AA578" s="14"/>
      <c r="AB578" s="39"/>
    </row>
    <row r="579" spans="1:28" s="7" customFormat="1" ht="20.100000000000001" customHeight="1">
      <c r="A579" s="2"/>
      <c r="B579" s="1">
        <v>574</v>
      </c>
      <c r="C579" s="16"/>
      <c r="D579" s="17" t="s">
        <v>61</v>
      </c>
      <c r="E579" s="34" t="s">
        <v>913</v>
      </c>
      <c r="F579" s="27"/>
      <c r="G579" s="31"/>
      <c r="H579" s="32" t="str">
        <f t="shared" si="8"/>
        <v/>
      </c>
      <c r="I579" s="13"/>
      <c r="J579" s="13"/>
      <c r="K579" s="14"/>
      <c r="L579" s="14"/>
      <c r="M579" s="15"/>
      <c r="N579" s="29"/>
      <c r="O579" s="29"/>
      <c r="P579" s="29"/>
      <c r="Q579" s="30"/>
      <c r="R579" s="28"/>
      <c r="S579" s="28"/>
      <c r="T579" s="28"/>
      <c r="U579" s="14"/>
      <c r="V579" s="14"/>
      <c r="W579" s="14"/>
      <c r="X579" s="14"/>
      <c r="Y579" s="14"/>
      <c r="Z579" s="28"/>
      <c r="AA579" s="14"/>
      <c r="AB579" s="39"/>
    </row>
    <row r="580" spans="1:28" s="7" customFormat="1" ht="20.100000000000001" customHeight="1">
      <c r="A580" s="2"/>
      <c r="B580" s="1">
        <v>575</v>
      </c>
      <c r="C580" s="16"/>
      <c r="D580" s="17" t="s">
        <v>61</v>
      </c>
      <c r="E580" s="34" t="s">
        <v>916</v>
      </c>
      <c r="F580" s="27"/>
      <c r="G580" s="31"/>
      <c r="H580" s="32" t="str">
        <f t="shared" si="8"/>
        <v/>
      </c>
      <c r="I580" s="13"/>
      <c r="J580" s="13"/>
      <c r="K580" s="14"/>
      <c r="L580" s="14"/>
      <c r="M580" s="15"/>
      <c r="N580" s="29"/>
      <c r="O580" s="29"/>
      <c r="P580" s="29"/>
      <c r="Q580" s="30"/>
      <c r="R580" s="28"/>
      <c r="S580" s="28"/>
      <c r="T580" s="28"/>
      <c r="U580" s="14"/>
      <c r="V580" s="14"/>
      <c r="W580" s="14"/>
      <c r="X580" s="14"/>
      <c r="Y580" s="14"/>
      <c r="Z580" s="28"/>
      <c r="AA580" s="14"/>
      <c r="AB580" s="39"/>
    </row>
    <row r="581" spans="1:28" s="7" customFormat="1" ht="20.100000000000001" customHeight="1">
      <c r="A581" s="2"/>
      <c r="B581" s="1">
        <v>576</v>
      </c>
      <c r="C581" s="16"/>
      <c r="D581" s="17" t="s">
        <v>65</v>
      </c>
      <c r="E581" s="34" t="s">
        <v>917</v>
      </c>
      <c r="F581" s="27"/>
      <c r="G581" s="31"/>
      <c r="H581" s="32" t="str">
        <f t="shared" si="8"/>
        <v/>
      </c>
      <c r="I581" s="13"/>
      <c r="J581" s="13"/>
      <c r="K581" s="14"/>
      <c r="L581" s="14"/>
      <c r="M581" s="15"/>
      <c r="N581" s="29"/>
      <c r="O581" s="29"/>
      <c r="P581" s="29"/>
      <c r="Q581" s="30"/>
      <c r="R581" s="28"/>
      <c r="S581" s="28"/>
      <c r="T581" s="28"/>
      <c r="U581" s="14"/>
      <c r="V581" s="14"/>
      <c r="W581" s="14"/>
      <c r="X581" s="14"/>
      <c r="Y581" s="14"/>
      <c r="Z581" s="28"/>
      <c r="AA581" s="14"/>
      <c r="AB581" s="39"/>
    </row>
    <row r="582" spans="1:28" s="7" customFormat="1" ht="20.100000000000001" customHeight="1">
      <c r="A582" s="2"/>
      <c r="B582" s="1">
        <v>577</v>
      </c>
      <c r="C582" s="16"/>
      <c r="D582" s="17" t="s">
        <v>65</v>
      </c>
      <c r="E582" s="34" t="s">
        <v>918</v>
      </c>
      <c r="F582" s="27"/>
      <c r="G582" s="31"/>
      <c r="H582" s="32" t="str">
        <f t="shared" ref="H582:H645" si="9">IF(O582="","",O582/G582)</f>
        <v/>
      </c>
      <c r="I582" s="13"/>
      <c r="J582" s="13"/>
      <c r="K582" s="14"/>
      <c r="L582" s="14"/>
      <c r="M582" s="15"/>
      <c r="N582" s="29"/>
      <c r="O582" s="29"/>
      <c r="P582" s="29"/>
      <c r="Q582" s="30"/>
      <c r="R582" s="28"/>
      <c r="S582" s="28"/>
      <c r="T582" s="28"/>
      <c r="U582" s="14"/>
      <c r="V582" s="14"/>
      <c r="W582" s="14"/>
      <c r="X582" s="14"/>
      <c r="Y582" s="14"/>
      <c r="Z582" s="28"/>
      <c r="AA582" s="14"/>
      <c r="AB582" s="39"/>
    </row>
    <row r="583" spans="1:28" s="7" customFormat="1" ht="20.100000000000001" customHeight="1">
      <c r="A583" s="2"/>
      <c r="B583" s="1">
        <v>578</v>
      </c>
      <c r="C583" s="16"/>
      <c r="D583" s="17" t="s">
        <v>65</v>
      </c>
      <c r="E583" s="34" t="s">
        <v>920</v>
      </c>
      <c r="F583" s="27"/>
      <c r="G583" s="31"/>
      <c r="H583" s="32" t="str">
        <f t="shared" si="9"/>
        <v/>
      </c>
      <c r="I583" s="13"/>
      <c r="J583" s="13"/>
      <c r="K583" s="14"/>
      <c r="L583" s="14"/>
      <c r="M583" s="15"/>
      <c r="N583" s="29"/>
      <c r="O583" s="29"/>
      <c r="P583" s="29"/>
      <c r="Q583" s="30"/>
      <c r="R583" s="28"/>
      <c r="S583" s="28"/>
      <c r="T583" s="28"/>
      <c r="U583" s="14"/>
      <c r="V583" s="14"/>
      <c r="W583" s="14"/>
      <c r="X583" s="14"/>
      <c r="Y583" s="14"/>
      <c r="Z583" s="28"/>
      <c r="AA583" s="14"/>
      <c r="AB583" s="39"/>
    </row>
    <row r="584" spans="1:28" s="7" customFormat="1" ht="20.100000000000001" customHeight="1">
      <c r="A584" s="2"/>
      <c r="B584" s="1">
        <v>579</v>
      </c>
      <c r="C584" s="16"/>
      <c r="D584" s="17" t="s">
        <v>65</v>
      </c>
      <c r="E584" s="34" t="s">
        <v>922</v>
      </c>
      <c r="F584" s="27"/>
      <c r="G584" s="31"/>
      <c r="H584" s="32" t="str">
        <f t="shared" si="9"/>
        <v/>
      </c>
      <c r="I584" s="13"/>
      <c r="J584" s="13"/>
      <c r="K584" s="14"/>
      <c r="L584" s="14"/>
      <c r="M584" s="15"/>
      <c r="N584" s="29"/>
      <c r="O584" s="29"/>
      <c r="P584" s="29"/>
      <c r="Q584" s="30"/>
      <c r="R584" s="28"/>
      <c r="S584" s="28"/>
      <c r="T584" s="28"/>
      <c r="U584" s="14"/>
      <c r="V584" s="14"/>
      <c r="W584" s="14"/>
      <c r="X584" s="14"/>
      <c r="Y584" s="14"/>
      <c r="Z584" s="28"/>
      <c r="AA584" s="14"/>
      <c r="AB584" s="39"/>
    </row>
    <row r="585" spans="1:28" s="7" customFormat="1" ht="20.100000000000001" customHeight="1">
      <c r="A585" s="2"/>
      <c r="B585" s="1">
        <v>580</v>
      </c>
      <c r="C585" s="16"/>
      <c r="D585" s="17" t="s">
        <v>65</v>
      </c>
      <c r="E585" s="34" t="s">
        <v>923</v>
      </c>
      <c r="F585" s="27"/>
      <c r="G585" s="31"/>
      <c r="H585" s="32" t="str">
        <f t="shared" si="9"/>
        <v/>
      </c>
      <c r="I585" s="13"/>
      <c r="J585" s="13"/>
      <c r="K585" s="14"/>
      <c r="L585" s="14"/>
      <c r="M585" s="15"/>
      <c r="N585" s="29"/>
      <c r="O585" s="29"/>
      <c r="P585" s="29"/>
      <c r="Q585" s="30"/>
      <c r="R585" s="28"/>
      <c r="S585" s="28"/>
      <c r="T585" s="28"/>
      <c r="U585" s="14"/>
      <c r="V585" s="14"/>
      <c r="W585" s="14"/>
      <c r="X585" s="14"/>
      <c r="Y585" s="14"/>
      <c r="Z585" s="28"/>
      <c r="AA585" s="14"/>
      <c r="AB585" s="39"/>
    </row>
    <row r="586" spans="1:28" s="7" customFormat="1" ht="20.100000000000001" customHeight="1">
      <c r="A586" s="2"/>
      <c r="B586" s="1">
        <v>581</v>
      </c>
      <c r="C586" s="16"/>
      <c r="D586" s="17" t="s">
        <v>65</v>
      </c>
      <c r="E586" s="34" t="s">
        <v>925</v>
      </c>
      <c r="F586" s="27"/>
      <c r="G586" s="31"/>
      <c r="H586" s="32" t="str">
        <f t="shared" si="9"/>
        <v/>
      </c>
      <c r="I586" s="13"/>
      <c r="J586" s="13"/>
      <c r="K586" s="14"/>
      <c r="L586" s="14"/>
      <c r="M586" s="15"/>
      <c r="N586" s="29"/>
      <c r="O586" s="29"/>
      <c r="P586" s="29"/>
      <c r="Q586" s="30"/>
      <c r="R586" s="28"/>
      <c r="S586" s="28"/>
      <c r="T586" s="28"/>
      <c r="U586" s="14"/>
      <c r="V586" s="14"/>
      <c r="W586" s="14"/>
      <c r="X586" s="14"/>
      <c r="Y586" s="14"/>
      <c r="Z586" s="28"/>
      <c r="AA586" s="14"/>
      <c r="AB586" s="39"/>
    </row>
    <row r="587" spans="1:28" s="7" customFormat="1" ht="20.100000000000001" customHeight="1">
      <c r="A587" s="2"/>
      <c r="B587" s="1">
        <v>582</v>
      </c>
      <c r="C587" s="16"/>
      <c r="D587" s="17" t="s">
        <v>65</v>
      </c>
      <c r="E587" s="34" t="s">
        <v>927</v>
      </c>
      <c r="F587" s="27"/>
      <c r="G587" s="31"/>
      <c r="H587" s="32" t="str">
        <f t="shared" si="9"/>
        <v/>
      </c>
      <c r="I587" s="13"/>
      <c r="J587" s="13"/>
      <c r="K587" s="14"/>
      <c r="L587" s="14"/>
      <c r="M587" s="15"/>
      <c r="N587" s="29"/>
      <c r="O587" s="29"/>
      <c r="P587" s="29"/>
      <c r="Q587" s="30"/>
      <c r="R587" s="28"/>
      <c r="S587" s="28"/>
      <c r="T587" s="28"/>
      <c r="U587" s="14"/>
      <c r="V587" s="14"/>
      <c r="W587" s="14"/>
      <c r="X587" s="14"/>
      <c r="Y587" s="14"/>
      <c r="Z587" s="28"/>
      <c r="AA587" s="14"/>
      <c r="AB587" s="39"/>
    </row>
    <row r="588" spans="1:28" s="7" customFormat="1" ht="20.100000000000001" customHeight="1">
      <c r="A588" s="2"/>
      <c r="B588" s="1">
        <v>583</v>
      </c>
      <c r="C588" s="16"/>
      <c r="D588" s="17" t="s">
        <v>65</v>
      </c>
      <c r="E588" s="34" t="s">
        <v>929</v>
      </c>
      <c r="F588" s="27"/>
      <c r="G588" s="31"/>
      <c r="H588" s="32" t="str">
        <f t="shared" si="9"/>
        <v/>
      </c>
      <c r="I588" s="13"/>
      <c r="J588" s="13"/>
      <c r="K588" s="14"/>
      <c r="L588" s="14"/>
      <c r="M588" s="15"/>
      <c r="N588" s="29"/>
      <c r="O588" s="29"/>
      <c r="P588" s="29"/>
      <c r="Q588" s="30"/>
      <c r="R588" s="28"/>
      <c r="S588" s="28"/>
      <c r="T588" s="28"/>
      <c r="U588" s="14"/>
      <c r="V588" s="14"/>
      <c r="W588" s="14"/>
      <c r="X588" s="14"/>
      <c r="Y588" s="14"/>
      <c r="Z588" s="28"/>
      <c r="AA588" s="14"/>
      <c r="AB588" s="39"/>
    </row>
    <row r="589" spans="1:28" s="7" customFormat="1" ht="20.100000000000001" customHeight="1">
      <c r="A589" s="2"/>
      <c r="B589" s="1">
        <v>584</v>
      </c>
      <c r="C589" s="16"/>
      <c r="D589" s="17" t="s">
        <v>65</v>
      </c>
      <c r="E589" s="34" t="s">
        <v>930</v>
      </c>
      <c r="F589" s="27"/>
      <c r="G589" s="31"/>
      <c r="H589" s="32" t="str">
        <f t="shared" si="9"/>
        <v/>
      </c>
      <c r="I589" s="13"/>
      <c r="J589" s="13"/>
      <c r="K589" s="14"/>
      <c r="L589" s="14"/>
      <c r="M589" s="15"/>
      <c r="N589" s="29"/>
      <c r="O589" s="29"/>
      <c r="P589" s="29"/>
      <c r="Q589" s="30"/>
      <c r="R589" s="28"/>
      <c r="S589" s="28"/>
      <c r="T589" s="28"/>
      <c r="U589" s="14"/>
      <c r="V589" s="14"/>
      <c r="W589" s="14"/>
      <c r="X589" s="14"/>
      <c r="Y589" s="14"/>
      <c r="Z589" s="28"/>
      <c r="AA589" s="14"/>
      <c r="AB589" s="39"/>
    </row>
    <row r="590" spans="1:28" s="7" customFormat="1" ht="20.100000000000001" customHeight="1">
      <c r="A590" s="2"/>
      <c r="B590" s="1">
        <v>585</v>
      </c>
      <c r="C590" s="16"/>
      <c r="D590" s="17" t="s">
        <v>65</v>
      </c>
      <c r="E590" s="34" t="s">
        <v>932</v>
      </c>
      <c r="F590" s="27"/>
      <c r="G590" s="31"/>
      <c r="H590" s="32" t="str">
        <f t="shared" si="9"/>
        <v/>
      </c>
      <c r="I590" s="13"/>
      <c r="J590" s="13"/>
      <c r="K590" s="14"/>
      <c r="L590" s="14"/>
      <c r="M590" s="15"/>
      <c r="N590" s="29"/>
      <c r="O590" s="29"/>
      <c r="P590" s="29"/>
      <c r="Q590" s="30"/>
      <c r="R590" s="28"/>
      <c r="S590" s="28"/>
      <c r="T590" s="28"/>
      <c r="U590" s="14"/>
      <c r="V590" s="14"/>
      <c r="W590" s="14"/>
      <c r="X590" s="14"/>
      <c r="Y590" s="14"/>
      <c r="Z590" s="28"/>
      <c r="AA590" s="14"/>
      <c r="AB590" s="39"/>
    </row>
    <row r="591" spans="1:28" s="7" customFormat="1" ht="20.100000000000001" customHeight="1">
      <c r="A591" s="2"/>
      <c r="B591" s="1">
        <v>586</v>
      </c>
      <c r="C591" s="16"/>
      <c r="D591" s="17" t="s">
        <v>65</v>
      </c>
      <c r="E591" s="34" t="s">
        <v>935</v>
      </c>
      <c r="F591" s="27"/>
      <c r="G591" s="31"/>
      <c r="H591" s="32" t="str">
        <f t="shared" si="9"/>
        <v/>
      </c>
      <c r="I591" s="13"/>
      <c r="J591" s="13"/>
      <c r="K591" s="14"/>
      <c r="L591" s="14"/>
      <c r="M591" s="15"/>
      <c r="N591" s="29"/>
      <c r="O591" s="29"/>
      <c r="P591" s="29"/>
      <c r="Q591" s="30"/>
      <c r="R591" s="28"/>
      <c r="S591" s="28"/>
      <c r="T591" s="28"/>
      <c r="U591" s="14"/>
      <c r="V591" s="14"/>
      <c r="W591" s="14"/>
      <c r="X591" s="14"/>
      <c r="Y591" s="14"/>
      <c r="Z591" s="28"/>
      <c r="AA591" s="14"/>
      <c r="AB591" s="39"/>
    </row>
    <row r="592" spans="1:28" s="7" customFormat="1" ht="20.100000000000001" customHeight="1">
      <c r="A592" s="2"/>
      <c r="B592" s="1">
        <v>587</v>
      </c>
      <c r="C592" s="16"/>
      <c r="D592" s="17" t="s">
        <v>65</v>
      </c>
      <c r="E592" s="34" t="s">
        <v>937</v>
      </c>
      <c r="F592" s="27"/>
      <c r="G592" s="31"/>
      <c r="H592" s="32" t="str">
        <f t="shared" si="9"/>
        <v/>
      </c>
      <c r="I592" s="13"/>
      <c r="J592" s="13"/>
      <c r="K592" s="14"/>
      <c r="L592" s="14"/>
      <c r="M592" s="15"/>
      <c r="N592" s="29"/>
      <c r="O592" s="29"/>
      <c r="P592" s="29"/>
      <c r="Q592" s="30"/>
      <c r="R592" s="28"/>
      <c r="S592" s="28"/>
      <c r="T592" s="28"/>
      <c r="U592" s="14"/>
      <c r="V592" s="14"/>
      <c r="W592" s="14"/>
      <c r="X592" s="14"/>
      <c r="Y592" s="14"/>
      <c r="Z592" s="28"/>
      <c r="AA592" s="14"/>
      <c r="AB592" s="39"/>
    </row>
    <row r="593" spans="1:28" s="7" customFormat="1" ht="20.100000000000001" customHeight="1">
      <c r="A593" s="2"/>
      <c r="B593" s="1">
        <v>588</v>
      </c>
      <c r="C593" s="16"/>
      <c r="D593" s="17" t="s">
        <v>65</v>
      </c>
      <c r="E593" s="34" t="s">
        <v>939</v>
      </c>
      <c r="F593" s="27"/>
      <c r="G593" s="31"/>
      <c r="H593" s="32" t="str">
        <f t="shared" si="9"/>
        <v/>
      </c>
      <c r="I593" s="13"/>
      <c r="J593" s="13"/>
      <c r="K593" s="14"/>
      <c r="L593" s="14"/>
      <c r="M593" s="15"/>
      <c r="N593" s="29"/>
      <c r="O593" s="29"/>
      <c r="P593" s="29"/>
      <c r="Q593" s="30"/>
      <c r="R593" s="28"/>
      <c r="S593" s="28"/>
      <c r="T593" s="28"/>
      <c r="U593" s="14"/>
      <c r="V593" s="14"/>
      <c r="W593" s="14"/>
      <c r="X593" s="14"/>
      <c r="Y593" s="14"/>
      <c r="Z593" s="28"/>
      <c r="AA593" s="14"/>
      <c r="AB593" s="39"/>
    </row>
    <row r="594" spans="1:28" s="7" customFormat="1" ht="20.100000000000001" customHeight="1">
      <c r="A594" s="2"/>
      <c r="B594" s="1">
        <v>589</v>
      </c>
      <c r="C594" s="16"/>
      <c r="D594" s="17" t="s">
        <v>65</v>
      </c>
      <c r="E594" s="34" t="s">
        <v>941</v>
      </c>
      <c r="F594" s="27"/>
      <c r="G594" s="31"/>
      <c r="H594" s="32" t="str">
        <f t="shared" si="9"/>
        <v/>
      </c>
      <c r="I594" s="13"/>
      <c r="J594" s="13"/>
      <c r="K594" s="14"/>
      <c r="L594" s="14"/>
      <c r="M594" s="15"/>
      <c r="N594" s="29"/>
      <c r="O594" s="29"/>
      <c r="P594" s="29"/>
      <c r="Q594" s="30"/>
      <c r="R594" s="28"/>
      <c r="S594" s="28"/>
      <c r="T594" s="28"/>
      <c r="U594" s="14"/>
      <c r="V594" s="14"/>
      <c r="W594" s="14"/>
      <c r="X594" s="14"/>
      <c r="Y594" s="14"/>
      <c r="Z594" s="28"/>
      <c r="AA594" s="14"/>
      <c r="AB594" s="39"/>
    </row>
    <row r="595" spans="1:28" s="7" customFormat="1" ht="20.100000000000001" customHeight="1">
      <c r="A595" s="2"/>
      <c r="B595" s="1">
        <v>590</v>
      </c>
      <c r="C595" s="16"/>
      <c r="D595" s="17" t="s">
        <v>65</v>
      </c>
      <c r="E595" s="34" t="s">
        <v>943</v>
      </c>
      <c r="F595" s="27"/>
      <c r="G595" s="31"/>
      <c r="H595" s="32" t="str">
        <f t="shared" si="9"/>
        <v/>
      </c>
      <c r="I595" s="13"/>
      <c r="J595" s="13"/>
      <c r="K595" s="14"/>
      <c r="L595" s="14"/>
      <c r="M595" s="15"/>
      <c r="N595" s="29"/>
      <c r="O595" s="29"/>
      <c r="P595" s="29"/>
      <c r="Q595" s="30"/>
      <c r="R595" s="28"/>
      <c r="S595" s="28"/>
      <c r="T595" s="28"/>
      <c r="U595" s="14"/>
      <c r="V595" s="14"/>
      <c r="W595" s="14"/>
      <c r="X595" s="14"/>
      <c r="Y595" s="14"/>
      <c r="Z595" s="28"/>
      <c r="AA595" s="14"/>
      <c r="AB595" s="39"/>
    </row>
    <row r="596" spans="1:28" s="7" customFormat="1" ht="20.100000000000001" customHeight="1">
      <c r="A596" s="2"/>
      <c r="B596" s="1">
        <v>591</v>
      </c>
      <c r="C596" s="16"/>
      <c r="D596" s="17" t="s">
        <v>65</v>
      </c>
      <c r="E596" s="34" t="s">
        <v>946</v>
      </c>
      <c r="F596" s="27"/>
      <c r="G596" s="31"/>
      <c r="H596" s="32" t="str">
        <f t="shared" si="9"/>
        <v/>
      </c>
      <c r="I596" s="13"/>
      <c r="J596" s="13"/>
      <c r="K596" s="14"/>
      <c r="L596" s="14"/>
      <c r="M596" s="15"/>
      <c r="N596" s="29"/>
      <c r="O596" s="29"/>
      <c r="P596" s="29"/>
      <c r="Q596" s="30"/>
      <c r="R596" s="28"/>
      <c r="S596" s="28"/>
      <c r="T596" s="28"/>
      <c r="U596" s="14"/>
      <c r="V596" s="14"/>
      <c r="W596" s="14"/>
      <c r="X596" s="14"/>
      <c r="Y596" s="14"/>
      <c r="Z596" s="28"/>
      <c r="AA596" s="14"/>
      <c r="AB596" s="39"/>
    </row>
    <row r="597" spans="1:28" s="7" customFormat="1" ht="20.100000000000001" customHeight="1">
      <c r="A597" s="2"/>
      <c r="B597" s="1">
        <v>592</v>
      </c>
      <c r="C597" s="16"/>
      <c r="D597" s="17" t="s">
        <v>65</v>
      </c>
      <c r="E597" s="34" t="s">
        <v>948</v>
      </c>
      <c r="F597" s="27"/>
      <c r="G597" s="31"/>
      <c r="H597" s="32" t="str">
        <f t="shared" si="9"/>
        <v/>
      </c>
      <c r="I597" s="13"/>
      <c r="J597" s="13"/>
      <c r="K597" s="14"/>
      <c r="L597" s="14"/>
      <c r="M597" s="15"/>
      <c r="N597" s="29"/>
      <c r="O597" s="29"/>
      <c r="P597" s="29"/>
      <c r="Q597" s="30"/>
      <c r="R597" s="28"/>
      <c r="S597" s="28"/>
      <c r="T597" s="28"/>
      <c r="U597" s="14"/>
      <c r="V597" s="14"/>
      <c r="W597" s="14"/>
      <c r="X597" s="14"/>
      <c r="Y597" s="14"/>
      <c r="Z597" s="28"/>
      <c r="AA597" s="14"/>
      <c r="AB597" s="39"/>
    </row>
    <row r="598" spans="1:28" s="7" customFormat="1" ht="20.100000000000001" customHeight="1">
      <c r="A598" s="2"/>
      <c r="B598" s="1">
        <v>593</v>
      </c>
      <c r="C598" s="16"/>
      <c r="D598" s="17" t="s">
        <v>65</v>
      </c>
      <c r="E598" s="34" t="s">
        <v>950</v>
      </c>
      <c r="F598" s="27"/>
      <c r="G598" s="31"/>
      <c r="H598" s="32" t="str">
        <f t="shared" si="9"/>
        <v/>
      </c>
      <c r="I598" s="13"/>
      <c r="J598" s="13"/>
      <c r="K598" s="14"/>
      <c r="L598" s="14"/>
      <c r="M598" s="15"/>
      <c r="N598" s="29"/>
      <c r="O598" s="29"/>
      <c r="P598" s="29"/>
      <c r="Q598" s="30"/>
      <c r="R598" s="28"/>
      <c r="S598" s="28"/>
      <c r="T598" s="28"/>
      <c r="U598" s="14"/>
      <c r="V598" s="14"/>
      <c r="W598" s="14"/>
      <c r="X598" s="14"/>
      <c r="Y598" s="14"/>
      <c r="Z598" s="28"/>
      <c r="AA598" s="14"/>
      <c r="AB598" s="39"/>
    </row>
    <row r="599" spans="1:28" s="7" customFormat="1" ht="20.100000000000001" customHeight="1">
      <c r="A599" s="2"/>
      <c r="B599" s="1">
        <v>594</v>
      </c>
      <c r="C599" s="16"/>
      <c r="D599" s="17" t="s">
        <v>65</v>
      </c>
      <c r="E599" s="34" t="s">
        <v>952</v>
      </c>
      <c r="F599" s="27"/>
      <c r="G599" s="31"/>
      <c r="H599" s="32" t="str">
        <f t="shared" si="9"/>
        <v/>
      </c>
      <c r="I599" s="13"/>
      <c r="J599" s="13"/>
      <c r="K599" s="14"/>
      <c r="L599" s="14"/>
      <c r="M599" s="15"/>
      <c r="N599" s="29"/>
      <c r="O599" s="29"/>
      <c r="P599" s="29"/>
      <c r="Q599" s="30"/>
      <c r="R599" s="28"/>
      <c r="S599" s="28"/>
      <c r="T599" s="28"/>
      <c r="U599" s="14"/>
      <c r="V599" s="14"/>
      <c r="W599" s="14"/>
      <c r="X599" s="14"/>
      <c r="Y599" s="14"/>
      <c r="Z599" s="28"/>
      <c r="AA599" s="14"/>
      <c r="AB599" s="39"/>
    </row>
    <row r="600" spans="1:28" s="7" customFormat="1" ht="20.100000000000001" customHeight="1">
      <c r="A600" s="2"/>
      <c r="B600" s="1">
        <v>595</v>
      </c>
      <c r="C600" s="16"/>
      <c r="D600" s="17" t="s">
        <v>65</v>
      </c>
      <c r="E600" s="34" t="s">
        <v>954</v>
      </c>
      <c r="F600" s="27"/>
      <c r="G600" s="31"/>
      <c r="H600" s="32" t="str">
        <f t="shared" si="9"/>
        <v/>
      </c>
      <c r="I600" s="13"/>
      <c r="J600" s="13"/>
      <c r="K600" s="14"/>
      <c r="L600" s="14"/>
      <c r="M600" s="15"/>
      <c r="N600" s="29"/>
      <c r="O600" s="29"/>
      <c r="P600" s="29"/>
      <c r="Q600" s="30"/>
      <c r="R600" s="28"/>
      <c r="S600" s="28"/>
      <c r="T600" s="28"/>
      <c r="U600" s="14"/>
      <c r="V600" s="14"/>
      <c r="W600" s="14"/>
      <c r="X600" s="14"/>
      <c r="Y600" s="14"/>
      <c r="Z600" s="28"/>
      <c r="AA600" s="14"/>
      <c r="AB600" s="39"/>
    </row>
    <row r="601" spans="1:28" s="7" customFormat="1" ht="20.100000000000001" customHeight="1">
      <c r="A601" s="2"/>
      <c r="B601" s="1">
        <v>596</v>
      </c>
      <c r="C601" s="16"/>
      <c r="D601" s="17" t="s">
        <v>65</v>
      </c>
      <c r="E601" s="34" t="s">
        <v>955</v>
      </c>
      <c r="F601" s="27"/>
      <c r="G601" s="31"/>
      <c r="H601" s="32" t="str">
        <f t="shared" si="9"/>
        <v/>
      </c>
      <c r="I601" s="13"/>
      <c r="J601" s="13"/>
      <c r="K601" s="14"/>
      <c r="L601" s="14"/>
      <c r="M601" s="15"/>
      <c r="N601" s="29"/>
      <c r="O601" s="29"/>
      <c r="P601" s="29"/>
      <c r="Q601" s="30"/>
      <c r="R601" s="28"/>
      <c r="S601" s="28"/>
      <c r="T601" s="28"/>
      <c r="U601" s="14"/>
      <c r="V601" s="14"/>
      <c r="W601" s="14"/>
      <c r="X601" s="14"/>
      <c r="Y601" s="14"/>
      <c r="Z601" s="28"/>
      <c r="AA601" s="14"/>
      <c r="AB601" s="39"/>
    </row>
    <row r="602" spans="1:28" s="7" customFormat="1" ht="20.100000000000001" customHeight="1">
      <c r="A602" s="2"/>
      <c r="B602" s="1">
        <v>597</v>
      </c>
      <c r="C602" s="16"/>
      <c r="D602" s="17" t="s">
        <v>65</v>
      </c>
      <c r="E602" s="34" t="s">
        <v>957</v>
      </c>
      <c r="F602" s="27"/>
      <c r="G602" s="31"/>
      <c r="H602" s="32" t="str">
        <f t="shared" si="9"/>
        <v/>
      </c>
      <c r="I602" s="13"/>
      <c r="J602" s="13"/>
      <c r="K602" s="14"/>
      <c r="L602" s="14"/>
      <c r="M602" s="15"/>
      <c r="N602" s="29"/>
      <c r="O602" s="29"/>
      <c r="P602" s="29"/>
      <c r="Q602" s="30"/>
      <c r="R602" s="28"/>
      <c r="S602" s="28"/>
      <c r="T602" s="28"/>
      <c r="U602" s="14"/>
      <c r="V602" s="14"/>
      <c r="W602" s="14"/>
      <c r="X602" s="14"/>
      <c r="Y602" s="14"/>
      <c r="Z602" s="28"/>
      <c r="AA602" s="14"/>
      <c r="AB602" s="39"/>
    </row>
    <row r="603" spans="1:28" s="7" customFormat="1" ht="20.100000000000001" customHeight="1">
      <c r="A603" s="2"/>
      <c r="B603" s="1">
        <v>598</v>
      </c>
      <c r="C603" s="16"/>
      <c r="D603" s="17" t="s">
        <v>65</v>
      </c>
      <c r="E603" s="34" t="s">
        <v>959</v>
      </c>
      <c r="F603" s="27"/>
      <c r="G603" s="31"/>
      <c r="H603" s="32" t="str">
        <f t="shared" si="9"/>
        <v/>
      </c>
      <c r="I603" s="13"/>
      <c r="J603" s="13"/>
      <c r="K603" s="14"/>
      <c r="L603" s="14"/>
      <c r="M603" s="15"/>
      <c r="N603" s="29"/>
      <c r="O603" s="29"/>
      <c r="P603" s="29"/>
      <c r="Q603" s="30"/>
      <c r="R603" s="28"/>
      <c r="S603" s="28"/>
      <c r="T603" s="28"/>
      <c r="U603" s="14"/>
      <c r="V603" s="14"/>
      <c r="W603" s="14"/>
      <c r="X603" s="14"/>
      <c r="Y603" s="14"/>
      <c r="Z603" s="28"/>
      <c r="AA603" s="14"/>
      <c r="AB603" s="39"/>
    </row>
    <row r="604" spans="1:28" s="7" customFormat="1" ht="20.100000000000001" customHeight="1">
      <c r="A604" s="2"/>
      <c r="B604" s="1">
        <v>599</v>
      </c>
      <c r="C604" s="16"/>
      <c r="D604" s="17" t="s">
        <v>65</v>
      </c>
      <c r="E604" s="34" t="s">
        <v>961</v>
      </c>
      <c r="F604" s="27"/>
      <c r="G604" s="31"/>
      <c r="H604" s="32" t="str">
        <f t="shared" si="9"/>
        <v/>
      </c>
      <c r="I604" s="13"/>
      <c r="J604" s="13"/>
      <c r="K604" s="14"/>
      <c r="L604" s="14"/>
      <c r="M604" s="15"/>
      <c r="N604" s="29"/>
      <c r="O604" s="29"/>
      <c r="P604" s="29"/>
      <c r="Q604" s="30"/>
      <c r="R604" s="28"/>
      <c r="S604" s="28"/>
      <c r="T604" s="28"/>
      <c r="U604" s="14"/>
      <c r="V604" s="14"/>
      <c r="W604" s="14"/>
      <c r="X604" s="14"/>
      <c r="Y604" s="14"/>
      <c r="Z604" s="28"/>
      <c r="AA604" s="14"/>
      <c r="AB604" s="39"/>
    </row>
    <row r="605" spans="1:28" s="7" customFormat="1" ht="20.100000000000001" customHeight="1">
      <c r="A605" s="2"/>
      <c r="B605" s="1">
        <v>600</v>
      </c>
      <c r="C605" s="16"/>
      <c r="D605" s="17" t="s">
        <v>65</v>
      </c>
      <c r="E605" s="34" t="s">
        <v>963</v>
      </c>
      <c r="F605" s="27"/>
      <c r="G605" s="31"/>
      <c r="H605" s="32" t="str">
        <f t="shared" si="9"/>
        <v/>
      </c>
      <c r="I605" s="13"/>
      <c r="J605" s="13"/>
      <c r="K605" s="14"/>
      <c r="L605" s="14"/>
      <c r="M605" s="15"/>
      <c r="N605" s="29"/>
      <c r="O605" s="29"/>
      <c r="P605" s="29"/>
      <c r="Q605" s="30"/>
      <c r="R605" s="28"/>
      <c r="S605" s="28"/>
      <c r="T605" s="28"/>
      <c r="U605" s="14"/>
      <c r="V605" s="14"/>
      <c r="W605" s="14"/>
      <c r="X605" s="14"/>
      <c r="Y605" s="14"/>
      <c r="Z605" s="28"/>
      <c r="AA605" s="14"/>
      <c r="AB605" s="39"/>
    </row>
    <row r="606" spans="1:28" s="7" customFormat="1" ht="20.100000000000001" customHeight="1">
      <c r="A606" s="2"/>
      <c r="B606" s="1">
        <v>601</v>
      </c>
      <c r="C606" s="16"/>
      <c r="D606" s="17" t="s">
        <v>65</v>
      </c>
      <c r="E606" s="34" t="s">
        <v>965</v>
      </c>
      <c r="F606" s="27"/>
      <c r="G606" s="31"/>
      <c r="H606" s="32" t="str">
        <f t="shared" si="9"/>
        <v/>
      </c>
      <c r="I606" s="13"/>
      <c r="J606" s="13"/>
      <c r="K606" s="14"/>
      <c r="L606" s="14"/>
      <c r="M606" s="15"/>
      <c r="N606" s="29"/>
      <c r="O606" s="29"/>
      <c r="P606" s="29"/>
      <c r="Q606" s="30"/>
      <c r="R606" s="28"/>
      <c r="S606" s="28"/>
      <c r="T606" s="28"/>
      <c r="U606" s="14"/>
      <c r="V606" s="14"/>
      <c r="W606" s="14"/>
      <c r="X606" s="14"/>
      <c r="Y606" s="14"/>
      <c r="Z606" s="28"/>
      <c r="AA606" s="14"/>
      <c r="AB606" s="39"/>
    </row>
    <row r="607" spans="1:28" s="7" customFormat="1" ht="20.100000000000001" customHeight="1">
      <c r="A607" s="2"/>
      <c r="B607" s="1">
        <v>602</v>
      </c>
      <c r="C607" s="16"/>
      <c r="D607" s="17" t="s">
        <v>65</v>
      </c>
      <c r="E607" s="34" t="s">
        <v>967</v>
      </c>
      <c r="F607" s="27"/>
      <c r="G607" s="31"/>
      <c r="H607" s="32" t="str">
        <f t="shared" si="9"/>
        <v/>
      </c>
      <c r="I607" s="13"/>
      <c r="J607" s="13"/>
      <c r="K607" s="14"/>
      <c r="L607" s="14"/>
      <c r="M607" s="15"/>
      <c r="N607" s="29"/>
      <c r="O607" s="29"/>
      <c r="P607" s="29"/>
      <c r="Q607" s="30"/>
      <c r="R607" s="28"/>
      <c r="S607" s="28"/>
      <c r="T607" s="28"/>
      <c r="U607" s="14"/>
      <c r="V607" s="14"/>
      <c r="W607" s="14"/>
      <c r="X607" s="14"/>
      <c r="Y607" s="14"/>
      <c r="Z607" s="28"/>
      <c r="AA607" s="14"/>
      <c r="AB607" s="39"/>
    </row>
    <row r="608" spans="1:28" s="7" customFormat="1" ht="20.100000000000001" customHeight="1">
      <c r="A608" s="2"/>
      <c r="B608" s="1">
        <v>603</v>
      </c>
      <c r="C608" s="16"/>
      <c r="D608" s="17" t="s">
        <v>65</v>
      </c>
      <c r="E608" s="34" t="s">
        <v>969</v>
      </c>
      <c r="F608" s="27"/>
      <c r="G608" s="31"/>
      <c r="H608" s="32" t="str">
        <f t="shared" si="9"/>
        <v/>
      </c>
      <c r="I608" s="13"/>
      <c r="J608" s="13"/>
      <c r="K608" s="14"/>
      <c r="L608" s="14"/>
      <c r="M608" s="15"/>
      <c r="N608" s="29"/>
      <c r="O608" s="29"/>
      <c r="P608" s="29"/>
      <c r="Q608" s="30"/>
      <c r="R608" s="28"/>
      <c r="S608" s="28"/>
      <c r="T608" s="28"/>
      <c r="U608" s="14"/>
      <c r="V608" s="14"/>
      <c r="W608" s="14"/>
      <c r="X608" s="14"/>
      <c r="Y608" s="14"/>
      <c r="Z608" s="28"/>
      <c r="AA608" s="14"/>
      <c r="AB608" s="39"/>
    </row>
    <row r="609" spans="1:28" s="7" customFormat="1" ht="20.100000000000001" customHeight="1">
      <c r="A609" s="2"/>
      <c r="B609" s="1">
        <v>604</v>
      </c>
      <c r="C609" s="16"/>
      <c r="D609" s="17" t="s">
        <v>65</v>
      </c>
      <c r="E609" s="34" t="s">
        <v>971</v>
      </c>
      <c r="F609" s="27"/>
      <c r="G609" s="31"/>
      <c r="H609" s="32" t="str">
        <f t="shared" si="9"/>
        <v/>
      </c>
      <c r="I609" s="13"/>
      <c r="J609" s="13"/>
      <c r="K609" s="14"/>
      <c r="L609" s="14"/>
      <c r="M609" s="15"/>
      <c r="N609" s="29"/>
      <c r="O609" s="29"/>
      <c r="P609" s="29"/>
      <c r="Q609" s="30"/>
      <c r="R609" s="28"/>
      <c r="S609" s="28"/>
      <c r="T609" s="28"/>
      <c r="U609" s="14"/>
      <c r="V609" s="14"/>
      <c r="W609" s="14"/>
      <c r="X609" s="14"/>
      <c r="Y609" s="14"/>
      <c r="Z609" s="28"/>
      <c r="AA609" s="14"/>
      <c r="AB609" s="39"/>
    </row>
    <row r="610" spans="1:28" s="7" customFormat="1" ht="20.100000000000001" customHeight="1">
      <c r="A610" s="2"/>
      <c r="B610" s="1">
        <v>605</v>
      </c>
      <c r="C610" s="16"/>
      <c r="D610" s="17" t="s">
        <v>65</v>
      </c>
      <c r="E610" s="34" t="s">
        <v>973</v>
      </c>
      <c r="F610" s="27"/>
      <c r="G610" s="31"/>
      <c r="H610" s="32" t="str">
        <f t="shared" si="9"/>
        <v/>
      </c>
      <c r="I610" s="13"/>
      <c r="J610" s="13"/>
      <c r="K610" s="14"/>
      <c r="L610" s="14"/>
      <c r="M610" s="15"/>
      <c r="N610" s="29"/>
      <c r="O610" s="29"/>
      <c r="P610" s="29"/>
      <c r="Q610" s="30"/>
      <c r="R610" s="28"/>
      <c r="S610" s="28"/>
      <c r="T610" s="28"/>
      <c r="U610" s="14"/>
      <c r="V610" s="14"/>
      <c r="W610" s="14"/>
      <c r="X610" s="14"/>
      <c r="Y610" s="14"/>
      <c r="Z610" s="28"/>
      <c r="AA610" s="14"/>
      <c r="AB610" s="39"/>
    </row>
    <row r="611" spans="1:28" s="7" customFormat="1" ht="20.100000000000001" customHeight="1">
      <c r="A611" s="2"/>
      <c r="B611" s="1">
        <v>606</v>
      </c>
      <c r="C611" s="16"/>
      <c r="D611" s="17" t="s">
        <v>65</v>
      </c>
      <c r="E611" s="34" t="s">
        <v>974</v>
      </c>
      <c r="F611" s="27"/>
      <c r="G611" s="31"/>
      <c r="H611" s="32" t="str">
        <f t="shared" si="9"/>
        <v/>
      </c>
      <c r="I611" s="13"/>
      <c r="J611" s="13"/>
      <c r="K611" s="14"/>
      <c r="L611" s="14"/>
      <c r="M611" s="15"/>
      <c r="N611" s="29"/>
      <c r="O611" s="29"/>
      <c r="P611" s="29"/>
      <c r="Q611" s="30"/>
      <c r="R611" s="28"/>
      <c r="S611" s="28"/>
      <c r="T611" s="28"/>
      <c r="U611" s="14"/>
      <c r="V611" s="14"/>
      <c r="W611" s="14"/>
      <c r="X611" s="14"/>
      <c r="Y611" s="14"/>
      <c r="Z611" s="28"/>
      <c r="AA611" s="14"/>
      <c r="AB611" s="39"/>
    </row>
    <row r="612" spans="1:28" s="7" customFormat="1" ht="20.100000000000001" customHeight="1">
      <c r="A612" s="2"/>
      <c r="B612" s="1">
        <v>607</v>
      </c>
      <c r="C612" s="16"/>
      <c r="D612" s="17" t="s">
        <v>65</v>
      </c>
      <c r="E612" s="34" t="s">
        <v>976</v>
      </c>
      <c r="F612" s="27"/>
      <c r="G612" s="31"/>
      <c r="H612" s="32" t="str">
        <f t="shared" si="9"/>
        <v/>
      </c>
      <c r="I612" s="13"/>
      <c r="J612" s="13"/>
      <c r="K612" s="14"/>
      <c r="L612" s="14"/>
      <c r="M612" s="15"/>
      <c r="N612" s="29"/>
      <c r="O612" s="29"/>
      <c r="P612" s="29"/>
      <c r="Q612" s="30"/>
      <c r="R612" s="28"/>
      <c r="S612" s="28"/>
      <c r="T612" s="28"/>
      <c r="U612" s="14"/>
      <c r="V612" s="14"/>
      <c r="W612" s="14"/>
      <c r="X612" s="14"/>
      <c r="Y612" s="14"/>
      <c r="Z612" s="28"/>
      <c r="AA612" s="14"/>
      <c r="AB612" s="39"/>
    </row>
    <row r="613" spans="1:28" s="7" customFormat="1" ht="20.100000000000001" customHeight="1">
      <c r="A613" s="2"/>
      <c r="B613" s="1">
        <v>608</v>
      </c>
      <c r="C613" s="16"/>
      <c r="D613" s="17" t="s">
        <v>65</v>
      </c>
      <c r="E613" s="34" t="s">
        <v>977</v>
      </c>
      <c r="F613" s="27"/>
      <c r="G613" s="31"/>
      <c r="H613" s="32" t="str">
        <f t="shared" si="9"/>
        <v/>
      </c>
      <c r="I613" s="13"/>
      <c r="J613" s="13"/>
      <c r="K613" s="14"/>
      <c r="L613" s="14"/>
      <c r="M613" s="15"/>
      <c r="N613" s="29"/>
      <c r="O613" s="29"/>
      <c r="P613" s="29"/>
      <c r="Q613" s="30"/>
      <c r="R613" s="28"/>
      <c r="S613" s="28"/>
      <c r="T613" s="28"/>
      <c r="U613" s="14"/>
      <c r="V613" s="14"/>
      <c r="W613" s="14"/>
      <c r="X613" s="14"/>
      <c r="Y613" s="14"/>
      <c r="Z613" s="28"/>
      <c r="AA613" s="14"/>
      <c r="AB613" s="39"/>
    </row>
    <row r="614" spans="1:28" s="8" customFormat="1" ht="20.100000000000001" customHeight="1">
      <c r="A614" s="3"/>
      <c r="B614" s="1">
        <v>609</v>
      </c>
      <c r="C614" s="16"/>
      <c r="D614" s="17" t="s">
        <v>65</v>
      </c>
      <c r="E614" s="34" t="s">
        <v>979</v>
      </c>
      <c r="F614" s="27"/>
      <c r="G614" s="31"/>
      <c r="H614" s="32" t="str">
        <f t="shared" si="9"/>
        <v/>
      </c>
      <c r="I614" s="13"/>
      <c r="J614" s="13"/>
      <c r="K614" s="14"/>
      <c r="L614" s="14"/>
      <c r="M614" s="15"/>
      <c r="N614" s="29"/>
      <c r="O614" s="29"/>
      <c r="P614" s="29"/>
      <c r="Q614" s="30"/>
      <c r="R614" s="28"/>
      <c r="S614" s="28"/>
      <c r="T614" s="28"/>
      <c r="U614" s="14"/>
      <c r="V614" s="14"/>
      <c r="W614" s="14"/>
      <c r="X614" s="14"/>
      <c r="Y614" s="14"/>
      <c r="Z614" s="28"/>
      <c r="AA614" s="14"/>
      <c r="AB614" s="40"/>
    </row>
    <row r="615" spans="1:28" s="7" customFormat="1" ht="20.100000000000001" customHeight="1">
      <c r="A615" s="2"/>
      <c r="B615" s="1">
        <v>610</v>
      </c>
      <c r="C615" s="16"/>
      <c r="D615" s="17" t="s">
        <v>65</v>
      </c>
      <c r="E615" s="34" t="s">
        <v>981</v>
      </c>
      <c r="F615" s="27"/>
      <c r="G615" s="31"/>
      <c r="H615" s="32" t="str">
        <f t="shared" si="9"/>
        <v/>
      </c>
      <c r="I615" s="13"/>
      <c r="J615" s="13"/>
      <c r="K615" s="14"/>
      <c r="L615" s="14"/>
      <c r="M615" s="15"/>
      <c r="N615" s="29"/>
      <c r="O615" s="29"/>
      <c r="P615" s="29"/>
      <c r="Q615" s="30"/>
      <c r="R615" s="28"/>
      <c r="S615" s="28"/>
      <c r="T615" s="28"/>
      <c r="U615" s="14"/>
      <c r="V615" s="14"/>
      <c r="W615" s="14"/>
      <c r="X615" s="14"/>
      <c r="Y615" s="14"/>
      <c r="Z615" s="28"/>
      <c r="AA615" s="14"/>
      <c r="AB615" s="39"/>
    </row>
    <row r="616" spans="1:28" s="7" customFormat="1" ht="20.100000000000001" customHeight="1">
      <c r="A616" s="2"/>
      <c r="B616" s="1">
        <v>611</v>
      </c>
      <c r="C616" s="16"/>
      <c r="D616" s="17" t="s">
        <v>65</v>
      </c>
      <c r="E616" s="34" t="s">
        <v>982</v>
      </c>
      <c r="F616" s="27"/>
      <c r="G616" s="31"/>
      <c r="H616" s="32" t="str">
        <f t="shared" si="9"/>
        <v/>
      </c>
      <c r="I616" s="13"/>
      <c r="J616" s="13"/>
      <c r="K616" s="14"/>
      <c r="L616" s="14"/>
      <c r="M616" s="15"/>
      <c r="N616" s="29"/>
      <c r="O616" s="29"/>
      <c r="P616" s="29"/>
      <c r="Q616" s="30"/>
      <c r="R616" s="28"/>
      <c r="S616" s="28"/>
      <c r="T616" s="28"/>
      <c r="U616" s="14"/>
      <c r="V616" s="14"/>
      <c r="W616" s="14"/>
      <c r="X616" s="14"/>
      <c r="Y616" s="14"/>
      <c r="Z616" s="28"/>
      <c r="AA616" s="14"/>
      <c r="AB616" s="39"/>
    </row>
    <row r="617" spans="1:28" s="7" customFormat="1" ht="20.100000000000001" customHeight="1">
      <c r="A617" s="2"/>
      <c r="B617" s="1">
        <v>612</v>
      </c>
      <c r="C617" s="16"/>
      <c r="D617" s="17" t="s">
        <v>65</v>
      </c>
      <c r="E617" s="34" t="s">
        <v>983</v>
      </c>
      <c r="F617" s="27"/>
      <c r="G617" s="31"/>
      <c r="H617" s="32" t="str">
        <f t="shared" si="9"/>
        <v/>
      </c>
      <c r="I617" s="13"/>
      <c r="J617" s="13"/>
      <c r="K617" s="14"/>
      <c r="L617" s="14"/>
      <c r="M617" s="15"/>
      <c r="N617" s="29"/>
      <c r="O617" s="29"/>
      <c r="P617" s="29"/>
      <c r="Q617" s="30"/>
      <c r="R617" s="28"/>
      <c r="S617" s="28"/>
      <c r="T617" s="28"/>
      <c r="U617" s="14"/>
      <c r="V617" s="14"/>
      <c r="W617" s="14"/>
      <c r="X617" s="14"/>
      <c r="Y617" s="14"/>
      <c r="Z617" s="28"/>
      <c r="AA617" s="14"/>
      <c r="AB617" s="39"/>
    </row>
    <row r="618" spans="1:28" s="7" customFormat="1" ht="20.100000000000001" customHeight="1">
      <c r="A618" s="2"/>
      <c r="B618" s="1">
        <v>613</v>
      </c>
      <c r="C618" s="16"/>
      <c r="D618" s="17" t="s">
        <v>65</v>
      </c>
      <c r="E618" s="34" t="s">
        <v>984</v>
      </c>
      <c r="F618" s="27"/>
      <c r="G618" s="31"/>
      <c r="H618" s="32" t="str">
        <f t="shared" si="9"/>
        <v/>
      </c>
      <c r="I618" s="13"/>
      <c r="J618" s="13"/>
      <c r="K618" s="14"/>
      <c r="L618" s="14"/>
      <c r="M618" s="15"/>
      <c r="N618" s="29"/>
      <c r="O618" s="29"/>
      <c r="P618" s="29"/>
      <c r="Q618" s="30"/>
      <c r="R618" s="28"/>
      <c r="S618" s="28"/>
      <c r="T618" s="28"/>
      <c r="U618" s="14"/>
      <c r="V618" s="14"/>
      <c r="W618" s="14"/>
      <c r="X618" s="14"/>
      <c r="Y618" s="14"/>
      <c r="Z618" s="28"/>
      <c r="AA618" s="14"/>
      <c r="AB618" s="39"/>
    </row>
    <row r="619" spans="1:28" s="7" customFormat="1" ht="20.100000000000001" customHeight="1">
      <c r="A619" s="2"/>
      <c r="B619" s="1">
        <v>614</v>
      </c>
      <c r="C619" s="16"/>
      <c r="D619" s="17" t="s">
        <v>65</v>
      </c>
      <c r="E619" s="34" t="s">
        <v>987</v>
      </c>
      <c r="F619" s="27"/>
      <c r="G619" s="31"/>
      <c r="H619" s="32" t="str">
        <f t="shared" si="9"/>
        <v/>
      </c>
      <c r="I619" s="13"/>
      <c r="J619" s="13"/>
      <c r="K619" s="14"/>
      <c r="L619" s="14"/>
      <c r="M619" s="15"/>
      <c r="N619" s="29"/>
      <c r="O619" s="29"/>
      <c r="P619" s="29"/>
      <c r="Q619" s="30"/>
      <c r="R619" s="28"/>
      <c r="S619" s="28"/>
      <c r="T619" s="28"/>
      <c r="U619" s="14"/>
      <c r="V619" s="14"/>
      <c r="W619" s="14"/>
      <c r="X619" s="14"/>
      <c r="Y619" s="14"/>
      <c r="Z619" s="28"/>
      <c r="AA619" s="14"/>
      <c r="AB619" s="39"/>
    </row>
    <row r="620" spans="1:28" s="7" customFormat="1" ht="20.100000000000001" customHeight="1">
      <c r="A620" s="2"/>
      <c r="B620" s="1">
        <v>615</v>
      </c>
      <c r="C620" s="16"/>
      <c r="D620" s="17" t="s">
        <v>65</v>
      </c>
      <c r="E620" s="34" t="s">
        <v>988</v>
      </c>
      <c r="F620" s="27"/>
      <c r="G620" s="31"/>
      <c r="H620" s="32" t="str">
        <f t="shared" si="9"/>
        <v/>
      </c>
      <c r="I620" s="13"/>
      <c r="J620" s="13"/>
      <c r="K620" s="14"/>
      <c r="L620" s="14"/>
      <c r="M620" s="15"/>
      <c r="N620" s="29"/>
      <c r="O620" s="29"/>
      <c r="P620" s="29"/>
      <c r="Q620" s="30"/>
      <c r="R620" s="28"/>
      <c r="S620" s="28"/>
      <c r="T620" s="28"/>
      <c r="U620" s="14"/>
      <c r="V620" s="14"/>
      <c r="W620" s="14"/>
      <c r="X620" s="14"/>
      <c r="Y620" s="14"/>
      <c r="Z620" s="28"/>
      <c r="AA620" s="14"/>
      <c r="AB620" s="39"/>
    </row>
    <row r="621" spans="1:28" s="7" customFormat="1" ht="20.100000000000001" customHeight="1">
      <c r="A621" s="2"/>
      <c r="B621" s="1">
        <v>616</v>
      </c>
      <c r="C621" s="16"/>
      <c r="D621" s="17" t="s">
        <v>65</v>
      </c>
      <c r="E621" s="34" t="s">
        <v>990</v>
      </c>
      <c r="F621" s="27"/>
      <c r="G621" s="31"/>
      <c r="H621" s="32" t="str">
        <f t="shared" si="9"/>
        <v/>
      </c>
      <c r="I621" s="13"/>
      <c r="J621" s="13"/>
      <c r="K621" s="14"/>
      <c r="L621" s="14"/>
      <c r="M621" s="15"/>
      <c r="N621" s="29"/>
      <c r="O621" s="29"/>
      <c r="P621" s="29"/>
      <c r="Q621" s="30"/>
      <c r="R621" s="28"/>
      <c r="S621" s="28"/>
      <c r="T621" s="28"/>
      <c r="U621" s="14"/>
      <c r="V621" s="14"/>
      <c r="W621" s="14"/>
      <c r="X621" s="14"/>
      <c r="Y621" s="14"/>
      <c r="Z621" s="28"/>
      <c r="AA621" s="14"/>
      <c r="AB621" s="39"/>
    </row>
    <row r="622" spans="1:28" s="7" customFormat="1" ht="20.100000000000001" customHeight="1">
      <c r="A622" s="2"/>
      <c r="B622" s="1">
        <v>617</v>
      </c>
      <c r="C622" s="16"/>
      <c r="D622" s="17" t="s">
        <v>65</v>
      </c>
      <c r="E622" s="34" t="s">
        <v>992</v>
      </c>
      <c r="F622" s="27"/>
      <c r="G622" s="31"/>
      <c r="H622" s="32" t="str">
        <f t="shared" si="9"/>
        <v/>
      </c>
      <c r="I622" s="13"/>
      <c r="J622" s="13"/>
      <c r="K622" s="14"/>
      <c r="L622" s="14"/>
      <c r="M622" s="15"/>
      <c r="N622" s="29"/>
      <c r="O622" s="29"/>
      <c r="P622" s="29"/>
      <c r="Q622" s="30"/>
      <c r="R622" s="28"/>
      <c r="S622" s="28"/>
      <c r="T622" s="28"/>
      <c r="U622" s="14"/>
      <c r="V622" s="14"/>
      <c r="W622" s="14"/>
      <c r="X622" s="14"/>
      <c r="Y622" s="14"/>
      <c r="Z622" s="28"/>
      <c r="AA622" s="14"/>
      <c r="AB622" s="39"/>
    </row>
    <row r="623" spans="1:28" s="7" customFormat="1" ht="20.100000000000001" customHeight="1">
      <c r="A623" s="2"/>
      <c r="B623" s="1">
        <v>618</v>
      </c>
      <c r="C623" s="16"/>
      <c r="D623" s="17" t="s">
        <v>65</v>
      </c>
      <c r="E623" s="34" t="s">
        <v>994</v>
      </c>
      <c r="F623" s="27"/>
      <c r="G623" s="31"/>
      <c r="H623" s="32" t="str">
        <f t="shared" si="9"/>
        <v/>
      </c>
      <c r="I623" s="13"/>
      <c r="J623" s="13"/>
      <c r="K623" s="14"/>
      <c r="L623" s="14"/>
      <c r="M623" s="15"/>
      <c r="N623" s="29"/>
      <c r="O623" s="29"/>
      <c r="P623" s="29"/>
      <c r="Q623" s="30"/>
      <c r="R623" s="28"/>
      <c r="S623" s="28"/>
      <c r="T623" s="28"/>
      <c r="U623" s="14"/>
      <c r="V623" s="14"/>
      <c r="W623" s="14"/>
      <c r="X623" s="14"/>
      <c r="Y623" s="14"/>
      <c r="Z623" s="28"/>
      <c r="AA623" s="14"/>
      <c r="AB623" s="39"/>
    </row>
    <row r="624" spans="1:28" s="7" customFormat="1" ht="20.100000000000001" customHeight="1">
      <c r="A624" s="2"/>
      <c r="B624" s="1">
        <v>619</v>
      </c>
      <c r="C624" s="16"/>
      <c r="D624" s="17" t="s">
        <v>65</v>
      </c>
      <c r="E624" s="34" t="s">
        <v>995</v>
      </c>
      <c r="F624" s="27"/>
      <c r="G624" s="31"/>
      <c r="H624" s="32" t="str">
        <f t="shared" si="9"/>
        <v/>
      </c>
      <c r="I624" s="13"/>
      <c r="J624" s="13"/>
      <c r="K624" s="14"/>
      <c r="L624" s="14"/>
      <c r="M624" s="15"/>
      <c r="N624" s="29"/>
      <c r="O624" s="29"/>
      <c r="P624" s="29"/>
      <c r="Q624" s="30"/>
      <c r="R624" s="28"/>
      <c r="S624" s="28"/>
      <c r="T624" s="28"/>
      <c r="U624" s="14"/>
      <c r="V624" s="14"/>
      <c r="W624" s="14"/>
      <c r="X624" s="14"/>
      <c r="Y624" s="14"/>
      <c r="Z624" s="28"/>
      <c r="AA624" s="14"/>
      <c r="AB624" s="39"/>
    </row>
    <row r="625" spans="1:28" s="8" customFormat="1" ht="20.100000000000001" customHeight="1">
      <c r="A625" s="3"/>
      <c r="B625" s="1">
        <v>620</v>
      </c>
      <c r="C625" s="16"/>
      <c r="D625" s="17" t="s">
        <v>65</v>
      </c>
      <c r="E625" s="34" t="s">
        <v>997</v>
      </c>
      <c r="F625" s="27"/>
      <c r="G625" s="31"/>
      <c r="H625" s="32" t="str">
        <f t="shared" si="9"/>
        <v/>
      </c>
      <c r="I625" s="13"/>
      <c r="J625" s="13"/>
      <c r="K625" s="14"/>
      <c r="L625" s="14"/>
      <c r="M625" s="15"/>
      <c r="N625" s="29"/>
      <c r="O625" s="29"/>
      <c r="P625" s="29"/>
      <c r="Q625" s="30"/>
      <c r="R625" s="28"/>
      <c r="S625" s="28"/>
      <c r="T625" s="28"/>
      <c r="U625" s="14"/>
      <c r="V625" s="14"/>
      <c r="W625" s="14"/>
      <c r="X625" s="14"/>
      <c r="Y625" s="14"/>
      <c r="Z625" s="28"/>
      <c r="AA625" s="14"/>
      <c r="AB625" s="40"/>
    </row>
    <row r="626" spans="1:28" s="7" customFormat="1" ht="20.100000000000001" customHeight="1">
      <c r="A626" s="2"/>
      <c r="B626" s="1">
        <v>621</v>
      </c>
      <c r="C626" s="16"/>
      <c r="D626" s="17" t="s">
        <v>65</v>
      </c>
      <c r="E626" s="34" t="s">
        <v>998</v>
      </c>
      <c r="F626" s="27"/>
      <c r="G626" s="31"/>
      <c r="H626" s="32" t="str">
        <f t="shared" si="9"/>
        <v/>
      </c>
      <c r="I626" s="13"/>
      <c r="J626" s="13"/>
      <c r="K626" s="14"/>
      <c r="L626" s="14"/>
      <c r="M626" s="15"/>
      <c r="N626" s="29"/>
      <c r="O626" s="29"/>
      <c r="P626" s="29"/>
      <c r="Q626" s="30"/>
      <c r="R626" s="28"/>
      <c r="S626" s="28"/>
      <c r="T626" s="28"/>
      <c r="U626" s="14"/>
      <c r="V626" s="14"/>
      <c r="W626" s="14"/>
      <c r="X626" s="14"/>
      <c r="Y626" s="14"/>
      <c r="Z626" s="28"/>
      <c r="AA626" s="14"/>
      <c r="AB626" s="39"/>
    </row>
    <row r="627" spans="1:28" s="7" customFormat="1" ht="20.100000000000001" customHeight="1">
      <c r="A627" s="2"/>
      <c r="B627" s="1">
        <v>622</v>
      </c>
      <c r="C627" s="16"/>
      <c r="D627" s="17" t="s">
        <v>65</v>
      </c>
      <c r="E627" s="34" t="s">
        <v>999</v>
      </c>
      <c r="F627" s="27"/>
      <c r="G627" s="31"/>
      <c r="H627" s="32" t="str">
        <f t="shared" si="9"/>
        <v/>
      </c>
      <c r="I627" s="13"/>
      <c r="J627" s="13"/>
      <c r="K627" s="14"/>
      <c r="L627" s="14"/>
      <c r="M627" s="15"/>
      <c r="N627" s="29"/>
      <c r="O627" s="29"/>
      <c r="P627" s="29"/>
      <c r="Q627" s="30"/>
      <c r="R627" s="28"/>
      <c r="S627" s="28"/>
      <c r="T627" s="28"/>
      <c r="U627" s="14"/>
      <c r="V627" s="14"/>
      <c r="W627" s="14"/>
      <c r="X627" s="14"/>
      <c r="Y627" s="14"/>
      <c r="Z627" s="28"/>
      <c r="AA627" s="14"/>
      <c r="AB627" s="39"/>
    </row>
    <row r="628" spans="1:28" s="7" customFormat="1" ht="20.100000000000001" customHeight="1">
      <c r="A628" s="2"/>
      <c r="B628" s="1">
        <v>623</v>
      </c>
      <c r="C628" s="16"/>
      <c r="D628" s="17" t="s">
        <v>65</v>
      </c>
      <c r="E628" s="34" t="s">
        <v>1000</v>
      </c>
      <c r="F628" s="27"/>
      <c r="G628" s="31"/>
      <c r="H628" s="32" t="str">
        <f t="shared" si="9"/>
        <v/>
      </c>
      <c r="I628" s="13"/>
      <c r="J628" s="13"/>
      <c r="K628" s="14"/>
      <c r="L628" s="14"/>
      <c r="M628" s="15"/>
      <c r="N628" s="29"/>
      <c r="O628" s="29"/>
      <c r="P628" s="29"/>
      <c r="Q628" s="30"/>
      <c r="R628" s="28"/>
      <c r="S628" s="28"/>
      <c r="T628" s="28"/>
      <c r="U628" s="14"/>
      <c r="V628" s="14"/>
      <c r="W628" s="14"/>
      <c r="X628" s="14"/>
      <c r="Y628" s="14"/>
      <c r="Z628" s="28"/>
      <c r="AA628" s="14"/>
      <c r="AB628" s="39"/>
    </row>
    <row r="629" spans="1:28" s="7" customFormat="1" ht="20.100000000000001" customHeight="1">
      <c r="A629" s="2"/>
      <c r="B629" s="1">
        <v>624</v>
      </c>
      <c r="C629" s="16"/>
      <c r="D629" s="17" t="s">
        <v>65</v>
      </c>
      <c r="E629" s="34" t="s">
        <v>1001</v>
      </c>
      <c r="F629" s="27"/>
      <c r="G629" s="31"/>
      <c r="H629" s="32" t="str">
        <f t="shared" si="9"/>
        <v/>
      </c>
      <c r="I629" s="13"/>
      <c r="J629" s="13"/>
      <c r="K629" s="14"/>
      <c r="L629" s="14"/>
      <c r="M629" s="15"/>
      <c r="N629" s="29"/>
      <c r="O629" s="29"/>
      <c r="P629" s="29"/>
      <c r="Q629" s="30"/>
      <c r="R629" s="28"/>
      <c r="S629" s="28"/>
      <c r="T629" s="28"/>
      <c r="U629" s="14"/>
      <c r="V629" s="14"/>
      <c r="W629" s="14"/>
      <c r="X629" s="14"/>
      <c r="Y629" s="14"/>
      <c r="Z629" s="28"/>
      <c r="AA629" s="14"/>
      <c r="AB629" s="39"/>
    </row>
    <row r="630" spans="1:28" s="7" customFormat="1" ht="20.100000000000001" customHeight="1">
      <c r="A630" s="2"/>
      <c r="B630" s="1">
        <v>625</v>
      </c>
      <c r="C630" s="16"/>
      <c r="D630" s="17" t="s">
        <v>65</v>
      </c>
      <c r="E630" s="34" t="s">
        <v>1002</v>
      </c>
      <c r="F630" s="27"/>
      <c r="G630" s="31"/>
      <c r="H630" s="32" t="str">
        <f t="shared" si="9"/>
        <v/>
      </c>
      <c r="I630" s="13"/>
      <c r="J630" s="13"/>
      <c r="K630" s="14"/>
      <c r="L630" s="14"/>
      <c r="M630" s="15"/>
      <c r="N630" s="29"/>
      <c r="O630" s="29"/>
      <c r="P630" s="29"/>
      <c r="Q630" s="30"/>
      <c r="R630" s="28"/>
      <c r="S630" s="28"/>
      <c r="T630" s="28"/>
      <c r="U630" s="14"/>
      <c r="V630" s="14"/>
      <c r="W630" s="14"/>
      <c r="X630" s="14"/>
      <c r="Y630" s="14"/>
      <c r="Z630" s="28"/>
      <c r="AA630" s="14"/>
      <c r="AB630" s="39"/>
    </row>
    <row r="631" spans="1:28" s="7" customFormat="1" ht="20.100000000000001" customHeight="1">
      <c r="A631" s="2"/>
      <c r="B631" s="1">
        <v>626</v>
      </c>
      <c r="C631" s="16"/>
      <c r="D631" s="17" t="s">
        <v>65</v>
      </c>
      <c r="E631" s="34" t="s">
        <v>1003</v>
      </c>
      <c r="F631" s="27"/>
      <c r="G631" s="31"/>
      <c r="H631" s="32" t="str">
        <f t="shared" si="9"/>
        <v/>
      </c>
      <c r="I631" s="13"/>
      <c r="J631" s="13"/>
      <c r="K631" s="14"/>
      <c r="L631" s="14"/>
      <c r="M631" s="15"/>
      <c r="N631" s="29"/>
      <c r="O631" s="29"/>
      <c r="P631" s="29"/>
      <c r="Q631" s="30"/>
      <c r="R631" s="28"/>
      <c r="S631" s="28"/>
      <c r="T631" s="28"/>
      <c r="U631" s="14"/>
      <c r="V631" s="14"/>
      <c r="W631" s="14"/>
      <c r="X631" s="14"/>
      <c r="Y631" s="14"/>
      <c r="Z631" s="28"/>
      <c r="AA631" s="14"/>
      <c r="AB631" s="39"/>
    </row>
    <row r="632" spans="1:28" s="7" customFormat="1" ht="20.100000000000001" customHeight="1">
      <c r="A632" s="2"/>
      <c r="B632" s="1">
        <v>627</v>
      </c>
      <c r="C632" s="16"/>
      <c r="D632" s="17" t="s">
        <v>65</v>
      </c>
      <c r="E632" s="34" t="s">
        <v>1005</v>
      </c>
      <c r="F632" s="27"/>
      <c r="G632" s="31"/>
      <c r="H632" s="32" t="str">
        <f t="shared" si="9"/>
        <v/>
      </c>
      <c r="I632" s="13"/>
      <c r="J632" s="13"/>
      <c r="K632" s="14"/>
      <c r="L632" s="14"/>
      <c r="M632" s="15"/>
      <c r="N632" s="29"/>
      <c r="O632" s="29"/>
      <c r="P632" s="29"/>
      <c r="Q632" s="30"/>
      <c r="R632" s="28"/>
      <c r="S632" s="28"/>
      <c r="T632" s="28"/>
      <c r="U632" s="14"/>
      <c r="V632" s="14"/>
      <c r="W632" s="14"/>
      <c r="X632" s="14"/>
      <c r="Y632" s="14"/>
      <c r="Z632" s="28"/>
      <c r="AA632" s="14"/>
      <c r="AB632" s="39"/>
    </row>
    <row r="633" spans="1:28" s="7" customFormat="1" ht="20.100000000000001" customHeight="1">
      <c r="A633" s="2"/>
      <c r="B633" s="1">
        <v>628</v>
      </c>
      <c r="C633" s="16"/>
      <c r="D633" s="17" t="s">
        <v>65</v>
      </c>
      <c r="E633" s="34" t="s">
        <v>1007</v>
      </c>
      <c r="F633" s="27"/>
      <c r="G633" s="31"/>
      <c r="H633" s="32" t="str">
        <f t="shared" si="9"/>
        <v/>
      </c>
      <c r="I633" s="13"/>
      <c r="J633" s="13"/>
      <c r="K633" s="14"/>
      <c r="L633" s="14"/>
      <c r="M633" s="15"/>
      <c r="N633" s="29"/>
      <c r="O633" s="29"/>
      <c r="P633" s="29"/>
      <c r="Q633" s="30"/>
      <c r="R633" s="28"/>
      <c r="S633" s="28"/>
      <c r="T633" s="28"/>
      <c r="U633" s="14"/>
      <c r="V633" s="14"/>
      <c r="W633" s="14"/>
      <c r="X633" s="14"/>
      <c r="Y633" s="14"/>
      <c r="Z633" s="28"/>
      <c r="AA633" s="14"/>
      <c r="AB633" s="39"/>
    </row>
    <row r="634" spans="1:28" s="7" customFormat="1" ht="20.100000000000001" customHeight="1">
      <c r="A634" s="2"/>
      <c r="B634" s="1">
        <v>629</v>
      </c>
      <c r="C634" s="16"/>
      <c r="D634" s="17" t="s">
        <v>65</v>
      </c>
      <c r="E634" s="34" t="s">
        <v>1008</v>
      </c>
      <c r="F634" s="27"/>
      <c r="G634" s="31"/>
      <c r="H634" s="32" t="str">
        <f t="shared" si="9"/>
        <v/>
      </c>
      <c r="I634" s="13"/>
      <c r="J634" s="13"/>
      <c r="K634" s="14"/>
      <c r="L634" s="14"/>
      <c r="M634" s="15"/>
      <c r="N634" s="29"/>
      <c r="O634" s="29"/>
      <c r="P634" s="29"/>
      <c r="Q634" s="30"/>
      <c r="R634" s="28"/>
      <c r="S634" s="28"/>
      <c r="T634" s="28"/>
      <c r="U634" s="14"/>
      <c r="V634" s="14"/>
      <c r="W634" s="14"/>
      <c r="X634" s="14"/>
      <c r="Y634" s="14"/>
      <c r="Z634" s="28"/>
      <c r="AA634" s="14"/>
      <c r="AB634" s="39"/>
    </row>
    <row r="635" spans="1:28" s="7" customFormat="1" ht="20.100000000000001" customHeight="1">
      <c r="A635" s="2"/>
      <c r="B635" s="1">
        <v>630</v>
      </c>
      <c r="C635" s="16"/>
      <c r="D635" s="17" t="s">
        <v>65</v>
      </c>
      <c r="E635" s="34" t="s">
        <v>1010</v>
      </c>
      <c r="F635" s="27"/>
      <c r="G635" s="31"/>
      <c r="H635" s="32" t="str">
        <f t="shared" si="9"/>
        <v/>
      </c>
      <c r="I635" s="13"/>
      <c r="J635" s="13"/>
      <c r="K635" s="14"/>
      <c r="L635" s="14"/>
      <c r="M635" s="15"/>
      <c r="N635" s="29"/>
      <c r="O635" s="29"/>
      <c r="P635" s="29"/>
      <c r="Q635" s="30"/>
      <c r="R635" s="28"/>
      <c r="S635" s="28"/>
      <c r="T635" s="28"/>
      <c r="U635" s="14"/>
      <c r="V635" s="14"/>
      <c r="W635" s="14"/>
      <c r="X635" s="14"/>
      <c r="Y635" s="14"/>
      <c r="Z635" s="28"/>
      <c r="AA635" s="14"/>
      <c r="AB635" s="39"/>
    </row>
    <row r="636" spans="1:28" s="7" customFormat="1" ht="20.100000000000001" customHeight="1">
      <c r="A636" s="2"/>
      <c r="B636" s="1">
        <v>631</v>
      </c>
      <c r="C636" s="16"/>
      <c r="D636" s="17" t="s">
        <v>65</v>
      </c>
      <c r="E636" s="34" t="s">
        <v>604</v>
      </c>
      <c r="F636" s="27"/>
      <c r="G636" s="31"/>
      <c r="H636" s="32" t="str">
        <f t="shared" si="9"/>
        <v/>
      </c>
      <c r="I636" s="13"/>
      <c r="J636" s="13"/>
      <c r="K636" s="14"/>
      <c r="L636" s="14"/>
      <c r="M636" s="15"/>
      <c r="N636" s="29"/>
      <c r="O636" s="29"/>
      <c r="P636" s="29"/>
      <c r="Q636" s="30"/>
      <c r="R636" s="28"/>
      <c r="S636" s="28"/>
      <c r="T636" s="28"/>
      <c r="U636" s="14"/>
      <c r="V636" s="14"/>
      <c r="W636" s="14"/>
      <c r="X636" s="14"/>
      <c r="Y636" s="14"/>
      <c r="Z636" s="28"/>
      <c r="AA636" s="14"/>
      <c r="AB636" s="39"/>
    </row>
    <row r="637" spans="1:28" s="7" customFormat="1" ht="20.100000000000001" customHeight="1">
      <c r="A637" s="2"/>
      <c r="B637" s="1">
        <v>632</v>
      </c>
      <c r="C637" s="16"/>
      <c r="D637" s="17" t="s">
        <v>65</v>
      </c>
      <c r="E637" s="34" t="s">
        <v>1012</v>
      </c>
      <c r="F637" s="27"/>
      <c r="G637" s="31"/>
      <c r="H637" s="32" t="str">
        <f t="shared" si="9"/>
        <v/>
      </c>
      <c r="I637" s="13"/>
      <c r="J637" s="13"/>
      <c r="K637" s="14"/>
      <c r="L637" s="14"/>
      <c r="M637" s="15"/>
      <c r="N637" s="29"/>
      <c r="O637" s="29"/>
      <c r="P637" s="29"/>
      <c r="Q637" s="30"/>
      <c r="R637" s="28"/>
      <c r="S637" s="28"/>
      <c r="T637" s="28"/>
      <c r="U637" s="14"/>
      <c r="V637" s="14"/>
      <c r="W637" s="14"/>
      <c r="X637" s="14"/>
      <c r="Y637" s="14"/>
      <c r="Z637" s="28"/>
      <c r="AA637" s="14"/>
      <c r="AB637" s="39"/>
    </row>
    <row r="638" spans="1:28" s="7" customFormat="1" ht="20.100000000000001" customHeight="1">
      <c r="A638" s="2"/>
      <c r="B638" s="1">
        <v>633</v>
      </c>
      <c r="C638" s="16"/>
      <c r="D638" s="17" t="s">
        <v>65</v>
      </c>
      <c r="E638" s="34" t="s">
        <v>1013</v>
      </c>
      <c r="F638" s="27"/>
      <c r="G638" s="31"/>
      <c r="H638" s="32" t="str">
        <f t="shared" si="9"/>
        <v/>
      </c>
      <c r="I638" s="13"/>
      <c r="J638" s="13"/>
      <c r="K638" s="14"/>
      <c r="L638" s="14"/>
      <c r="M638" s="15"/>
      <c r="N638" s="29"/>
      <c r="O638" s="29"/>
      <c r="P638" s="29"/>
      <c r="Q638" s="30"/>
      <c r="R638" s="28"/>
      <c r="S638" s="28"/>
      <c r="T638" s="28"/>
      <c r="U638" s="14"/>
      <c r="V638" s="14"/>
      <c r="W638" s="14"/>
      <c r="X638" s="14"/>
      <c r="Y638" s="14"/>
      <c r="Z638" s="28"/>
      <c r="AA638" s="14"/>
      <c r="AB638" s="39"/>
    </row>
    <row r="639" spans="1:28" s="7" customFormat="1" ht="20.100000000000001" customHeight="1">
      <c r="A639" s="2"/>
      <c r="B639" s="1">
        <v>634</v>
      </c>
      <c r="C639" s="16"/>
      <c r="D639" s="17" t="s">
        <v>65</v>
      </c>
      <c r="E639" s="34" t="s">
        <v>1014</v>
      </c>
      <c r="F639" s="27"/>
      <c r="G639" s="31"/>
      <c r="H639" s="32" t="str">
        <f t="shared" si="9"/>
        <v/>
      </c>
      <c r="I639" s="13"/>
      <c r="J639" s="13"/>
      <c r="K639" s="14"/>
      <c r="L639" s="14"/>
      <c r="M639" s="15"/>
      <c r="N639" s="29"/>
      <c r="O639" s="29"/>
      <c r="P639" s="29"/>
      <c r="Q639" s="30"/>
      <c r="R639" s="28"/>
      <c r="S639" s="28"/>
      <c r="T639" s="28"/>
      <c r="U639" s="14"/>
      <c r="V639" s="14"/>
      <c r="W639" s="14"/>
      <c r="X639" s="14"/>
      <c r="Y639" s="14"/>
      <c r="Z639" s="28"/>
      <c r="AA639" s="14"/>
      <c r="AB639" s="39"/>
    </row>
    <row r="640" spans="1:28" s="7" customFormat="1" ht="20.100000000000001" customHeight="1">
      <c r="A640" s="2"/>
      <c r="B640" s="1">
        <v>635</v>
      </c>
      <c r="C640" s="16"/>
      <c r="D640" s="17" t="s">
        <v>65</v>
      </c>
      <c r="E640" s="34" t="s">
        <v>1015</v>
      </c>
      <c r="F640" s="27"/>
      <c r="G640" s="31"/>
      <c r="H640" s="32" t="str">
        <f t="shared" si="9"/>
        <v/>
      </c>
      <c r="I640" s="13"/>
      <c r="J640" s="13"/>
      <c r="K640" s="14"/>
      <c r="L640" s="14"/>
      <c r="M640" s="15"/>
      <c r="N640" s="29"/>
      <c r="O640" s="29"/>
      <c r="P640" s="29"/>
      <c r="Q640" s="30"/>
      <c r="R640" s="28"/>
      <c r="S640" s="28"/>
      <c r="T640" s="28"/>
      <c r="U640" s="14"/>
      <c r="V640" s="14"/>
      <c r="W640" s="14"/>
      <c r="X640" s="14"/>
      <c r="Y640" s="14"/>
      <c r="Z640" s="28"/>
      <c r="AA640" s="14"/>
      <c r="AB640" s="39"/>
    </row>
    <row r="641" spans="1:28" s="7" customFormat="1" ht="20.100000000000001" customHeight="1">
      <c r="A641" s="2"/>
      <c r="B641" s="1">
        <v>636</v>
      </c>
      <c r="C641" s="16"/>
      <c r="D641" s="17" t="s">
        <v>65</v>
      </c>
      <c r="E641" s="34" t="s">
        <v>1016</v>
      </c>
      <c r="F641" s="27"/>
      <c r="G641" s="31"/>
      <c r="H641" s="32" t="str">
        <f t="shared" si="9"/>
        <v/>
      </c>
      <c r="I641" s="13"/>
      <c r="J641" s="13"/>
      <c r="K641" s="14"/>
      <c r="L641" s="14"/>
      <c r="M641" s="15"/>
      <c r="N641" s="29"/>
      <c r="O641" s="29"/>
      <c r="P641" s="29"/>
      <c r="Q641" s="30"/>
      <c r="R641" s="28"/>
      <c r="S641" s="28"/>
      <c r="T641" s="28"/>
      <c r="U641" s="14"/>
      <c r="V641" s="14"/>
      <c r="W641" s="14"/>
      <c r="X641" s="14"/>
      <c r="Y641" s="14"/>
      <c r="Z641" s="28"/>
      <c r="AA641" s="14"/>
      <c r="AB641" s="39"/>
    </row>
    <row r="642" spans="1:28" s="7" customFormat="1" ht="20.100000000000001" customHeight="1">
      <c r="A642" s="2"/>
      <c r="B642" s="1">
        <v>637</v>
      </c>
      <c r="C642" s="16"/>
      <c r="D642" s="17" t="s">
        <v>65</v>
      </c>
      <c r="E642" s="34" t="s">
        <v>1017</v>
      </c>
      <c r="F642" s="27"/>
      <c r="G642" s="31"/>
      <c r="H642" s="32" t="str">
        <f t="shared" si="9"/>
        <v/>
      </c>
      <c r="I642" s="13"/>
      <c r="J642" s="13"/>
      <c r="K642" s="14"/>
      <c r="L642" s="14"/>
      <c r="M642" s="15"/>
      <c r="N642" s="29"/>
      <c r="O642" s="29"/>
      <c r="P642" s="29"/>
      <c r="Q642" s="30"/>
      <c r="R642" s="28"/>
      <c r="S642" s="28"/>
      <c r="T642" s="28"/>
      <c r="U642" s="14"/>
      <c r="V642" s="14"/>
      <c r="W642" s="14"/>
      <c r="X642" s="14"/>
      <c r="Y642" s="14"/>
      <c r="Z642" s="28"/>
      <c r="AA642" s="14"/>
      <c r="AB642" s="39"/>
    </row>
    <row r="643" spans="1:28" s="7" customFormat="1" ht="20.100000000000001" customHeight="1">
      <c r="A643" s="2"/>
      <c r="B643" s="1">
        <v>638</v>
      </c>
      <c r="C643" s="16"/>
      <c r="D643" s="17" t="s">
        <v>69</v>
      </c>
      <c r="E643" s="34" t="s">
        <v>1018</v>
      </c>
      <c r="F643" s="27"/>
      <c r="G643" s="31"/>
      <c r="H643" s="32" t="str">
        <f t="shared" si="9"/>
        <v/>
      </c>
      <c r="I643" s="13"/>
      <c r="J643" s="13"/>
      <c r="K643" s="14"/>
      <c r="L643" s="14"/>
      <c r="M643" s="15"/>
      <c r="N643" s="29"/>
      <c r="O643" s="29"/>
      <c r="P643" s="29"/>
      <c r="Q643" s="30"/>
      <c r="R643" s="28"/>
      <c r="S643" s="28"/>
      <c r="T643" s="28"/>
      <c r="U643" s="14"/>
      <c r="V643" s="14"/>
      <c r="W643" s="14"/>
      <c r="X643" s="14"/>
      <c r="Y643" s="14"/>
      <c r="Z643" s="28"/>
      <c r="AA643" s="14"/>
      <c r="AB643" s="39"/>
    </row>
    <row r="644" spans="1:28" s="7" customFormat="1" ht="20.100000000000001" customHeight="1">
      <c r="A644" s="2"/>
      <c r="B644" s="1">
        <v>639</v>
      </c>
      <c r="C644" s="16"/>
      <c r="D644" s="17" t="s">
        <v>69</v>
      </c>
      <c r="E644" s="34" t="s">
        <v>1020</v>
      </c>
      <c r="F644" s="27"/>
      <c r="G644" s="31"/>
      <c r="H644" s="32" t="str">
        <f t="shared" si="9"/>
        <v/>
      </c>
      <c r="I644" s="13"/>
      <c r="J644" s="13"/>
      <c r="K644" s="14"/>
      <c r="L644" s="14"/>
      <c r="M644" s="15"/>
      <c r="N644" s="29"/>
      <c r="O644" s="29"/>
      <c r="P644" s="29"/>
      <c r="Q644" s="30"/>
      <c r="R644" s="28"/>
      <c r="S644" s="28"/>
      <c r="T644" s="28"/>
      <c r="U644" s="14"/>
      <c r="V644" s="14"/>
      <c r="W644" s="14"/>
      <c r="X644" s="14"/>
      <c r="Y644" s="14"/>
      <c r="Z644" s="28"/>
      <c r="AA644" s="14"/>
      <c r="AB644" s="39"/>
    </row>
    <row r="645" spans="1:28" s="7" customFormat="1" ht="20.100000000000001" customHeight="1">
      <c r="A645" s="2"/>
      <c r="B645" s="1">
        <v>640</v>
      </c>
      <c r="C645" s="16"/>
      <c r="D645" s="17" t="s">
        <v>69</v>
      </c>
      <c r="E645" s="34" t="s">
        <v>1022</v>
      </c>
      <c r="F645" s="27"/>
      <c r="G645" s="31"/>
      <c r="H645" s="32" t="str">
        <f t="shared" si="9"/>
        <v/>
      </c>
      <c r="I645" s="13"/>
      <c r="J645" s="13"/>
      <c r="K645" s="14"/>
      <c r="L645" s="14"/>
      <c r="M645" s="15"/>
      <c r="N645" s="29"/>
      <c r="O645" s="29"/>
      <c r="P645" s="29"/>
      <c r="Q645" s="30"/>
      <c r="R645" s="28"/>
      <c r="S645" s="28"/>
      <c r="T645" s="28"/>
      <c r="U645" s="14"/>
      <c r="V645" s="14"/>
      <c r="W645" s="14"/>
      <c r="X645" s="14"/>
      <c r="Y645" s="14"/>
      <c r="Z645" s="28"/>
      <c r="AA645" s="14"/>
      <c r="AB645" s="39"/>
    </row>
    <row r="646" spans="1:28" s="7" customFormat="1" ht="20.100000000000001" customHeight="1">
      <c r="A646" s="2"/>
      <c r="B646" s="1">
        <v>641</v>
      </c>
      <c r="C646" s="16"/>
      <c r="D646" s="17" t="s">
        <v>69</v>
      </c>
      <c r="E646" s="34" t="s">
        <v>1024</v>
      </c>
      <c r="F646" s="27"/>
      <c r="G646" s="31"/>
      <c r="H646" s="32" t="str">
        <f t="shared" ref="H646:H709" si="10">IF(O646="","",O646/G646)</f>
        <v/>
      </c>
      <c r="I646" s="13"/>
      <c r="J646" s="13"/>
      <c r="K646" s="14"/>
      <c r="L646" s="14"/>
      <c r="M646" s="15"/>
      <c r="N646" s="29"/>
      <c r="O646" s="29"/>
      <c r="P646" s="29"/>
      <c r="Q646" s="30"/>
      <c r="R646" s="28"/>
      <c r="S646" s="28"/>
      <c r="T646" s="28"/>
      <c r="U646" s="14"/>
      <c r="V646" s="14"/>
      <c r="W646" s="14"/>
      <c r="X646" s="14"/>
      <c r="Y646" s="14"/>
      <c r="Z646" s="28"/>
      <c r="AA646" s="14"/>
      <c r="AB646" s="39"/>
    </row>
    <row r="647" spans="1:28" s="7" customFormat="1" ht="20.100000000000001" customHeight="1">
      <c r="A647" s="2"/>
      <c r="B647" s="1">
        <v>642</v>
      </c>
      <c r="C647" s="16"/>
      <c r="D647" s="17" t="s">
        <v>69</v>
      </c>
      <c r="E647" s="34" t="s">
        <v>1025</v>
      </c>
      <c r="F647" s="27"/>
      <c r="G647" s="31"/>
      <c r="H647" s="32" t="str">
        <f t="shared" si="10"/>
        <v/>
      </c>
      <c r="I647" s="13"/>
      <c r="J647" s="13"/>
      <c r="K647" s="14"/>
      <c r="L647" s="14"/>
      <c r="M647" s="15"/>
      <c r="N647" s="29"/>
      <c r="O647" s="29"/>
      <c r="P647" s="29"/>
      <c r="Q647" s="30"/>
      <c r="R647" s="28"/>
      <c r="S647" s="28"/>
      <c r="T647" s="28"/>
      <c r="U647" s="14"/>
      <c r="V647" s="14"/>
      <c r="W647" s="14"/>
      <c r="X647" s="14"/>
      <c r="Y647" s="14"/>
      <c r="Z647" s="28"/>
      <c r="AA647" s="14"/>
      <c r="AB647" s="39"/>
    </row>
    <row r="648" spans="1:28" s="7" customFormat="1" ht="20.100000000000001" customHeight="1">
      <c r="A648" s="2"/>
      <c r="B648" s="1">
        <v>643</v>
      </c>
      <c r="C648" s="16"/>
      <c r="D648" s="17" t="s">
        <v>69</v>
      </c>
      <c r="E648" s="34" t="s">
        <v>1026</v>
      </c>
      <c r="F648" s="27"/>
      <c r="G648" s="31"/>
      <c r="H648" s="32" t="str">
        <f t="shared" si="10"/>
        <v/>
      </c>
      <c r="I648" s="13"/>
      <c r="J648" s="13"/>
      <c r="K648" s="14"/>
      <c r="L648" s="14"/>
      <c r="M648" s="15"/>
      <c r="N648" s="29"/>
      <c r="O648" s="29"/>
      <c r="P648" s="29"/>
      <c r="Q648" s="30"/>
      <c r="R648" s="28"/>
      <c r="S648" s="28"/>
      <c r="T648" s="28"/>
      <c r="U648" s="14"/>
      <c r="V648" s="14"/>
      <c r="W648" s="14"/>
      <c r="X648" s="14"/>
      <c r="Y648" s="14"/>
      <c r="Z648" s="28"/>
      <c r="AA648" s="14"/>
      <c r="AB648" s="39"/>
    </row>
    <row r="649" spans="1:28" s="7" customFormat="1" ht="20.100000000000001" customHeight="1">
      <c r="A649" s="2"/>
      <c r="B649" s="1">
        <v>644</v>
      </c>
      <c r="C649" s="16"/>
      <c r="D649" s="17" t="s">
        <v>69</v>
      </c>
      <c r="E649" s="34" t="s">
        <v>1028</v>
      </c>
      <c r="F649" s="27"/>
      <c r="G649" s="31"/>
      <c r="H649" s="32" t="str">
        <f t="shared" si="10"/>
        <v/>
      </c>
      <c r="I649" s="13"/>
      <c r="J649" s="13"/>
      <c r="K649" s="14"/>
      <c r="L649" s="14"/>
      <c r="M649" s="15"/>
      <c r="N649" s="29"/>
      <c r="O649" s="29"/>
      <c r="P649" s="29"/>
      <c r="Q649" s="30"/>
      <c r="R649" s="28"/>
      <c r="S649" s="28"/>
      <c r="T649" s="28"/>
      <c r="U649" s="14"/>
      <c r="V649" s="14"/>
      <c r="W649" s="14"/>
      <c r="X649" s="14"/>
      <c r="Y649" s="14"/>
      <c r="Z649" s="28"/>
      <c r="AA649" s="14"/>
      <c r="AB649" s="39"/>
    </row>
    <row r="650" spans="1:28" s="7" customFormat="1" ht="20.100000000000001" customHeight="1">
      <c r="A650" s="2"/>
      <c r="B650" s="1">
        <v>645</v>
      </c>
      <c r="C650" s="16"/>
      <c r="D650" s="17" t="s">
        <v>69</v>
      </c>
      <c r="E650" s="34" t="s">
        <v>1030</v>
      </c>
      <c r="F650" s="27"/>
      <c r="G650" s="31"/>
      <c r="H650" s="32" t="str">
        <f t="shared" si="10"/>
        <v/>
      </c>
      <c r="I650" s="13"/>
      <c r="J650" s="13"/>
      <c r="K650" s="14"/>
      <c r="L650" s="14"/>
      <c r="M650" s="15"/>
      <c r="N650" s="29"/>
      <c r="O650" s="29"/>
      <c r="P650" s="29"/>
      <c r="Q650" s="30"/>
      <c r="R650" s="28"/>
      <c r="S650" s="28"/>
      <c r="T650" s="28"/>
      <c r="U650" s="14"/>
      <c r="V650" s="14"/>
      <c r="W650" s="14"/>
      <c r="X650" s="14"/>
      <c r="Y650" s="14"/>
      <c r="Z650" s="28"/>
      <c r="AA650" s="14"/>
      <c r="AB650" s="39"/>
    </row>
    <row r="651" spans="1:28" s="7" customFormat="1" ht="20.100000000000001" customHeight="1">
      <c r="A651" s="2"/>
      <c r="B651" s="1">
        <v>646</v>
      </c>
      <c r="C651" s="16"/>
      <c r="D651" s="17" t="s">
        <v>69</v>
      </c>
      <c r="E651" s="34" t="s">
        <v>1032</v>
      </c>
      <c r="F651" s="27"/>
      <c r="G651" s="31"/>
      <c r="H651" s="32" t="str">
        <f t="shared" si="10"/>
        <v/>
      </c>
      <c r="I651" s="13"/>
      <c r="J651" s="13"/>
      <c r="K651" s="14"/>
      <c r="L651" s="14"/>
      <c r="M651" s="15"/>
      <c r="N651" s="29"/>
      <c r="O651" s="29"/>
      <c r="P651" s="29"/>
      <c r="Q651" s="30"/>
      <c r="R651" s="28"/>
      <c r="S651" s="28"/>
      <c r="T651" s="28"/>
      <c r="U651" s="14"/>
      <c r="V651" s="14"/>
      <c r="W651" s="14"/>
      <c r="X651" s="14"/>
      <c r="Y651" s="14"/>
      <c r="Z651" s="28"/>
      <c r="AA651" s="14"/>
      <c r="AB651" s="39"/>
    </row>
    <row r="652" spans="1:28" s="7" customFormat="1" ht="20.100000000000001" customHeight="1">
      <c r="A652" s="2"/>
      <c r="B652" s="1">
        <v>647</v>
      </c>
      <c r="C652" s="16"/>
      <c r="D652" s="17" t="s">
        <v>69</v>
      </c>
      <c r="E652" s="34" t="s">
        <v>1033</v>
      </c>
      <c r="F652" s="27"/>
      <c r="G652" s="31"/>
      <c r="H652" s="32" t="str">
        <f t="shared" si="10"/>
        <v/>
      </c>
      <c r="I652" s="13"/>
      <c r="J652" s="13"/>
      <c r="K652" s="14"/>
      <c r="L652" s="14"/>
      <c r="M652" s="15"/>
      <c r="N652" s="29"/>
      <c r="O652" s="29"/>
      <c r="P652" s="29"/>
      <c r="Q652" s="30"/>
      <c r="R652" s="28"/>
      <c r="S652" s="28"/>
      <c r="T652" s="28"/>
      <c r="U652" s="14"/>
      <c r="V652" s="14"/>
      <c r="W652" s="14"/>
      <c r="X652" s="14"/>
      <c r="Y652" s="14"/>
      <c r="Z652" s="28"/>
      <c r="AA652" s="14"/>
      <c r="AB652" s="39"/>
    </row>
    <row r="653" spans="1:28" s="7" customFormat="1" ht="20.100000000000001" customHeight="1">
      <c r="A653" s="2"/>
      <c r="B653" s="1">
        <v>648</v>
      </c>
      <c r="C653" s="16"/>
      <c r="D653" s="17" t="s">
        <v>69</v>
      </c>
      <c r="E653" s="34" t="s">
        <v>1035</v>
      </c>
      <c r="F653" s="27"/>
      <c r="G653" s="31"/>
      <c r="H653" s="32" t="str">
        <f t="shared" si="10"/>
        <v/>
      </c>
      <c r="I653" s="13"/>
      <c r="J653" s="13"/>
      <c r="K653" s="14"/>
      <c r="L653" s="14"/>
      <c r="M653" s="15"/>
      <c r="N653" s="29"/>
      <c r="O653" s="29"/>
      <c r="P653" s="29"/>
      <c r="Q653" s="30"/>
      <c r="R653" s="28"/>
      <c r="S653" s="28"/>
      <c r="T653" s="28"/>
      <c r="U653" s="14"/>
      <c r="V653" s="14"/>
      <c r="W653" s="14"/>
      <c r="X653" s="14"/>
      <c r="Y653" s="14"/>
      <c r="Z653" s="28"/>
      <c r="AA653" s="14"/>
      <c r="AB653" s="39"/>
    </row>
    <row r="654" spans="1:28" s="7" customFormat="1" ht="20.100000000000001" customHeight="1">
      <c r="A654" s="2"/>
      <c r="B654" s="1">
        <v>649</v>
      </c>
      <c r="C654" s="16"/>
      <c r="D654" s="17" t="s">
        <v>69</v>
      </c>
      <c r="E654" s="34" t="s">
        <v>1037</v>
      </c>
      <c r="F654" s="27"/>
      <c r="G654" s="31"/>
      <c r="H654" s="32" t="str">
        <f t="shared" si="10"/>
        <v/>
      </c>
      <c r="I654" s="13"/>
      <c r="J654" s="13"/>
      <c r="K654" s="14"/>
      <c r="L654" s="14"/>
      <c r="M654" s="15"/>
      <c r="N654" s="29"/>
      <c r="O654" s="29"/>
      <c r="P654" s="29"/>
      <c r="Q654" s="30"/>
      <c r="R654" s="28"/>
      <c r="S654" s="28"/>
      <c r="T654" s="28"/>
      <c r="U654" s="14"/>
      <c r="V654" s="14"/>
      <c r="W654" s="14"/>
      <c r="X654" s="14"/>
      <c r="Y654" s="14"/>
      <c r="Z654" s="28"/>
      <c r="AA654" s="14"/>
      <c r="AB654" s="39"/>
    </row>
    <row r="655" spans="1:28" s="7" customFormat="1" ht="20.100000000000001" customHeight="1">
      <c r="A655" s="2"/>
      <c r="B655" s="1">
        <v>650</v>
      </c>
      <c r="C655" s="16"/>
      <c r="D655" s="17" t="s">
        <v>69</v>
      </c>
      <c r="E655" s="34" t="s">
        <v>1038</v>
      </c>
      <c r="F655" s="27"/>
      <c r="G655" s="31"/>
      <c r="H655" s="32" t="str">
        <f t="shared" si="10"/>
        <v/>
      </c>
      <c r="I655" s="13"/>
      <c r="J655" s="13"/>
      <c r="K655" s="14"/>
      <c r="L655" s="14"/>
      <c r="M655" s="15"/>
      <c r="N655" s="29"/>
      <c r="O655" s="29"/>
      <c r="P655" s="29"/>
      <c r="Q655" s="30"/>
      <c r="R655" s="28"/>
      <c r="S655" s="28"/>
      <c r="T655" s="28"/>
      <c r="U655" s="14"/>
      <c r="V655" s="14"/>
      <c r="W655" s="14"/>
      <c r="X655" s="14"/>
      <c r="Y655" s="14"/>
      <c r="Z655" s="28"/>
      <c r="AA655" s="14"/>
      <c r="AB655" s="39"/>
    </row>
    <row r="656" spans="1:28" s="7" customFormat="1" ht="20.100000000000001" customHeight="1">
      <c r="A656" s="2"/>
      <c r="B656" s="1">
        <v>651</v>
      </c>
      <c r="C656" s="16"/>
      <c r="D656" s="17" t="s">
        <v>69</v>
      </c>
      <c r="E656" s="34" t="s">
        <v>1040</v>
      </c>
      <c r="F656" s="27"/>
      <c r="G656" s="31"/>
      <c r="H656" s="32" t="str">
        <f t="shared" si="10"/>
        <v/>
      </c>
      <c r="I656" s="13"/>
      <c r="J656" s="13"/>
      <c r="K656" s="14"/>
      <c r="L656" s="14"/>
      <c r="M656" s="15"/>
      <c r="N656" s="29"/>
      <c r="O656" s="29"/>
      <c r="P656" s="29"/>
      <c r="Q656" s="30"/>
      <c r="R656" s="28"/>
      <c r="S656" s="28"/>
      <c r="T656" s="28"/>
      <c r="U656" s="14"/>
      <c r="V656" s="14"/>
      <c r="W656" s="14"/>
      <c r="X656" s="14"/>
      <c r="Y656" s="14"/>
      <c r="Z656" s="28"/>
      <c r="AA656" s="14"/>
      <c r="AB656" s="39"/>
    </row>
    <row r="657" spans="1:28" s="7" customFormat="1" ht="20.100000000000001" customHeight="1">
      <c r="A657" s="2"/>
      <c r="B657" s="1">
        <v>652</v>
      </c>
      <c r="C657" s="16"/>
      <c r="D657" s="17" t="s">
        <v>69</v>
      </c>
      <c r="E657" s="34" t="s">
        <v>1042</v>
      </c>
      <c r="F657" s="27"/>
      <c r="G657" s="31"/>
      <c r="H657" s="32" t="str">
        <f t="shared" si="10"/>
        <v/>
      </c>
      <c r="I657" s="13"/>
      <c r="J657" s="13"/>
      <c r="K657" s="14"/>
      <c r="L657" s="14"/>
      <c r="M657" s="15"/>
      <c r="N657" s="29"/>
      <c r="O657" s="29"/>
      <c r="P657" s="29"/>
      <c r="Q657" s="30"/>
      <c r="R657" s="28"/>
      <c r="S657" s="28"/>
      <c r="T657" s="28"/>
      <c r="U657" s="14"/>
      <c r="V657" s="14"/>
      <c r="W657" s="14"/>
      <c r="X657" s="14"/>
      <c r="Y657" s="14"/>
      <c r="Z657" s="28"/>
      <c r="AA657" s="14"/>
      <c r="AB657" s="39"/>
    </row>
    <row r="658" spans="1:28" s="7" customFormat="1" ht="20.100000000000001" customHeight="1">
      <c r="A658" s="2"/>
      <c r="B658" s="1">
        <v>653</v>
      </c>
      <c r="C658" s="16"/>
      <c r="D658" s="17" t="s">
        <v>69</v>
      </c>
      <c r="E658" s="34" t="s">
        <v>1043</v>
      </c>
      <c r="F658" s="27"/>
      <c r="G658" s="31"/>
      <c r="H658" s="32" t="str">
        <f t="shared" si="10"/>
        <v/>
      </c>
      <c r="I658" s="13"/>
      <c r="J658" s="13"/>
      <c r="K658" s="14"/>
      <c r="L658" s="14"/>
      <c r="M658" s="15"/>
      <c r="N658" s="29"/>
      <c r="O658" s="29"/>
      <c r="P658" s="29"/>
      <c r="Q658" s="30"/>
      <c r="R658" s="28"/>
      <c r="S658" s="28"/>
      <c r="T658" s="28"/>
      <c r="U658" s="14"/>
      <c r="V658" s="14"/>
      <c r="W658" s="14"/>
      <c r="X658" s="14"/>
      <c r="Y658" s="14"/>
      <c r="Z658" s="28"/>
      <c r="AA658" s="14"/>
      <c r="AB658" s="39"/>
    </row>
    <row r="659" spans="1:28" s="7" customFormat="1" ht="20.100000000000001" customHeight="1">
      <c r="A659" s="2"/>
      <c r="B659" s="1">
        <v>654</v>
      </c>
      <c r="C659" s="16"/>
      <c r="D659" s="17" t="s">
        <v>69</v>
      </c>
      <c r="E659" s="34" t="s">
        <v>1045</v>
      </c>
      <c r="F659" s="27"/>
      <c r="G659" s="31"/>
      <c r="H659" s="32" t="str">
        <f t="shared" si="10"/>
        <v/>
      </c>
      <c r="I659" s="13"/>
      <c r="J659" s="13"/>
      <c r="K659" s="14"/>
      <c r="L659" s="14"/>
      <c r="M659" s="15"/>
      <c r="N659" s="29"/>
      <c r="O659" s="29"/>
      <c r="P659" s="29"/>
      <c r="Q659" s="30"/>
      <c r="R659" s="28"/>
      <c r="S659" s="28"/>
      <c r="T659" s="28"/>
      <c r="U659" s="14"/>
      <c r="V659" s="14"/>
      <c r="W659" s="14"/>
      <c r="X659" s="14"/>
      <c r="Y659" s="14"/>
      <c r="Z659" s="28"/>
      <c r="AA659" s="14"/>
      <c r="AB659" s="39"/>
    </row>
    <row r="660" spans="1:28" s="7" customFormat="1" ht="20.100000000000001" customHeight="1">
      <c r="A660" s="2"/>
      <c r="B660" s="1">
        <v>655</v>
      </c>
      <c r="C660" s="16"/>
      <c r="D660" s="17" t="s">
        <v>69</v>
      </c>
      <c r="E660" s="34" t="s">
        <v>1047</v>
      </c>
      <c r="F660" s="27"/>
      <c r="G660" s="31"/>
      <c r="H660" s="32" t="str">
        <f t="shared" si="10"/>
        <v/>
      </c>
      <c r="I660" s="13"/>
      <c r="J660" s="13"/>
      <c r="K660" s="14"/>
      <c r="L660" s="14"/>
      <c r="M660" s="15"/>
      <c r="N660" s="29"/>
      <c r="O660" s="29"/>
      <c r="P660" s="29"/>
      <c r="Q660" s="30"/>
      <c r="R660" s="28"/>
      <c r="S660" s="28"/>
      <c r="T660" s="28"/>
      <c r="U660" s="14"/>
      <c r="V660" s="14"/>
      <c r="W660" s="14"/>
      <c r="X660" s="14"/>
      <c r="Y660" s="14"/>
      <c r="Z660" s="28"/>
      <c r="AA660" s="14"/>
      <c r="AB660" s="39"/>
    </row>
    <row r="661" spans="1:28" s="7" customFormat="1" ht="20.100000000000001" customHeight="1">
      <c r="A661" s="2"/>
      <c r="B661" s="1">
        <v>656</v>
      </c>
      <c r="C661" s="16"/>
      <c r="D661" s="17" t="s">
        <v>69</v>
      </c>
      <c r="E661" s="34" t="s">
        <v>1049</v>
      </c>
      <c r="F661" s="27"/>
      <c r="G661" s="31"/>
      <c r="H661" s="32" t="str">
        <f t="shared" si="10"/>
        <v/>
      </c>
      <c r="I661" s="13"/>
      <c r="J661" s="13"/>
      <c r="K661" s="14"/>
      <c r="L661" s="14"/>
      <c r="M661" s="15"/>
      <c r="N661" s="29"/>
      <c r="O661" s="29"/>
      <c r="P661" s="29"/>
      <c r="Q661" s="30"/>
      <c r="R661" s="28"/>
      <c r="S661" s="28"/>
      <c r="T661" s="28"/>
      <c r="U661" s="14"/>
      <c r="V661" s="14"/>
      <c r="W661" s="14"/>
      <c r="X661" s="14"/>
      <c r="Y661" s="14"/>
      <c r="Z661" s="28"/>
      <c r="AA661" s="14"/>
      <c r="AB661" s="39"/>
    </row>
    <row r="662" spans="1:28" s="7" customFormat="1" ht="20.100000000000001" customHeight="1">
      <c r="A662" s="2"/>
      <c r="B662" s="1">
        <v>657</v>
      </c>
      <c r="C662" s="16"/>
      <c r="D662" s="17" t="s">
        <v>69</v>
      </c>
      <c r="E662" s="34" t="s">
        <v>1050</v>
      </c>
      <c r="F662" s="27"/>
      <c r="G662" s="31"/>
      <c r="H662" s="32" t="str">
        <f t="shared" si="10"/>
        <v/>
      </c>
      <c r="I662" s="13"/>
      <c r="J662" s="13"/>
      <c r="K662" s="14"/>
      <c r="L662" s="14"/>
      <c r="M662" s="15"/>
      <c r="N662" s="29"/>
      <c r="O662" s="29"/>
      <c r="P662" s="29"/>
      <c r="Q662" s="30"/>
      <c r="R662" s="28"/>
      <c r="S662" s="28"/>
      <c r="T662" s="28"/>
      <c r="U662" s="14"/>
      <c r="V662" s="14"/>
      <c r="W662" s="14"/>
      <c r="X662" s="14"/>
      <c r="Y662" s="14"/>
      <c r="Z662" s="28"/>
      <c r="AA662" s="14"/>
      <c r="AB662" s="39"/>
    </row>
    <row r="663" spans="1:28" s="7" customFormat="1" ht="20.100000000000001" customHeight="1">
      <c r="A663" s="2"/>
      <c r="B663" s="1">
        <v>658</v>
      </c>
      <c r="C663" s="16"/>
      <c r="D663" s="17" t="s">
        <v>69</v>
      </c>
      <c r="E663" s="34" t="s">
        <v>1051</v>
      </c>
      <c r="F663" s="27"/>
      <c r="G663" s="31"/>
      <c r="H663" s="32" t="str">
        <f t="shared" si="10"/>
        <v/>
      </c>
      <c r="I663" s="13"/>
      <c r="J663" s="13"/>
      <c r="K663" s="14"/>
      <c r="L663" s="14"/>
      <c r="M663" s="15"/>
      <c r="N663" s="29"/>
      <c r="O663" s="29"/>
      <c r="P663" s="29"/>
      <c r="Q663" s="30"/>
      <c r="R663" s="28"/>
      <c r="S663" s="28"/>
      <c r="T663" s="28"/>
      <c r="U663" s="14"/>
      <c r="V663" s="14"/>
      <c r="W663" s="14"/>
      <c r="X663" s="14"/>
      <c r="Y663" s="14"/>
      <c r="Z663" s="28"/>
      <c r="AA663" s="14"/>
      <c r="AB663" s="39"/>
    </row>
    <row r="664" spans="1:28" s="7" customFormat="1" ht="20.100000000000001" customHeight="1">
      <c r="A664" s="2"/>
      <c r="B664" s="1">
        <v>659</v>
      </c>
      <c r="C664" s="16"/>
      <c r="D664" s="17" t="s">
        <v>69</v>
      </c>
      <c r="E664" s="34" t="s">
        <v>1052</v>
      </c>
      <c r="F664" s="27"/>
      <c r="G664" s="31"/>
      <c r="H664" s="32" t="str">
        <f t="shared" si="10"/>
        <v/>
      </c>
      <c r="I664" s="13"/>
      <c r="J664" s="13"/>
      <c r="K664" s="14"/>
      <c r="L664" s="14"/>
      <c r="M664" s="15"/>
      <c r="N664" s="29"/>
      <c r="O664" s="29"/>
      <c r="P664" s="29"/>
      <c r="Q664" s="30"/>
      <c r="R664" s="28"/>
      <c r="S664" s="28"/>
      <c r="T664" s="28"/>
      <c r="U664" s="14"/>
      <c r="V664" s="14"/>
      <c r="W664" s="14"/>
      <c r="X664" s="14"/>
      <c r="Y664" s="14"/>
      <c r="Z664" s="28"/>
      <c r="AA664" s="14"/>
      <c r="AB664" s="39"/>
    </row>
    <row r="665" spans="1:28" s="7" customFormat="1" ht="20.100000000000001" customHeight="1">
      <c r="A665" s="2"/>
      <c r="B665" s="1">
        <v>660</v>
      </c>
      <c r="C665" s="16"/>
      <c r="D665" s="17" t="s">
        <v>69</v>
      </c>
      <c r="E665" s="34" t="s">
        <v>1054</v>
      </c>
      <c r="F665" s="27"/>
      <c r="G665" s="31"/>
      <c r="H665" s="32" t="str">
        <f t="shared" si="10"/>
        <v/>
      </c>
      <c r="I665" s="13"/>
      <c r="J665" s="13"/>
      <c r="K665" s="14"/>
      <c r="L665" s="14"/>
      <c r="M665" s="15"/>
      <c r="N665" s="29"/>
      <c r="O665" s="29"/>
      <c r="P665" s="29"/>
      <c r="Q665" s="30"/>
      <c r="R665" s="28"/>
      <c r="S665" s="28"/>
      <c r="T665" s="28"/>
      <c r="U665" s="14"/>
      <c r="V665" s="14"/>
      <c r="W665" s="14"/>
      <c r="X665" s="14"/>
      <c r="Y665" s="14"/>
      <c r="Z665" s="28"/>
      <c r="AA665" s="14"/>
      <c r="AB665" s="39"/>
    </row>
    <row r="666" spans="1:28" s="7" customFormat="1" ht="20.100000000000001" customHeight="1">
      <c r="A666" s="2"/>
      <c r="B666" s="1">
        <v>661</v>
      </c>
      <c r="C666" s="16"/>
      <c r="D666" s="17" t="s">
        <v>69</v>
      </c>
      <c r="E666" s="34" t="s">
        <v>1055</v>
      </c>
      <c r="F666" s="27"/>
      <c r="G666" s="31"/>
      <c r="H666" s="32" t="str">
        <f t="shared" si="10"/>
        <v/>
      </c>
      <c r="I666" s="13"/>
      <c r="J666" s="13"/>
      <c r="K666" s="14"/>
      <c r="L666" s="14"/>
      <c r="M666" s="15"/>
      <c r="N666" s="29"/>
      <c r="O666" s="29"/>
      <c r="P666" s="29"/>
      <c r="Q666" s="30"/>
      <c r="R666" s="28"/>
      <c r="S666" s="28"/>
      <c r="T666" s="28"/>
      <c r="U666" s="14"/>
      <c r="V666" s="14"/>
      <c r="W666" s="14"/>
      <c r="X666" s="14"/>
      <c r="Y666" s="14"/>
      <c r="Z666" s="28"/>
      <c r="AA666" s="14"/>
      <c r="AB666" s="39"/>
    </row>
    <row r="667" spans="1:28" s="7" customFormat="1" ht="20.100000000000001" customHeight="1">
      <c r="A667" s="2"/>
      <c r="B667" s="1">
        <v>662</v>
      </c>
      <c r="C667" s="16"/>
      <c r="D667" s="17" t="s">
        <v>69</v>
      </c>
      <c r="E667" s="34" t="s">
        <v>1057</v>
      </c>
      <c r="F667" s="27"/>
      <c r="G667" s="31"/>
      <c r="H667" s="32" t="str">
        <f t="shared" si="10"/>
        <v/>
      </c>
      <c r="I667" s="13"/>
      <c r="J667" s="13"/>
      <c r="K667" s="14"/>
      <c r="L667" s="14"/>
      <c r="M667" s="15"/>
      <c r="N667" s="29"/>
      <c r="O667" s="29"/>
      <c r="P667" s="29"/>
      <c r="Q667" s="30"/>
      <c r="R667" s="28"/>
      <c r="S667" s="28"/>
      <c r="T667" s="28"/>
      <c r="U667" s="14"/>
      <c r="V667" s="14"/>
      <c r="W667" s="14"/>
      <c r="X667" s="14"/>
      <c r="Y667" s="14"/>
      <c r="Z667" s="28"/>
      <c r="AA667" s="14"/>
      <c r="AB667" s="39"/>
    </row>
    <row r="668" spans="1:28" s="7" customFormat="1" ht="20.100000000000001" customHeight="1">
      <c r="A668" s="2"/>
      <c r="B668" s="1">
        <v>663</v>
      </c>
      <c r="C668" s="16"/>
      <c r="D668" s="17" t="s">
        <v>69</v>
      </c>
      <c r="E668" s="34" t="s">
        <v>1059</v>
      </c>
      <c r="F668" s="27"/>
      <c r="G668" s="31"/>
      <c r="H668" s="32" t="str">
        <f t="shared" si="10"/>
        <v/>
      </c>
      <c r="I668" s="13"/>
      <c r="J668" s="13"/>
      <c r="K668" s="14"/>
      <c r="L668" s="14"/>
      <c r="M668" s="15"/>
      <c r="N668" s="29"/>
      <c r="O668" s="29"/>
      <c r="P668" s="29"/>
      <c r="Q668" s="30"/>
      <c r="R668" s="28"/>
      <c r="S668" s="28"/>
      <c r="T668" s="28"/>
      <c r="U668" s="14"/>
      <c r="V668" s="14"/>
      <c r="W668" s="14"/>
      <c r="X668" s="14"/>
      <c r="Y668" s="14"/>
      <c r="Z668" s="28"/>
      <c r="AA668" s="14"/>
      <c r="AB668" s="39"/>
    </row>
    <row r="669" spans="1:28" s="7" customFormat="1" ht="20.100000000000001" customHeight="1">
      <c r="A669" s="2"/>
      <c r="B669" s="1">
        <v>664</v>
      </c>
      <c r="C669" s="16"/>
      <c r="D669" s="17" t="s">
        <v>69</v>
      </c>
      <c r="E669" s="34" t="s">
        <v>1061</v>
      </c>
      <c r="F669" s="27"/>
      <c r="G669" s="31"/>
      <c r="H669" s="32" t="str">
        <f t="shared" si="10"/>
        <v/>
      </c>
      <c r="I669" s="13"/>
      <c r="J669" s="13"/>
      <c r="K669" s="14"/>
      <c r="L669" s="14"/>
      <c r="M669" s="15"/>
      <c r="N669" s="29"/>
      <c r="O669" s="29"/>
      <c r="P669" s="29"/>
      <c r="Q669" s="30"/>
      <c r="R669" s="28"/>
      <c r="S669" s="28"/>
      <c r="T669" s="28"/>
      <c r="U669" s="14"/>
      <c r="V669" s="14"/>
      <c r="W669" s="14"/>
      <c r="X669" s="14"/>
      <c r="Y669" s="14"/>
      <c r="Z669" s="28"/>
      <c r="AA669" s="14"/>
      <c r="AB669" s="39"/>
    </row>
    <row r="670" spans="1:28" s="7" customFormat="1" ht="20.100000000000001" customHeight="1">
      <c r="A670" s="2"/>
      <c r="B670" s="1">
        <v>665</v>
      </c>
      <c r="C670" s="16"/>
      <c r="D670" s="17" t="s">
        <v>69</v>
      </c>
      <c r="E670" s="34" t="s">
        <v>1062</v>
      </c>
      <c r="F670" s="27"/>
      <c r="G670" s="31"/>
      <c r="H670" s="32" t="str">
        <f t="shared" si="10"/>
        <v/>
      </c>
      <c r="I670" s="13"/>
      <c r="J670" s="13"/>
      <c r="K670" s="14"/>
      <c r="L670" s="14"/>
      <c r="M670" s="15"/>
      <c r="N670" s="29"/>
      <c r="O670" s="29"/>
      <c r="P670" s="29"/>
      <c r="Q670" s="30"/>
      <c r="R670" s="28"/>
      <c r="S670" s="28"/>
      <c r="T670" s="28"/>
      <c r="U670" s="14"/>
      <c r="V670" s="14"/>
      <c r="W670" s="14"/>
      <c r="X670" s="14"/>
      <c r="Y670" s="14"/>
      <c r="Z670" s="28"/>
      <c r="AA670" s="14"/>
      <c r="AB670" s="39"/>
    </row>
    <row r="671" spans="1:28" s="7" customFormat="1" ht="20.100000000000001" customHeight="1">
      <c r="A671" s="2"/>
      <c r="B671" s="1">
        <v>666</v>
      </c>
      <c r="C671" s="16"/>
      <c r="D671" s="17" t="s">
        <v>69</v>
      </c>
      <c r="E671" s="34" t="s">
        <v>1064</v>
      </c>
      <c r="F671" s="27"/>
      <c r="G671" s="31"/>
      <c r="H671" s="32" t="str">
        <f t="shared" si="10"/>
        <v/>
      </c>
      <c r="I671" s="13"/>
      <c r="J671" s="13"/>
      <c r="K671" s="14"/>
      <c r="L671" s="14"/>
      <c r="M671" s="15"/>
      <c r="N671" s="29"/>
      <c r="O671" s="29"/>
      <c r="P671" s="29"/>
      <c r="Q671" s="30"/>
      <c r="R671" s="28"/>
      <c r="S671" s="28"/>
      <c r="T671" s="28"/>
      <c r="U671" s="14"/>
      <c r="V671" s="14"/>
      <c r="W671" s="14"/>
      <c r="X671" s="14"/>
      <c r="Y671" s="14"/>
      <c r="Z671" s="28"/>
      <c r="AA671" s="14"/>
      <c r="AB671" s="39"/>
    </row>
    <row r="672" spans="1:28" s="7" customFormat="1" ht="20.100000000000001" customHeight="1">
      <c r="A672" s="2"/>
      <c r="B672" s="1">
        <v>667</v>
      </c>
      <c r="C672" s="16"/>
      <c r="D672" s="17" t="s">
        <v>69</v>
      </c>
      <c r="E672" s="34" t="s">
        <v>1065</v>
      </c>
      <c r="F672" s="27"/>
      <c r="G672" s="31"/>
      <c r="H672" s="32" t="str">
        <f t="shared" si="10"/>
        <v/>
      </c>
      <c r="I672" s="13"/>
      <c r="J672" s="13"/>
      <c r="K672" s="14"/>
      <c r="L672" s="14"/>
      <c r="M672" s="15"/>
      <c r="N672" s="29"/>
      <c r="O672" s="29"/>
      <c r="P672" s="29"/>
      <c r="Q672" s="30"/>
      <c r="R672" s="28"/>
      <c r="S672" s="28"/>
      <c r="T672" s="28"/>
      <c r="U672" s="14"/>
      <c r="V672" s="14"/>
      <c r="W672" s="14"/>
      <c r="X672" s="14"/>
      <c r="Y672" s="14"/>
      <c r="Z672" s="28"/>
      <c r="AA672" s="14"/>
      <c r="AB672" s="39"/>
    </row>
    <row r="673" spans="1:28" s="7" customFormat="1" ht="20.100000000000001" customHeight="1">
      <c r="A673" s="2"/>
      <c r="B673" s="1">
        <v>668</v>
      </c>
      <c r="C673" s="16"/>
      <c r="D673" s="17" t="s">
        <v>69</v>
      </c>
      <c r="E673" s="34" t="s">
        <v>1066</v>
      </c>
      <c r="F673" s="27"/>
      <c r="G673" s="31"/>
      <c r="H673" s="32" t="str">
        <f t="shared" si="10"/>
        <v/>
      </c>
      <c r="I673" s="13"/>
      <c r="J673" s="13"/>
      <c r="K673" s="14"/>
      <c r="L673" s="14"/>
      <c r="M673" s="15"/>
      <c r="N673" s="29"/>
      <c r="O673" s="29"/>
      <c r="P673" s="29"/>
      <c r="Q673" s="30"/>
      <c r="R673" s="28"/>
      <c r="S673" s="28"/>
      <c r="T673" s="28"/>
      <c r="U673" s="14"/>
      <c r="V673" s="14"/>
      <c r="W673" s="14"/>
      <c r="X673" s="14"/>
      <c r="Y673" s="14"/>
      <c r="Z673" s="28"/>
      <c r="AA673" s="14"/>
      <c r="AB673" s="39"/>
    </row>
    <row r="674" spans="1:28" s="7" customFormat="1" ht="20.100000000000001" customHeight="1">
      <c r="A674" s="2"/>
      <c r="B674" s="1">
        <v>669</v>
      </c>
      <c r="C674" s="16"/>
      <c r="D674" s="17" t="s">
        <v>69</v>
      </c>
      <c r="E674" s="34" t="s">
        <v>1067</v>
      </c>
      <c r="F674" s="27"/>
      <c r="G674" s="31"/>
      <c r="H674" s="32" t="str">
        <f t="shared" si="10"/>
        <v/>
      </c>
      <c r="I674" s="13"/>
      <c r="J674" s="13"/>
      <c r="K674" s="14"/>
      <c r="L674" s="14"/>
      <c r="M674" s="15"/>
      <c r="N674" s="29"/>
      <c r="O674" s="29"/>
      <c r="P674" s="29"/>
      <c r="Q674" s="30"/>
      <c r="R674" s="28"/>
      <c r="S674" s="28"/>
      <c r="T674" s="28"/>
      <c r="U674" s="14"/>
      <c r="V674" s="14"/>
      <c r="W674" s="14"/>
      <c r="X674" s="14"/>
      <c r="Y674" s="14"/>
      <c r="Z674" s="28"/>
      <c r="AA674" s="14"/>
      <c r="AB674" s="39"/>
    </row>
    <row r="675" spans="1:28" s="7" customFormat="1" ht="20.100000000000001" customHeight="1">
      <c r="A675" s="2"/>
      <c r="B675" s="1">
        <v>670</v>
      </c>
      <c r="C675" s="16"/>
      <c r="D675" s="17" t="s">
        <v>69</v>
      </c>
      <c r="E675" s="34" t="s">
        <v>1068</v>
      </c>
      <c r="F675" s="27"/>
      <c r="G675" s="31"/>
      <c r="H675" s="32" t="str">
        <f t="shared" si="10"/>
        <v/>
      </c>
      <c r="I675" s="13"/>
      <c r="J675" s="13"/>
      <c r="K675" s="14"/>
      <c r="L675" s="14"/>
      <c r="M675" s="15"/>
      <c r="N675" s="29"/>
      <c r="O675" s="29"/>
      <c r="P675" s="29"/>
      <c r="Q675" s="30"/>
      <c r="R675" s="28"/>
      <c r="S675" s="28"/>
      <c r="T675" s="28"/>
      <c r="U675" s="14"/>
      <c r="V675" s="14"/>
      <c r="W675" s="14"/>
      <c r="X675" s="14"/>
      <c r="Y675" s="14"/>
      <c r="Z675" s="28"/>
      <c r="AA675" s="14"/>
      <c r="AB675" s="39"/>
    </row>
    <row r="676" spans="1:28" s="7" customFormat="1" ht="20.100000000000001" customHeight="1">
      <c r="A676" s="2"/>
      <c r="B676" s="1">
        <v>671</v>
      </c>
      <c r="C676" s="16"/>
      <c r="D676" s="17" t="s">
        <v>69</v>
      </c>
      <c r="E676" s="34" t="s">
        <v>1070</v>
      </c>
      <c r="F676" s="27"/>
      <c r="G676" s="31"/>
      <c r="H676" s="32" t="str">
        <f t="shared" si="10"/>
        <v/>
      </c>
      <c r="I676" s="13"/>
      <c r="J676" s="13"/>
      <c r="K676" s="14"/>
      <c r="L676" s="14"/>
      <c r="M676" s="15"/>
      <c r="N676" s="29"/>
      <c r="O676" s="29"/>
      <c r="P676" s="29"/>
      <c r="Q676" s="30"/>
      <c r="R676" s="28"/>
      <c r="S676" s="28"/>
      <c r="T676" s="28"/>
      <c r="U676" s="14"/>
      <c r="V676" s="14"/>
      <c r="W676" s="14"/>
      <c r="X676" s="14"/>
      <c r="Y676" s="14"/>
      <c r="Z676" s="28"/>
      <c r="AA676" s="14"/>
      <c r="AB676" s="39"/>
    </row>
    <row r="677" spans="1:28" s="7" customFormat="1" ht="20.100000000000001" customHeight="1">
      <c r="A677" s="2"/>
      <c r="B677" s="1">
        <v>672</v>
      </c>
      <c r="C677" s="16"/>
      <c r="D677" s="17" t="s">
        <v>69</v>
      </c>
      <c r="E677" s="34" t="s">
        <v>1071</v>
      </c>
      <c r="F677" s="27"/>
      <c r="G677" s="31"/>
      <c r="H677" s="32" t="str">
        <f t="shared" si="10"/>
        <v/>
      </c>
      <c r="I677" s="13"/>
      <c r="J677" s="13"/>
      <c r="K677" s="14"/>
      <c r="L677" s="14"/>
      <c r="M677" s="15"/>
      <c r="N677" s="29"/>
      <c r="O677" s="29"/>
      <c r="P677" s="29"/>
      <c r="Q677" s="30"/>
      <c r="R677" s="28"/>
      <c r="S677" s="28"/>
      <c r="T677" s="28"/>
      <c r="U677" s="14"/>
      <c r="V677" s="14"/>
      <c r="W677" s="14"/>
      <c r="X677" s="14"/>
      <c r="Y677" s="14"/>
      <c r="Z677" s="28"/>
      <c r="AA677" s="14"/>
      <c r="AB677" s="39"/>
    </row>
    <row r="678" spans="1:28" s="7" customFormat="1" ht="20.100000000000001" customHeight="1">
      <c r="A678" s="2"/>
      <c r="B678" s="1">
        <v>673</v>
      </c>
      <c r="C678" s="16"/>
      <c r="D678" s="17" t="s">
        <v>69</v>
      </c>
      <c r="E678" s="34" t="s">
        <v>1072</v>
      </c>
      <c r="F678" s="27"/>
      <c r="G678" s="31"/>
      <c r="H678" s="32" t="str">
        <f t="shared" si="10"/>
        <v/>
      </c>
      <c r="I678" s="13"/>
      <c r="J678" s="13"/>
      <c r="K678" s="14"/>
      <c r="L678" s="14"/>
      <c r="M678" s="15"/>
      <c r="N678" s="29"/>
      <c r="O678" s="29"/>
      <c r="P678" s="29"/>
      <c r="Q678" s="30"/>
      <c r="R678" s="28"/>
      <c r="S678" s="28"/>
      <c r="T678" s="28"/>
      <c r="U678" s="14"/>
      <c r="V678" s="14"/>
      <c r="W678" s="14"/>
      <c r="X678" s="14"/>
      <c r="Y678" s="14"/>
      <c r="Z678" s="28"/>
      <c r="AA678" s="14"/>
      <c r="AB678" s="39"/>
    </row>
    <row r="679" spans="1:28" s="7" customFormat="1" ht="20.100000000000001" customHeight="1">
      <c r="A679" s="2"/>
      <c r="B679" s="1">
        <v>674</v>
      </c>
      <c r="C679" s="16"/>
      <c r="D679" s="17" t="s">
        <v>69</v>
      </c>
      <c r="E679" s="34" t="s">
        <v>1073</v>
      </c>
      <c r="F679" s="27"/>
      <c r="G679" s="31"/>
      <c r="H679" s="32" t="str">
        <f t="shared" si="10"/>
        <v/>
      </c>
      <c r="I679" s="13"/>
      <c r="J679" s="13"/>
      <c r="K679" s="14"/>
      <c r="L679" s="14"/>
      <c r="M679" s="15"/>
      <c r="N679" s="29"/>
      <c r="O679" s="29"/>
      <c r="P679" s="29"/>
      <c r="Q679" s="30"/>
      <c r="R679" s="28"/>
      <c r="S679" s="28"/>
      <c r="T679" s="28"/>
      <c r="U679" s="14"/>
      <c r="V679" s="14"/>
      <c r="W679" s="14"/>
      <c r="X679" s="14"/>
      <c r="Y679" s="14"/>
      <c r="Z679" s="28"/>
      <c r="AA679" s="14"/>
      <c r="AB679" s="39"/>
    </row>
    <row r="680" spans="1:28" s="7" customFormat="1" ht="20.100000000000001" customHeight="1">
      <c r="A680" s="2"/>
      <c r="B680" s="1">
        <v>675</v>
      </c>
      <c r="C680" s="16"/>
      <c r="D680" s="17" t="s">
        <v>69</v>
      </c>
      <c r="E680" s="34" t="s">
        <v>1074</v>
      </c>
      <c r="F680" s="27"/>
      <c r="G680" s="31"/>
      <c r="H680" s="32" t="str">
        <f t="shared" si="10"/>
        <v/>
      </c>
      <c r="I680" s="13"/>
      <c r="J680" s="13"/>
      <c r="K680" s="14"/>
      <c r="L680" s="14"/>
      <c r="M680" s="15"/>
      <c r="N680" s="29"/>
      <c r="O680" s="29"/>
      <c r="P680" s="29"/>
      <c r="Q680" s="30"/>
      <c r="R680" s="28"/>
      <c r="S680" s="28"/>
      <c r="T680" s="28"/>
      <c r="U680" s="14"/>
      <c r="V680" s="14"/>
      <c r="W680" s="14"/>
      <c r="X680" s="14"/>
      <c r="Y680" s="14"/>
      <c r="Z680" s="28"/>
      <c r="AA680" s="14"/>
      <c r="AB680" s="39"/>
    </row>
    <row r="681" spans="1:28" s="7" customFormat="1" ht="20.100000000000001" customHeight="1">
      <c r="A681" s="2"/>
      <c r="B681" s="1">
        <v>676</v>
      </c>
      <c r="C681" s="16"/>
      <c r="D681" s="17" t="s">
        <v>69</v>
      </c>
      <c r="E681" s="34" t="s">
        <v>1076</v>
      </c>
      <c r="F681" s="27"/>
      <c r="G681" s="31"/>
      <c r="H681" s="32" t="str">
        <f t="shared" si="10"/>
        <v/>
      </c>
      <c r="I681" s="13"/>
      <c r="J681" s="13"/>
      <c r="K681" s="14"/>
      <c r="L681" s="14"/>
      <c r="M681" s="15"/>
      <c r="N681" s="29"/>
      <c r="O681" s="29"/>
      <c r="P681" s="29"/>
      <c r="Q681" s="30"/>
      <c r="R681" s="28"/>
      <c r="S681" s="28"/>
      <c r="T681" s="28"/>
      <c r="U681" s="14"/>
      <c r="V681" s="14"/>
      <c r="W681" s="14"/>
      <c r="X681" s="14"/>
      <c r="Y681" s="14"/>
      <c r="Z681" s="28"/>
      <c r="AA681" s="14"/>
      <c r="AB681" s="39"/>
    </row>
    <row r="682" spans="1:28" s="7" customFormat="1" ht="20.100000000000001" customHeight="1">
      <c r="A682" s="2"/>
      <c r="B682" s="1">
        <v>677</v>
      </c>
      <c r="C682" s="16"/>
      <c r="D682" s="17" t="s">
        <v>69</v>
      </c>
      <c r="E682" s="34" t="s">
        <v>1078</v>
      </c>
      <c r="F682" s="27"/>
      <c r="G682" s="31"/>
      <c r="H682" s="32" t="str">
        <f t="shared" si="10"/>
        <v/>
      </c>
      <c r="I682" s="13"/>
      <c r="J682" s="13"/>
      <c r="K682" s="14"/>
      <c r="L682" s="14"/>
      <c r="M682" s="15"/>
      <c r="N682" s="29"/>
      <c r="O682" s="29"/>
      <c r="P682" s="29"/>
      <c r="Q682" s="30"/>
      <c r="R682" s="28"/>
      <c r="S682" s="28"/>
      <c r="T682" s="28"/>
      <c r="U682" s="14"/>
      <c r="V682" s="14"/>
      <c r="W682" s="14"/>
      <c r="X682" s="14"/>
      <c r="Y682" s="14"/>
      <c r="Z682" s="28"/>
      <c r="AA682" s="14"/>
      <c r="AB682" s="39"/>
    </row>
    <row r="683" spans="1:28" s="7" customFormat="1" ht="20.100000000000001" customHeight="1">
      <c r="A683" s="2"/>
      <c r="B683" s="1">
        <v>678</v>
      </c>
      <c r="C683" s="16"/>
      <c r="D683" s="17" t="s">
        <v>69</v>
      </c>
      <c r="E683" s="34" t="s">
        <v>1079</v>
      </c>
      <c r="F683" s="27"/>
      <c r="G683" s="31"/>
      <c r="H683" s="32" t="str">
        <f t="shared" si="10"/>
        <v/>
      </c>
      <c r="I683" s="13"/>
      <c r="J683" s="13"/>
      <c r="K683" s="14"/>
      <c r="L683" s="14"/>
      <c r="M683" s="15"/>
      <c r="N683" s="29"/>
      <c r="O683" s="29"/>
      <c r="P683" s="29"/>
      <c r="Q683" s="30"/>
      <c r="R683" s="28"/>
      <c r="S683" s="28"/>
      <c r="T683" s="28"/>
      <c r="U683" s="14"/>
      <c r="V683" s="14"/>
      <c r="W683" s="14"/>
      <c r="X683" s="14"/>
      <c r="Y683" s="14"/>
      <c r="Z683" s="28"/>
      <c r="AA683" s="14"/>
      <c r="AB683" s="39"/>
    </row>
    <row r="684" spans="1:28" s="7" customFormat="1" ht="20.100000000000001" customHeight="1">
      <c r="A684" s="2"/>
      <c r="B684" s="1">
        <v>679</v>
      </c>
      <c r="C684" s="16"/>
      <c r="D684" s="17" t="s">
        <v>69</v>
      </c>
      <c r="E684" s="34" t="s">
        <v>1080</v>
      </c>
      <c r="F684" s="27"/>
      <c r="G684" s="31"/>
      <c r="H684" s="32" t="str">
        <f t="shared" si="10"/>
        <v/>
      </c>
      <c r="I684" s="13"/>
      <c r="J684" s="13"/>
      <c r="K684" s="14"/>
      <c r="L684" s="14"/>
      <c r="M684" s="15"/>
      <c r="N684" s="29"/>
      <c r="O684" s="29"/>
      <c r="P684" s="29"/>
      <c r="Q684" s="30"/>
      <c r="R684" s="28"/>
      <c r="S684" s="28"/>
      <c r="T684" s="28"/>
      <c r="U684" s="14"/>
      <c r="V684" s="14"/>
      <c r="W684" s="14"/>
      <c r="X684" s="14"/>
      <c r="Y684" s="14"/>
      <c r="Z684" s="28"/>
      <c r="AA684" s="14"/>
      <c r="AB684" s="39"/>
    </row>
    <row r="685" spans="1:28" s="7" customFormat="1" ht="20.100000000000001" customHeight="1">
      <c r="A685" s="2"/>
      <c r="B685" s="1">
        <v>680</v>
      </c>
      <c r="C685" s="16"/>
      <c r="D685" s="17" t="s">
        <v>69</v>
      </c>
      <c r="E685" s="34" t="s">
        <v>1081</v>
      </c>
      <c r="F685" s="27"/>
      <c r="G685" s="31"/>
      <c r="H685" s="32" t="str">
        <f t="shared" si="10"/>
        <v/>
      </c>
      <c r="I685" s="13"/>
      <c r="J685" s="13"/>
      <c r="K685" s="14"/>
      <c r="L685" s="14"/>
      <c r="M685" s="15"/>
      <c r="N685" s="29"/>
      <c r="O685" s="29"/>
      <c r="P685" s="29"/>
      <c r="Q685" s="30"/>
      <c r="R685" s="28"/>
      <c r="S685" s="28"/>
      <c r="T685" s="28"/>
      <c r="U685" s="14"/>
      <c r="V685" s="14"/>
      <c r="W685" s="14"/>
      <c r="X685" s="14"/>
      <c r="Y685" s="14"/>
      <c r="Z685" s="28"/>
      <c r="AA685" s="14"/>
      <c r="AB685" s="39"/>
    </row>
    <row r="686" spans="1:28" s="7" customFormat="1" ht="20.100000000000001" customHeight="1">
      <c r="A686" s="2"/>
      <c r="B686" s="1">
        <v>681</v>
      </c>
      <c r="C686" s="16"/>
      <c r="D686" s="17" t="s">
        <v>69</v>
      </c>
      <c r="E686" s="34" t="s">
        <v>1082</v>
      </c>
      <c r="F686" s="27"/>
      <c r="G686" s="31"/>
      <c r="H686" s="32" t="str">
        <f t="shared" si="10"/>
        <v/>
      </c>
      <c r="I686" s="13"/>
      <c r="J686" s="13"/>
      <c r="K686" s="14"/>
      <c r="L686" s="14"/>
      <c r="M686" s="15"/>
      <c r="N686" s="29"/>
      <c r="O686" s="29"/>
      <c r="P686" s="29"/>
      <c r="Q686" s="30"/>
      <c r="R686" s="28"/>
      <c r="S686" s="28"/>
      <c r="T686" s="28"/>
      <c r="U686" s="14"/>
      <c r="V686" s="14"/>
      <c r="W686" s="14"/>
      <c r="X686" s="14"/>
      <c r="Y686" s="14"/>
      <c r="Z686" s="28"/>
      <c r="AA686" s="14"/>
      <c r="AB686" s="39"/>
    </row>
    <row r="687" spans="1:28" s="7" customFormat="1" ht="20.100000000000001" customHeight="1">
      <c r="A687" s="2"/>
      <c r="B687" s="1">
        <v>682</v>
      </c>
      <c r="C687" s="16"/>
      <c r="D687" s="17" t="s">
        <v>69</v>
      </c>
      <c r="E687" s="34" t="s">
        <v>1083</v>
      </c>
      <c r="F687" s="27"/>
      <c r="G687" s="31"/>
      <c r="H687" s="32" t="str">
        <f t="shared" si="10"/>
        <v/>
      </c>
      <c r="I687" s="13"/>
      <c r="J687" s="13"/>
      <c r="K687" s="14"/>
      <c r="L687" s="14"/>
      <c r="M687" s="15"/>
      <c r="N687" s="29"/>
      <c r="O687" s="29"/>
      <c r="P687" s="29"/>
      <c r="Q687" s="30"/>
      <c r="R687" s="28"/>
      <c r="S687" s="28"/>
      <c r="T687" s="28"/>
      <c r="U687" s="14"/>
      <c r="V687" s="14"/>
      <c r="W687" s="14"/>
      <c r="X687" s="14"/>
      <c r="Y687" s="14"/>
      <c r="Z687" s="28"/>
      <c r="AA687" s="14"/>
      <c r="AB687" s="39"/>
    </row>
    <row r="688" spans="1:28" s="7" customFormat="1" ht="20.100000000000001" customHeight="1">
      <c r="A688" s="2"/>
      <c r="B688" s="1">
        <v>683</v>
      </c>
      <c r="C688" s="16"/>
      <c r="D688" s="17" t="s">
        <v>69</v>
      </c>
      <c r="E688" s="34" t="s">
        <v>1084</v>
      </c>
      <c r="F688" s="27"/>
      <c r="G688" s="31"/>
      <c r="H688" s="32" t="str">
        <f t="shared" si="10"/>
        <v/>
      </c>
      <c r="I688" s="13"/>
      <c r="J688" s="13"/>
      <c r="K688" s="14"/>
      <c r="L688" s="14"/>
      <c r="M688" s="15"/>
      <c r="N688" s="29"/>
      <c r="O688" s="29"/>
      <c r="P688" s="29"/>
      <c r="Q688" s="30"/>
      <c r="R688" s="28"/>
      <c r="S688" s="28"/>
      <c r="T688" s="28"/>
      <c r="U688" s="14"/>
      <c r="V688" s="14"/>
      <c r="W688" s="14"/>
      <c r="X688" s="14"/>
      <c r="Y688" s="14"/>
      <c r="Z688" s="28"/>
      <c r="AA688" s="14"/>
      <c r="AB688" s="39"/>
    </row>
    <row r="689" spans="1:28" s="7" customFormat="1" ht="20.100000000000001" customHeight="1">
      <c r="A689" s="2"/>
      <c r="B689" s="1">
        <v>684</v>
      </c>
      <c r="C689" s="16"/>
      <c r="D689" s="17" t="s">
        <v>69</v>
      </c>
      <c r="E689" s="34" t="s">
        <v>1086</v>
      </c>
      <c r="F689" s="27"/>
      <c r="G689" s="31"/>
      <c r="H689" s="32" t="str">
        <f t="shared" si="10"/>
        <v/>
      </c>
      <c r="I689" s="13"/>
      <c r="J689" s="13"/>
      <c r="K689" s="14"/>
      <c r="L689" s="14"/>
      <c r="M689" s="15"/>
      <c r="N689" s="29"/>
      <c r="O689" s="29"/>
      <c r="P689" s="29"/>
      <c r="Q689" s="30"/>
      <c r="R689" s="28"/>
      <c r="S689" s="28"/>
      <c r="T689" s="28"/>
      <c r="U689" s="14"/>
      <c r="V689" s="14"/>
      <c r="W689" s="14"/>
      <c r="X689" s="14"/>
      <c r="Y689" s="14"/>
      <c r="Z689" s="28"/>
      <c r="AA689" s="14"/>
      <c r="AB689" s="39"/>
    </row>
    <row r="690" spans="1:28" s="7" customFormat="1" ht="20.100000000000001" customHeight="1">
      <c r="A690" s="2"/>
      <c r="B690" s="1">
        <v>685</v>
      </c>
      <c r="C690" s="16"/>
      <c r="D690" s="17" t="s">
        <v>69</v>
      </c>
      <c r="E690" s="34" t="s">
        <v>1087</v>
      </c>
      <c r="F690" s="27"/>
      <c r="G690" s="31"/>
      <c r="H690" s="32" t="str">
        <f t="shared" si="10"/>
        <v/>
      </c>
      <c r="I690" s="13"/>
      <c r="J690" s="13"/>
      <c r="K690" s="14"/>
      <c r="L690" s="14"/>
      <c r="M690" s="15"/>
      <c r="N690" s="29"/>
      <c r="O690" s="29"/>
      <c r="P690" s="29"/>
      <c r="Q690" s="30"/>
      <c r="R690" s="28"/>
      <c r="S690" s="28"/>
      <c r="T690" s="28"/>
      <c r="U690" s="14"/>
      <c r="V690" s="14"/>
      <c r="W690" s="14"/>
      <c r="X690" s="14"/>
      <c r="Y690" s="14"/>
      <c r="Z690" s="28"/>
      <c r="AA690" s="14"/>
      <c r="AB690" s="39"/>
    </row>
    <row r="691" spans="1:28" s="7" customFormat="1" ht="20.100000000000001" customHeight="1">
      <c r="A691" s="2"/>
      <c r="B691" s="1">
        <v>686</v>
      </c>
      <c r="C691" s="16"/>
      <c r="D691" s="17" t="s">
        <v>69</v>
      </c>
      <c r="E691" s="34" t="s">
        <v>1088</v>
      </c>
      <c r="F691" s="27"/>
      <c r="G691" s="31"/>
      <c r="H691" s="32" t="str">
        <f t="shared" si="10"/>
        <v/>
      </c>
      <c r="I691" s="13"/>
      <c r="J691" s="13"/>
      <c r="K691" s="14"/>
      <c r="L691" s="14"/>
      <c r="M691" s="15"/>
      <c r="N691" s="29"/>
      <c r="O691" s="29"/>
      <c r="P691" s="29"/>
      <c r="Q691" s="30"/>
      <c r="R691" s="28"/>
      <c r="S691" s="28"/>
      <c r="T691" s="28"/>
      <c r="U691" s="14"/>
      <c r="V691" s="14"/>
      <c r="W691" s="14"/>
      <c r="X691" s="14"/>
      <c r="Y691" s="14"/>
      <c r="Z691" s="28"/>
      <c r="AA691" s="14"/>
      <c r="AB691" s="39"/>
    </row>
    <row r="692" spans="1:28" s="7" customFormat="1" ht="20.100000000000001" customHeight="1">
      <c r="A692" s="2"/>
      <c r="B692" s="1">
        <v>687</v>
      </c>
      <c r="C692" s="16"/>
      <c r="D692" s="17" t="s">
        <v>69</v>
      </c>
      <c r="E692" s="34" t="s">
        <v>1089</v>
      </c>
      <c r="F692" s="27"/>
      <c r="G692" s="31"/>
      <c r="H692" s="32" t="str">
        <f t="shared" si="10"/>
        <v/>
      </c>
      <c r="I692" s="13"/>
      <c r="J692" s="13"/>
      <c r="K692" s="14"/>
      <c r="L692" s="14"/>
      <c r="M692" s="15"/>
      <c r="N692" s="29"/>
      <c r="O692" s="29"/>
      <c r="P692" s="29"/>
      <c r="Q692" s="30"/>
      <c r="R692" s="28"/>
      <c r="S692" s="28"/>
      <c r="T692" s="28"/>
      <c r="U692" s="14"/>
      <c r="V692" s="14"/>
      <c r="W692" s="14"/>
      <c r="X692" s="14"/>
      <c r="Y692" s="14"/>
      <c r="Z692" s="28"/>
      <c r="AA692" s="14"/>
      <c r="AB692" s="39"/>
    </row>
    <row r="693" spans="1:28" s="7" customFormat="1" ht="20.100000000000001" customHeight="1">
      <c r="A693" s="2"/>
      <c r="B693" s="1">
        <v>688</v>
      </c>
      <c r="C693" s="16"/>
      <c r="D693" s="17" t="s">
        <v>69</v>
      </c>
      <c r="E693" s="34" t="s">
        <v>1090</v>
      </c>
      <c r="F693" s="27"/>
      <c r="G693" s="31"/>
      <c r="H693" s="32" t="str">
        <f t="shared" si="10"/>
        <v/>
      </c>
      <c r="I693" s="13"/>
      <c r="J693" s="13"/>
      <c r="K693" s="14"/>
      <c r="L693" s="14"/>
      <c r="M693" s="15"/>
      <c r="N693" s="29"/>
      <c r="O693" s="29"/>
      <c r="P693" s="29"/>
      <c r="Q693" s="30"/>
      <c r="R693" s="28"/>
      <c r="S693" s="28"/>
      <c r="T693" s="28"/>
      <c r="U693" s="14"/>
      <c r="V693" s="14"/>
      <c r="W693" s="14"/>
      <c r="X693" s="14"/>
      <c r="Y693" s="14"/>
      <c r="Z693" s="28"/>
      <c r="AA693" s="14"/>
      <c r="AB693" s="39"/>
    </row>
    <row r="694" spans="1:28" s="7" customFormat="1" ht="20.100000000000001" customHeight="1">
      <c r="A694" s="2"/>
      <c r="B694" s="1">
        <v>689</v>
      </c>
      <c r="C694" s="16"/>
      <c r="D694" s="17" t="s">
        <v>69</v>
      </c>
      <c r="E694" s="34" t="s">
        <v>1091</v>
      </c>
      <c r="F694" s="27"/>
      <c r="G694" s="31"/>
      <c r="H694" s="32" t="str">
        <f t="shared" si="10"/>
        <v/>
      </c>
      <c r="I694" s="13"/>
      <c r="J694" s="13"/>
      <c r="K694" s="14"/>
      <c r="L694" s="14"/>
      <c r="M694" s="15"/>
      <c r="N694" s="29"/>
      <c r="O694" s="29"/>
      <c r="P694" s="29"/>
      <c r="Q694" s="30"/>
      <c r="R694" s="28"/>
      <c r="S694" s="28"/>
      <c r="T694" s="28"/>
      <c r="U694" s="14"/>
      <c r="V694" s="14"/>
      <c r="W694" s="14"/>
      <c r="X694" s="14"/>
      <c r="Y694" s="14"/>
      <c r="Z694" s="28"/>
      <c r="AA694" s="14"/>
      <c r="AB694" s="39"/>
    </row>
    <row r="695" spans="1:28" s="7" customFormat="1" ht="20.100000000000001" customHeight="1">
      <c r="A695" s="2"/>
      <c r="B695" s="1">
        <v>690</v>
      </c>
      <c r="C695" s="16"/>
      <c r="D695" s="17" t="s">
        <v>69</v>
      </c>
      <c r="E695" s="34" t="s">
        <v>1092</v>
      </c>
      <c r="F695" s="27"/>
      <c r="G695" s="31"/>
      <c r="H695" s="32" t="str">
        <f t="shared" si="10"/>
        <v/>
      </c>
      <c r="I695" s="13"/>
      <c r="J695" s="13"/>
      <c r="K695" s="14"/>
      <c r="L695" s="14"/>
      <c r="M695" s="15"/>
      <c r="N695" s="29"/>
      <c r="O695" s="29"/>
      <c r="P695" s="29"/>
      <c r="Q695" s="30"/>
      <c r="R695" s="28"/>
      <c r="S695" s="28"/>
      <c r="T695" s="28"/>
      <c r="U695" s="14"/>
      <c r="V695" s="14"/>
      <c r="W695" s="14"/>
      <c r="X695" s="14"/>
      <c r="Y695" s="14"/>
      <c r="Z695" s="28"/>
      <c r="AA695" s="14"/>
      <c r="AB695" s="39"/>
    </row>
    <row r="696" spans="1:28" s="7" customFormat="1" ht="20.100000000000001" customHeight="1">
      <c r="A696" s="2"/>
      <c r="B696" s="1">
        <v>691</v>
      </c>
      <c r="C696" s="16"/>
      <c r="D696" s="17" t="s">
        <v>72</v>
      </c>
      <c r="E696" s="34" t="s">
        <v>1093</v>
      </c>
      <c r="F696" s="27"/>
      <c r="G696" s="31"/>
      <c r="H696" s="32" t="str">
        <f t="shared" si="10"/>
        <v/>
      </c>
      <c r="I696" s="13"/>
      <c r="J696" s="13"/>
      <c r="K696" s="14"/>
      <c r="L696" s="14"/>
      <c r="M696" s="15"/>
      <c r="N696" s="29"/>
      <c r="O696" s="29"/>
      <c r="P696" s="29"/>
      <c r="Q696" s="30"/>
      <c r="R696" s="28"/>
      <c r="S696" s="28"/>
      <c r="T696" s="28"/>
      <c r="U696" s="14"/>
      <c r="V696" s="14"/>
      <c r="W696" s="14"/>
      <c r="X696" s="14"/>
      <c r="Y696" s="14"/>
      <c r="Z696" s="28"/>
      <c r="AA696" s="14"/>
      <c r="AB696" s="39"/>
    </row>
    <row r="697" spans="1:28" s="7" customFormat="1" ht="20.100000000000001" customHeight="1">
      <c r="A697" s="2"/>
      <c r="B697" s="1">
        <v>692</v>
      </c>
      <c r="C697" s="16"/>
      <c r="D697" s="17" t="s">
        <v>72</v>
      </c>
      <c r="E697" s="34" t="s">
        <v>1095</v>
      </c>
      <c r="F697" s="27"/>
      <c r="G697" s="31"/>
      <c r="H697" s="32" t="str">
        <f t="shared" si="10"/>
        <v/>
      </c>
      <c r="I697" s="13"/>
      <c r="J697" s="13"/>
      <c r="K697" s="14"/>
      <c r="L697" s="14"/>
      <c r="M697" s="15"/>
      <c r="N697" s="29"/>
      <c r="O697" s="29"/>
      <c r="P697" s="29"/>
      <c r="Q697" s="30"/>
      <c r="R697" s="28"/>
      <c r="S697" s="28"/>
      <c r="T697" s="28"/>
      <c r="U697" s="14"/>
      <c r="V697" s="14"/>
      <c r="W697" s="14"/>
      <c r="X697" s="14"/>
      <c r="Y697" s="14"/>
      <c r="Z697" s="28"/>
      <c r="AA697" s="14"/>
      <c r="AB697" s="39"/>
    </row>
    <row r="698" spans="1:28" s="7" customFormat="1" ht="20.100000000000001" customHeight="1">
      <c r="A698" s="2"/>
      <c r="B698" s="1">
        <v>693</v>
      </c>
      <c r="C698" s="16"/>
      <c r="D698" s="17" t="s">
        <v>72</v>
      </c>
      <c r="E698" s="34" t="s">
        <v>1097</v>
      </c>
      <c r="F698" s="27"/>
      <c r="G698" s="31"/>
      <c r="H698" s="32" t="str">
        <f t="shared" si="10"/>
        <v/>
      </c>
      <c r="I698" s="13"/>
      <c r="J698" s="13"/>
      <c r="K698" s="14"/>
      <c r="L698" s="14"/>
      <c r="M698" s="15"/>
      <c r="N698" s="29"/>
      <c r="O698" s="29"/>
      <c r="P698" s="29"/>
      <c r="Q698" s="30"/>
      <c r="R698" s="28"/>
      <c r="S698" s="28"/>
      <c r="T698" s="28"/>
      <c r="U698" s="14"/>
      <c r="V698" s="14"/>
      <c r="W698" s="14"/>
      <c r="X698" s="14"/>
      <c r="Y698" s="14"/>
      <c r="Z698" s="28"/>
      <c r="AA698" s="14"/>
      <c r="AB698" s="39"/>
    </row>
    <row r="699" spans="1:28" s="7" customFormat="1" ht="20.100000000000001" customHeight="1">
      <c r="A699" s="2"/>
      <c r="B699" s="1">
        <v>694</v>
      </c>
      <c r="C699" s="16"/>
      <c r="D699" s="17" t="s">
        <v>72</v>
      </c>
      <c r="E699" s="34" t="s">
        <v>1098</v>
      </c>
      <c r="F699" s="27"/>
      <c r="G699" s="31"/>
      <c r="H699" s="32" t="str">
        <f t="shared" si="10"/>
        <v/>
      </c>
      <c r="I699" s="13"/>
      <c r="J699" s="13"/>
      <c r="K699" s="14"/>
      <c r="L699" s="14"/>
      <c r="M699" s="15"/>
      <c r="N699" s="29"/>
      <c r="O699" s="29"/>
      <c r="P699" s="29"/>
      <c r="Q699" s="30"/>
      <c r="R699" s="28"/>
      <c r="S699" s="28"/>
      <c r="T699" s="28"/>
      <c r="U699" s="14"/>
      <c r="V699" s="14"/>
      <c r="W699" s="14"/>
      <c r="X699" s="14"/>
      <c r="Y699" s="14"/>
      <c r="Z699" s="28"/>
      <c r="AA699" s="14"/>
      <c r="AB699" s="39"/>
    </row>
    <row r="700" spans="1:28" s="7" customFormat="1" ht="20.100000000000001" customHeight="1">
      <c r="A700" s="2"/>
      <c r="B700" s="1">
        <v>695</v>
      </c>
      <c r="C700" s="16"/>
      <c r="D700" s="17" t="s">
        <v>72</v>
      </c>
      <c r="E700" s="34" t="s">
        <v>1100</v>
      </c>
      <c r="F700" s="27"/>
      <c r="G700" s="31"/>
      <c r="H700" s="32" t="str">
        <f t="shared" si="10"/>
        <v/>
      </c>
      <c r="I700" s="13"/>
      <c r="J700" s="13"/>
      <c r="K700" s="14"/>
      <c r="L700" s="14"/>
      <c r="M700" s="15"/>
      <c r="N700" s="29"/>
      <c r="O700" s="29"/>
      <c r="P700" s="29"/>
      <c r="Q700" s="30"/>
      <c r="R700" s="28"/>
      <c r="S700" s="28"/>
      <c r="T700" s="28"/>
      <c r="U700" s="14"/>
      <c r="V700" s="14"/>
      <c r="W700" s="14"/>
      <c r="X700" s="14"/>
      <c r="Y700" s="14"/>
      <c r="Z700" s="28"/>
      <c r="AA700" s="14"/>
      <c r="AB700" s="39"/>
    </row>
    <row r="701" spans="1:28" s="7" customFormat="1" ht="20.100000000000001" customHeight="1">
      <c r="A701" s="2"/>
      <c r="B701" s="1">
        <v>696</v>
      </c>
      <c r="C701" s="16"/>
      <c r="D701" s="17" t="s">
        <v>72</v>
      </c>
      <c r="E701" s="34" t="s">
        <v>1101</v>
      </c>
      <c r="F701" s="27"/>
      <c r="G701" s="31"/>
      <c r="H701" s="32" t="str">
        <f t="shared" si="10"/>
        <v/>
      </c>
      <c r="I701" s="13"/>
      <c r="J701" s="13"/>
      <c r="K701" s="14"/>
      <c r="L701" s="14"/>
      <c r="M701" s="15"/>
      <c r="N701" s="29"/>
      <c r="O701" s="29"/>
      <c r="P701" s="29"/>
      <c r="Q701" s="30"/>
      <c r="R701" s="28"/>
      <c r="S701" s="28"/>
      <c r="T701" s="28"/>
      <c r="U701" s="14"/>
      <c r="V701" s="14"/>
      <c r="W701" s="14"/>
      <c r="X701" s="14"/>
      <c r="Y701" s="14"/>
      <c r="Z701" s="28"/>
      <c r="AA701" s="14"/>
      <c r="AB701" s="39"/>
    </row>
    <row r="702" spans="1:28" s="7" customFormat="1" ht="20.100000000000001" customHeight="1">
      <c r="A702" s="2"/>
      <c r="B702" s="1">
        <v>697</v>
      </c>
      <c r="C702" s="16"/>
      <c r="D702" s="17" t="s">
        <v>72</v>
      </c>
      <c r="E702" s="34" t="s">
        <v>1103</v>
      </c>
      <c r="F702" s="27"/>
      <c r="G702" s="31"/>
      <c r="H702" s="32" t="str">
        <f t="shared" si="10"/>
        <v/>
      </c>
      <c r="I702" s="13"/>
      <c r="J702" s="13"/>
      <c r="K702" s="14"/>
      <c r="L702" s="14"/>
      <c r="M702" s="15"/>
      <c r="N702" s="29"/>
      <c r="O702" s="29"/>
      <c r="P702" s="29"/>
      <c r="Q702" s="30"/>
      <c r="R702" s="28"/>
      <c r="S702" s="28"/>
      <c r="T702" s="28"/>
      <c r="U702" s="14"/>
      <c r="V702" s="14"/>
      <c r="W702" s="14"/>
      <c r="X702" s="14"/>
      <c r="Y702" s="14"/>
      <c r="Z702" s="28"/>
      <c r="AA702" s="14"/>
      <c r="AB702" s="39"/>
    </row>
    <row r="703" spans="1:28" s="7" customFormat="1" ht="20.100000000000001" customHeight="1">
      <c r="A703" s="2"/>
      <c r="B703" s="1">
        <v>698</v>
      </c>
      <c r="C703" s="16"/>
      <c r="D703" s="17" t="s">
        <v>72</v>
      </c>
      <c r="E703" s="34" t="s">
        <v>1105</v>
      </c>
      <c r="F703" s="27"/>
      <c r="G703" s="31"/>
      <c r="H703" s="32" t="str">
        <f t="shared" si="10"/>
        <v/>
      </c>
      <c r="I703" s="13"/>
      <c r="J703" s="13"/>
      <c r="K703" s="14"/>
      <c r="L703" s="14"/>
      <c r="M703" s="15"/>
      <c r="N703" s="29"/>
      <c r="O703" s="29"/>
      <c r="P703" s="29"/>
      <c r="Q703" s="30"/>
      <c r="R703" s="28"/>
      <c r="S703" s="28"/>
      <c r="T703" s="28"/>
      <c r="U703" s="14"/>
      <c r="V703" s="14"/>
      <c r="W703" s="14"/>
      <c r="X703" s="14"/>
      <c r="Y703" s="14"/>
      <c r="Z703" s="28"/>
      <c r="AA703" s="14"/>
      <c r="AB703" s="39"/>
    </row>
    <row r="704" spans="1:28" s="7" customFormat="1" ht="20.100000000000001" customHeight="1">
      <c r="A704" s="2"/>
      <c r="B704" s="1">
        <v>699</v>
      </c>
      <c r="C704" s="16"/>
      <c r="D704" s="17" t="s">
        <v>72</v>
      </c>
      <c r="E704" s="34" t="s">
        <v>1108</v>
      </c>
      <c r="F704" s="27"/>
      <c r="G704" s="31"/>
      <c r="H704" s="32" t="str">
        <f t="shared" si="10"/>
        <v/>
      </c>
      <c r="I704" s="13"/>
      <c r="J704" s="13"/>
      <c r="K704" s="14"/>
      <c r="L704" s="14"/>
      <c r="M704" s="15"/>
      <c r="N704" s="29"/>
      <c r="O704" s="29"/>
      <c r="P704" s="29"/>
      <c r="Q704" s="30"/>
      <c r="R704" s="28"/>
      <c r="S704" s="28"/>
      <c r="T704" s="28"/>
      <c r="U704" s="14"/>
      <c r="V704" s="14"/>
      <c r="W704" s="14"/>
      <c r="X704" s="14"/>
      <c r="Y704" s="14"/>
      <c r="Z704" s="28"/>
      <c r="AA704" s="14"/>
      <c r="AB704" s="39"/>
    </row>
    <row r="705" spans="1:28" s="7" customFormat="1" ht="20.100000000000001" customHeight="1">
      <c r="A705" s="2"/>
      <c r="B705" s="1">
        <v>700</v>
      </c>
      <c r="C705" s="16"/>
      <c r="D705" s="17" t="s">
        <v>72</v>
      </c>
      <c r="E705" s="34" t="s">
        <v>1109</v>
      </c>
      <c r="F705" s="27"/>
      <c r="G705" s="31"/>
      <c r="H705" s="32" t="str">
        <f t="shared" si="10"/>
        <v/>
      </c>
      <c r="I705" s="13"/>
      <c r="J705" s="13"/>
      <c r="K705" s="14"/>
      <c r="L705" s="14"/>
      <c r="M705" s="15"/>
      <c r="N705" s="29"/>
      <c r="O705" s="29"/>
      <c r="P705" s="29"/>
      <c r="Q705" s="30"/>
      <c r="R705" s="28"/>
      <c r="S705" s="28"/>
      <c r="T705" s="28"/>
      <c r="U705" s="14"/>
      <c r="V705" s="14"/>
      <c r="W705" s="14"/>
      <c r="X705" s="14"/>
      <c r="Y705" s="14"/>
      <c r="Z705" s="28"/>
      <c r="AA705" s="14"/>
      <c r="AB705" s="39"/>
    </row>
    <row r="706" spans="1:28" s="7" customFormat="1" ht="20.100000000000001" customHeight="1">
      <c r="A706" s="2"/>
      <c r="B706" s="1">
        <v>701</v>
      </c>
      <c r="C706" s="16"/>
      <c r="D706" s="17" t="s">
        <v>72</v>
      </c>
      <c r="E706" s="34" t="s">
        <v>1111</v>
      </c>
      <c r="F706" s="27"/>
      <c r="G706" s="31"/>
      <c r="H706" s="32" t="str">
        <f t="shared" si="10"/>
        <v/>
      </c>
      <c r="I706" s="13"/>
      <c r="J706" s="13"/>
      <c r="K706" s="14"/>
      <c r="L706" s="14"/>
      <c r="M706" s="15"/>
      <c r="N706" s="29"/>
      <c r="O706" s="29"/>
      <c r="P706" s="29"/>
      <c r="Q706" s="30"/>
      <c r="R706" s="28"/>
      <c r="S706" s="28"/>
      <c r="T706" s="28"/>
      <c r="U706" s="14"/>
      <c r="V706" s="14"/>
      <c r="W706" s="14"/>
      <c r="X706" s="14"/>
      <c r="Y706" s="14"/>
      <c r="Z706" s="28"/>
      <c r="AA706" s="14"/>
      <c r="AB706" s="39"/>
    </row>
    <row r="707" spans="1:28" s="7" customFormat="1" ht="20.100000000000001" customHeight="1">
      <c r="A707" s="2"/>
      <c r="B707" s="1">
        <v>702</v>
      </c>
      <c r="C707" s="16"/>
      <c r="D707" s="17" t="s">
        <v>72</v>
      </c>
      <c r="E707" s="34" t="s">
        <v>1113</v>
      </c>
      <c r="F707" s="27"/>
      <c r="G707" s="31"/>
      <c r="H707" s="32" t="str">
        <f t="shared" si="10"/>
        <v/>
      </c>
      <c r="I707" s="13"/>
      <c r="J707" s="13"/>
      <c r="K707" s="14"/>
      <c r="L707" s="14"/>
      <c r="M707" s="15"/>
      <c r="N707" s="29"/>
      <c r="O707" s="29"/>
      <c r="P707" s="29"/>
      <c r="Q707" s="30"/>
      <c r="R707" s="28"/>
      <c r="S707" s="28"/>
      <c r="T707" s="28"/>
      <c r="U707" s="14"/>
      <c r="V707" s="14"/>
      <c r="W707" s="14"/>
      <c r="X707" s="14"/>
      <c r="Y707" s="14"/>
      <c r="Z707" s="28"/>
      <c r="AA707" s="14"/>
      <c r="AB707" s="39"/>
    </row>
    <row r="708" spans="1:28" s="7" customFormat="1" ht="20.100000000000001" customHeight="1">
      <c r="A708" s="2"/>
      <c r="B708" s="1">
        <v>703</v>
      </c>
      <c r="C708" s="16"/>
      <c r="D708" s="17" t="s">
        <v>72</v>
      </c>
      <c r="E708" s="34" t="s">
        <v>1115</v>
      </c>
      <c r="F708" s="27"/>
      <c r="G708" s="31"/>
      <c r="H708" s="32" t="str">
        <f t="shared" si="10"/>
        <v/>
      </c>
      <c r="I708" s="13"/>
      <c r="J708" s="13"/>
      <c r="K708" s="14"/>
      <c r="L708" s="14"/>
      <c r="M708" s="15"/>
      <c r="N708" s="29"/>
      <c r="O708" s="29"/>
      <c r="P708" s="29"/>
      <c r="Q708" s="30"/>
      <c r="R708" s="28"/>
      <c r="S708" s="28"/>
      <c r="T708" s="28"/>
      <c r="U708" s="14"/>
      <c r="V708" s="14"/>
      <c r="W708" s="14"/>
      <c r="X708" s="14"/>
      <c r="Y708" s="14"/>
      <c r="Z708" s="28"/>
      <c r="AA708" s="14"/>
      <c r="AB708" s="39"/>
    </row>
    <row r="709" spans="1:28" s="7" customFormat="1" ht="20.100000000000001" customHeight="1">
      <c r="A709" s="2"/>
      <c r="B709" s="1">
        <v>704</v>
      </c>
      <c r="C709" s="16"/>
      <c r="D709" s="17" t="s">
        <v>72</v>
      </c>
      <c r="E709" s="34" t="s">
        <v>1116</v>
      </c>
      <c r="F709" s="27"/>
      <c r="G709" s="31"/>
      <c r="H709" s="32" t="str">
        <f t="shared" si="10"/>
        <v/>
      </c>
      <c r="I709" s="13"/>
      <c r="J709" s="13"/>
      <c r="K709" s="14"/>
      <c r="L709" s="14"/>
      <c r="M709" s="15"/>
      <c r="N709" s="29"/>
      <c r="O709" s="29"/>
      <c r="P709" s="29"/>
      <c r="Q709" s="30"/>
      <c r="R709" s="28"/>
      <c r="S709" s="28"/>
      <c r="T709" s="28"/>
      <c r="U709" s="14"/>
      <c r="V709" s="14"/>
      <c r="W709" s="14"/>
      <c r="X709" s="14"/>
      <c r="Y709" s="14"/>
      <c r="Z709" s="28"/>
      <c r="AA709" s="14"/>
      <c r="AB709" s="39"/>
    </row>
    <row r="710" spans="1:28" s="7" customFormat="1" ht="20.100000000000001" customHeight="1">
      <c r="A710" s="2"/>
      <c r="B710" s="1">
        <v>705</v>
      </c>
      <c r="C710" s="16"/>
      <c r="D710" s="17" t="s">
        <v>72</v>
      </c>
      <c r="E710" s="34" t="s">
        <v>1119</v>
      </c>
      <c r="F710" s="27"/>
      <c r="G710" s="31"/>
      <c r="H710" s="32" t="str">
        <f t="shared" ref="H710:H773" si="11">IF(O710="","",O710/G710)</f>
        <v/>
      </c>
      <c r="I710" s="13"/>
      <c r="J710" s="13"/>
      <c r="K710" s="14"/>
      <c r="L710" s="14"/>
      <c r="M710" s="15"/>
      <c r="N710" s="29"/>
      <c r="O710" s="29"/>
      <c r="P710" s="29"/>
      <c r="Q710" s="30"/>
      <c r="R710" s="28"/>
      <c r="S710" s="28"/>
      <c r="T710" s="28"/>
      <c r="U710" s="14"/>
      <c r="V710" s="14"/>
      <c r="W710" s="14"/>
      <c r="X710" s="14"/>
      <c r="Y710" s="14"/>
      <c r="Z710" s="28"/>
      <c r="AA710" s="14"/>
      <c r="AB710" s="39"/>
    </row>
    <row r="711" spans="1:28" s="7" customFormat="1" ht="20.100000000000001" customHeight="1">
      <c r="A711" s="2"/>
      <c r="B711" s="1">
        <v>706</v>
      </c>
      <c r="C711" s="16"/>
      <c r="D711" s="17" t="s">
        <v>72</v>
      </c>
      <c r="E711" s="34" t="s">
        <v>1120</v>
      </c>
      <c r="F711" s="27"/>
      <c r="G711" s="31"/>
      <c r="H711" s="32" t="str">
        <f t="shared" si="11"/>
        <v/>
      </c>
      <c r="I711" s="13"/>
      <c r="J711" s="13"/>
      <c r="K711" s="14"/>
      <c r="L711" s="14"/>
      <c r="M711" s="15"/>
      <c r="N711" s="29"/>
      <c r="O711" s="29"/>
      <c r="P711" s="29"/>
      <c r="Q711" s="30"/>
      <c r="R711" s="28"/>
      <c r="S711" s="28"/>
      <c r="T711" s="28"/>
      <c r="U711" s="14"/>
      <c r="V711" s="14"/>
      <c r="W711" s="14"/>
      <c r="X711" s="14"/>
      <c r="Y711" s="14"/>
      <c r="Z711" s="28"/>
      <c r="AA711" s="14"/>
      <c r="AB711" s="39"/>
    </row>
    <row r="712" spans="1:28" s="7" customFormat="1" ht="20.100000000000001" customHeight="1">
      <c r="A712" s="2"/>
      <c r="B712" s="1">
        <v>707</v>
      </c>
      <c r="C712" s="16"/>
      <c r="D712" s="17" t="s">
        <v>72</v>
      </c>
      <c r="E712" s="34" t="s">
        <v>1121</v>
      </c>
      <c r="F712" s="27"/>
      <c r="G712" s="31"/>
      <c r="H712" s="32" t="str">
        <f t="shared" si="11"/>
        <v/>
      </c>
      <c r="I712" s="13"/>
      <c r="J712" s="13"/>
      <c r="K712" s="14"/>
      <c r="L712" s="14"/>
      <c r="M712" s="15"/>
      <c r="N712" s="29"/>
      <c r="O712" s="29"/>
      <c r="P712" s="29"/>
      <c r="Q712" s="30"/>
      <c r="R712" s="28"/>
      <c r="S712" s="28"/>
      <c r="T712" s="28"/>
      <c r="U712" s="14"/>
      <c r="V712" s="14"/>
      <c r="W712" s="14"/>
      <c r="X712" s="14"/>
      <c r="Y712" s="14"/>
      <c r="Z712" s="28"/>
      <c r="AA712" s="14"/>
      <c r="AB712" s="39"/>
    </row>
    <row r="713" spans="1:28" s="7" customFormat="1" ht="20.100000000000001" customHeight="1">
      <c r="A713" s="2"/>
      <c r="B713" s="1">
        <v>708</v>
      </c>
      <c r="C713" s="16"/>
      <c r="D713" s="17" t="s">
        <v>72</v>
      </c>
      <c r="E713" s="34" t="s">
        <v>1122</v>
      </c>
      <c r="F713" s="27"/>
      <c r="G713" s="31"/>
      <c r="H713" s="32" t="str">
        <f t="shared" si="11"/>
        <v/>
      </c>
      <c r="I713" s="13"/>
      <c r="J713" s="13"/>
      <c r="K713" s="14"/>
      <c r="L713" s="14"/>
      <c r="M713" s="15"/>
      <c r="N713" s="29"/>
      <c r="O713" s="29"/>
      <c r="P713" s="29"/>
      <c r="Q713" s="30"/>
      <c r="R713" s="28"/>
      <c r="S713" s="28"/>
      <c r="T713" s="28"/>
      <c r="U713" s="14"/>
      <c r="V713" s="14"/>
      <c r="W713" s="14"/>
      <c r="X713" s="14"/>
      <c r="Y713" s="14"/>
      <c r="Z713" s="28"/>
      <c r="AA713" s="14"/>
      <c r="AB713" s="39"/>
    </row>
    <row r="714" spans="1:28" s="7" customFormat="1" ht="20.100000000000001" customHeight="1">
      <c r="A714" s="2"/>
      <c r="B714" s="1">
        <v>709</v>
      </c>
      <c r="C714" s="16"/>
      <c r="D714" s="17" t="s">
        <v>72</v>
      </c>
      <c r="E714" s="34" t="s">
        <v>1123</v>
      </c>
      <c r="F714" s="27"/>
      <c r="G714" s="31"/>
      <c r="H714" s="32" t="str">
        <f t="shared" si="11"/>
        <v/>
      </c>
      <c r="I714" s="13"/>
      <c r="J714" s="13"/>
      <c r="K714" s="14"/>
      <c r="L714" s="14"/>
      <c r="M714" s="15"/>
      <c r="N714" s="29"/>
      <c r="O714" s="29"/>
      <c r="P714" s="29"/>
      <c r="Q714" s="30"/>
      <c r="R714" s="28"/>
      <c r="S714" s="28"/>
      <c r="T714" s="28"/>
      <c r="U714" s="14"/>
      <c r="V714" s="14"/>
      <c r="W714" s="14"/>
      <c r="X714" s="14"/>
      <c r="Y714" s="14"/>
      <c r="Z714" s="28"/>
      <c r="AA714" s="14"/>
      <c r="AB714" s="39"/>
    </row>
    <row r="715" spans="1:28" s="7" customFormat="1" ht="20.100000000000001" customHeight="1">
      <c r="A715" s="2"/>
      <c r="B715" s="1">
        <v>710</v>
      </c>
      <c r="C715" s="16"/>
      <c r="D715" s="17" t="s">
        <v>72</v>
      </c>
      <c r="E715" s="34" t="s">
        <v>1124</v>
      </c>
      <c r="F715" s="27"/>
      <c r="G715" s="31"/>
      <c r="H715" s="32" t="str">
        <f t="shared" si="11"/>
        <v/>
      </c>
      <c r="I715" s="13"/>
      <c r="J715" s="13"/>
      <c r="K715" s="14"/>
      <c r="L715" s="14"/>
      <c r="M715" s="15"/>
      <c r="N715" s="29"/>
      <c r="O715" s="29"/>
      <c r="P715" s="29"/>
      <c r="Q715" s="30"/>
      <c r="R715" s="28"/>
      <c r="S715" s="28"/>
      <c r="T715" s="28"/>
      <c r="U715" s="14"/>
      <c r="V715" s="14"/>
      <c r="W715" s="14"/>
      <c r="X715" s="14"/>
      <c r="Y715" s="14"/>
      <c r="Z715" s="28"/>
      <c r="AA715" s="14"/>
      <c r="AB715" s="39"/>
    </row>
    <row r="716" spans="1:28" s="7" customFormat="1" ht="20.100000000000001" customHeight="1">
      <c r="A716" s="2"/>
      <c r="B716" s="1">
        <v>711</v>
      </c>
      <c r="C716" s="16"/>
      <c r="D716" s="17" t="s">
        <v>72</v>
      </c>
      <c r="E716" s="34" t="s">
        <v>1126</v>
      </c>
      <c r="F716" s="27"/>
      <c r="G716" s="31"/>
      <c r="H716" s="32" t="str">
        <f t="shared" si="11"/>
        <v/>
      </c>
      <c r="I716" s="13"/>
      <c r="J716" s="13"/>
      <c r="K716" s="14"/>
      <c r="L716" s="14"/>
      <c r="M716" s="15"/>
      <c r="N716" s="29"/>
      <c r="O716" s="29"/>
      <c r="P716" s="29"/>
      <c r="Q716" s="30"/>
      <c r="R716" s="28"/>
      <c r="S716" s="28"/>
      <c r="T716" s="28"/>
      <c r="U716" s="14"/>
      <c r="V716" s="14"/>
      <c r="W716" s="14"/>
      <c r="X716" s="14"/>
      <c r="Y716" s="14"/>
      <c r="Z716" s="28"/>
      <c r="AA716" s="14"/>
      <c r="AB716" s="39"/>
    </row>
    <row r="717" spans="1:28" s="7" customFormat="1" ht="20.100000000000001" customHeight="1">
      <c r="A717" s="2"/>
      <c r="B717" s="1">
        <v>712</v>
      </c>
      <c r="C717" s="16"/>
      <c r="D717" s="17" t="s">
        <v>72</v>
      </c>
      <c r="E717" s="34" t="s">
        <v>1128</v>
      </c>
      <c r="F717" s="27"/>
      <c r="G717" s="31"/>
      <c r="H717" s="32" t="str">
        <f t="shared" si="11"/>
        <v/>
      </c>
      <c r="I717" s="13"/>
      <c r="J717" s="13"/>
      <c r="K717" s="14"/>
      <c r="L717" s="14"/>
      <c r="M717" s="15"/>
      <c r="N717" s="29"/>
      <c r="O717" s="29"/>
      <c r="P717" s="29"/>
      <c r="Q717" s="30"/>
      <c r="R717" s="28"/>
      <c r="S717" s="28"/>
      <c r="T717" s="28"/>
      <c r="U717" s="14"/>
      <c r="V717" s="14"/>
      <c r="W717" s="14"/>
      <c r="X717" s="14"/>
      <c r="Y717" s="14"/>
      <c r="Z717" s="28"/>
      <c r="AA717" s="14"/>
      <c r="AB717" s="39"/>
    </row>
    <row r="718" spans="1:28" s="7" customFormat="1" ht="20.100000000000001" customHeight="1">
      <c r="A718" s="2"/>
      <c r="B718" s="1">
        <v>713</v>
      </c>
      <c r="C718" s="16"/>
      <c r="D718" s="17" t="s">
        <v>72</v>
      </c>
      <c r="E718" s="34" t="s">
        <v>1129</v>
      </c>
      <c r="F718" s="27"/>
      <c r="G718" s="31"/>
      <c r="H718" s="32" t="str">
        <f t="shared" si="11"/>
        <v/>
      </c>
      <c r="I718" s="13"/>
      <c r="J718" s="13"/>
      <c r="K718" s="14"/>
      <c r="L718" s="14"/>
      <c r="M718" s="15"/>
      <c r="N718" s="29"/>
      <c r="O718" s="29"/>
      <c r="P718" s="29"/>
      <c r="Q718" s="30"/>
      <c r="R718" s="28"/>
      <c r="S718" s="28"/>
      <c r="T718" s="28"/>
      <c r="U718" s="14"/>
      <c r="V718" s="14"/>
      <c r="W718" s="14"/>
      <c r="X718" s="14"/>
      <c r="Y718" s="14"/>
      <c r="Z718" s="28"/>
      <c r="AA718" s="14"/>
      <c r="AB718" s="39"/>
    </row>
    <row r="719" spans="1:28" s="7" customFormat="1" ht="20.100000000000001" customHeight="1">
      <c r="A719" s="2"/>
      <c r="B719" s="1">
        <v>714</v>
      </c>
      <c r="C719" s="16"/>
      <c r="D719" s="17" t="s">
        <v>72</v>
      </c>
      <c r="E719" s="34" t="s">
        <v>1131</v>
      </c>
      <c r="F719" s="27"/>
      <c r="G719" s="31"/>
      <c r="H719" s="32" t="str">
        <f t="shared" si="11"/>
        <v/>
      </c>
      <c r="I719" s="13"/>
      <c r="J719" s="13"/>
      <c r="K719" s="14"/>
      <c r="L719" s="14"/>
      <c r="M719" s="15"/>
      <c r="N719" s="29"/>
      <c r="O719" s="29"/>
      <c r="P719" s="29"/>
      <c r="Q719" s="30"/>
      <c r="R719" s="28"/>
      <c r="S719" s="28"/>
      <c r="T719" s="28"/>
      <c r="U719" s="14"/>
      <c r="V719" s="14"/>
      <c r="W719" s="14"/>
      <c r="X719" s="14"/>
      <c r="Y719" s="14"/>
      <c r="Z719" s="28"/>
      <c r="AA719" s="14"/>
      <c r="AB719" s="39"/>
    </row>
    <row r="720" spans="1:28" s="7" customFormat="1" ht="20.100000000000001" customHeight="1">
      <c r="A720" s="2"/>
      <c r="B720" s="1">
        <v>715</v>
      </c>
      <c r="C720" s="16"/>
      <c r="D720" s="17" t="s">
        <v>72</v>
      </c>
      <c r="E720" s="34" t="s">
        <v>1133</v>
      </c>
      <c r="F720" s="27"/>
      <c r="G720" s="31"/>
      <c r="H720" s="32" t="str">
        <f t="shared" si="11"/>
        <v/>
      </c>
      <c r="I720" s="13"/>
      <c r="J720" s="13"/>
      <c r="K720" s="14"/>
      <c r="L720" s="14"/>
      <c r="M720" s="15"/>
      <c r="N720" s="29"/>
      <c r="O720" s="29"/>
      <c r="P720" s="29"/>
      <c r="Q720" s="30"/>
      <c r="R720" s="28"/>
      <c r="S720" s="28"/>
      <c r="T720" s="28"/>
      <c r="U720" s="14"/>
      <c r="V720" s="14"/>
      <c r="W720" s="14"/>
      <c r="X720" s="14"/>
      <c r="Y720" s="14"/>
      <c r="Z720" s="28"/>
      <c r="AA720" s="14"/>
      <c r="AB720" s="39"/>
    </row>
    <row r="721" spans="1:28" s="7" customFormat="1" ht="20.100000000000001" customHeight="1">
      <c r="A721" s="2"/>
      <c r="B721" s="1">
        <v>716</v>
      </c>
      <c r="C721" s="16"/>
      <c r="D721" s="17" t="s">
        <v>72</v>
      </c>
      <c r="E721" s="34" t="s">
        <v>1135</v>
      </c>
      <c r="F721" s="27"/>
      <c r="G721" s="31"/>
      <c r="H721" s="32" t="str">
        <f t="shared" si="11"/>
        <v/>
      </c>
      <c r="I721" s="13"/>
      <c r="J721" s="13"/>
      <c r="K721" s="14"/>
      <c r="L721" s="14"/>
      <c r="M721" s="15"/>
      <c r="N721" s="29"/>
      <c r="O721" s="29"/>
      <c r="P721" s="29"/>
      <c r="Q721" s="30"/>
      <c r="R721" s="28"/>
      <c r="S721" s="28"/>
      <c r="T721" s="28"/>
      <c r="U721" s="14"/>
      <c r="V721" s="14"/>
      <c r="W721" s="14"/>
      <c r="X721" s="14"/>
      <c r="Y721" s="14"/>
      <c r="Z721" s="28"/>
      <c r="AA721" s="14"/>
      <c r="AB721" s="39"/>
    </row>
    <row r="722" spans="1:28" s="7" customFormat="1" ht="20.100000000000001" customHeight="1">
      <c r="A722" s="2"/>
      <c r="B722" s="1">
        <v>717</v>
      </c>
      <c r="C722" s="16"/>
      <c r="D722" s="17" t="s">
        <v>72</v>
      </c>
      <c r="E722" s="34" t="s">
        <v>1137</v>
      </c>
      <c r="F722" s="27"/>
      <c r="G722" s="31"/>
      <c r="H722" s="32" t="str">
        <f t="shared" si="11"/>
        <v/>
      </c>
      <c r="I722" s="13"/>
      <c r="J722" s="13"/>
      <c r="K722" s="14"/>
      <c r="L722" s="14"/>
      <c r="M722" s="15"/>
      <c r="N722" s="29"/>
      <c r="O722" s="29"/>
      <c r="P722" s="29"/>
      <c r="Q722" s="30"/>
      <c r="R722" s="28"/>
      <c r="S722" s="28"/>
      <c r="T722" s="28"/>
      <c r="U722" s="14"/>
      <c r="V722" s="14"/>
      <c r="W722" s="14"/>
      <c r="X722" s="14"/>
      <c r="Y722" s="14"/>
      <c r="Z722" s="28"/>
      <c r="AA722" s="14"/>
      <c r="AB722" s="39"/>
    </row>
    <row r="723" spans="1:28" s="7" customFormat="1" ht="20.100000000000001" customHeight="1">
      <c r="A723" s="2"/>
      <c r="B723" s="1">
        <v>718</v>
      </c>
      <c r="C723" s="16"/>
      <c r="D723" s="17" t="s">
        <v>72</v>
      </c>
      <c r="E723" s="34" t="s">
        <v>1138</v>
      </c>
      <c r="F723" s="27"/>
      <c r="G723" s="31"/>
      <c r="H723" s="32" t="str">
        <f t="shared" si="11"/>
        <v/>
      </c>
      <c r="I723" s="13"/>
      <c r="J723" s="13"/>
      <c r="K723" s="14"/>
      <c r="L723" s="14"/>
      <c r="M723" s="15"/>
      <c r="N723" s="29"/>
      <c r="O723" s="29"/>
      <c r="P723" s="29"/>
      <c r="Q723" s="30"/>
      <c r="R723" s="28"/>
      <c r="S723" s="28"/>
      <c r="T723" s="28"/>
      <c r="U723" s="14"/>
      <c r="V723" s="14"/>
      <c r="W723" s="14"/>
      <c r="X723" s="14"/>
      <c r="Y723" s="14"/>
      <c r="Z723" s="28"/>
      <c r="AA723" s="14"/>
      <c r="AB723" s="39"/>
    </row>
    <row r="724" spans="1:28" s="7" customFormat="1" ht="20.100000000000001" customHeight="1">
      <c r="A724" s="2"/>
      <c r="B724" s="1">
        <v>719</v>
      </c>
      <c r="C724" s="16"/>
      <c r="D724" s="17" t="s">
        <v>72</v>
      </c>
      <c r="E724" s="34" t="s">
        <v>1139</v>
      </c>
      <c r="F724" s="27"/>
      <c r="G724" s="31"/>
      <c r="H724" s="32" t="str">
        <f t="shared" si="11"/>
        <v/>
      </c>
      <c r="I724" s="13"/>
      <c r="J724" s="13"/>
      <c r="K724" s="14"/>
      <c r="L724" s="14"/>
      <c r="M724" s="15"/>
      <c r="N724" s="29"/>
      <c r="O724" s="29"/>
      <c r="P724" s="29"/>
      <c r="Q724" s="30"/>
      <c r="R724" s="28"/>
      <c r="S724" s="28"/>
      <c r="T724" s="28"/>
      <c r="U724" s="14"/>
      <c r="V724" s="14"/>
      <c r="W724" s="14"/>
      <c r="X724" s="14"/>
      <c r="Y724" s="14"/>
      <c r="Z724" s="28"/>
      <c r="AA724" s="14"/>
      <c r="AB724" s="39"/>
    </row>
    <row r="725" spans="1:28" s="7" customFormat="1" ht="20.100000000000001" customHeight="1">
      <c r="A725" s="2"/>
      <c r="B725" s="1">
        <v>720</v>
      </c>
      <c r="C725" s="16"/>
      <c r="D725" s="17" t="s">
        <v>72</v>
      </c>
      <c r="E725" s="34" t="s">
        <v>1141</v>
      </c>
      <c r="F725" s="27"/>
      <c r="G725" s="31"/>
      <c r="H725" s="32" t="str">
        <f t="shared" si="11"/>
        <v/>
      </c>
      <c r="I725" s="13"/>
      <c r="J725" s="13"/>
      <c r="K725" s="14"/>
      <c r="L725" s="14"/>
      <c r="M725" s="15"/>
      <c r="N725" s="29"/>
      <c r="O725" s="29"/>
      <c r="P725" s="29"/>
      <c r="Q725" s="30"/>
      <c r="R725" s="28"/>
      <c r="S725" s="28"/>
      <c r="T725" s="28"/>
      <c r="U725" s="14"/>
      <c r="V725" s="14"/>
      <c r="W725" s="14"/>
      <c r="X725" s="14"/>
      <c r="Y725" s="14"/>
      <c r="Z725" s="28"/>
      <c r="AA725" s="14"/>
      <c r="AB725" s="39"/>
    </row>
    <row r="726" spans="1:28" s="7" customFormat="1" ht="20.100000000000001" customHeight="1">
      <c r="A726" s="2"/>
      <c r="B726" s="1">
        <v>721</v>
      </c>
      <c r="C726" s="16"/>
      <c r="D726" s="17" t="s">
        <v>72</v>
      </c>
      <c r="E726" s="34" t="s">
        <v>1143</v>
      </c>
      <c r="F726" s="27"/>
      <c r="G726" s="31"/>
      <c r="H726" s="32" t="str">
        <f t="shared" si="11"/>
        <v/>
      </c>
      <c r="I726" s="13"/>
      <c r="J726" s="13"/>
      <c r="K726" s="14"/>
      <c r="L726" s="14"/>
      <c r="M726" s="15"/>
      <c r="N726" s="29"/>
      <c r="O726" s="29"/>
      <c r="P726" s="29"/>
      <c r="Q726" s="30"/>
      <c r="R726" s="28"/>
      <c r="S726" s="28"/>
      <c r="T726" s="28"/>
      <c r="U726" s="14"/>
      <c r="V726" s="14"/>
      <c r="W726" s="14"/>
      <c r="X726" s="14"/>
      <c r="Y726" s="14"/>
      <c r="Z726" s="28"/>
      <c r="AA726" s="14"/>
      <c r="AB726" s="39"/>
    </row>
    <row r="727" spans="1:28" s="7" customFormat="1" ht="20.100000000000001" customHeight="1">
      <c r="A727" s="2"/>
      <c r="B727" s="1">
        <v>722</v>
      </c>
      <c r="C727" s="16"/>
      <c r="D727" s="17" t="s">
        <v>72</v>
      </c>
      <c r="E727" s="34" t="s">
        <v>1144</v>
      </c>
      <c r="F727" s="27"/>
      <c r="G727" s="31"/>
      <c r="H727" s="32" t="str">
        <f t="shared" si="11"/>
        <v/>
      </c>
      <c r="I727" s="13"/>
      <c r="J727" s="13"/>
      <c r="K727" s="14"/>
      <c r="L727" s="14"/>
      <c r="M727" s="15"/>
      <c r="N727" s="29"/>
      <c r="O727" s="29"/>
      <c r="P727" s="29"/>
      <c r="Q727" s="30"/>
      <c r="R727" s="28"/>
      <c r="S727" s="28"/>
      <c r="T727" s="28"/>
      <c r="U727" s="14"/>
      <c r="V727" s="14"/>
      <c r="W727" s="14"/>
      <c r="X727" s="14"/>
      <c r="Y727" s="14"/>
      <c r="Z727" s="28"/>
      <c r="AA727" s="14"/>
      <c r="AB727" s="39"/>
    </row>
    <row r="728" spans="1:28" s="7" customFormat="1" ht="20.100000000000001" customHeight="1">
      <c r="A728" s="2"/>
      <c r="B728" s="1">
        <v>723</v>
      </c>
      <c r="C728" s="16"/>
      <c r="D728" s="17" t="s">
        <v>72</v>
      </c>
      <c r="E728" s="34" t="s">
        <v>1146</v>
      </c>
      <c r="F728" s="27"/>
      <c r="G728" s="31"/>
      <c r="H728" s="32" t="str">
        <f t="shared" si="11"/>
        <v/>
      </c>
      <c r="I728" s="13"/>
      <c r="J728" s="13"/>
      <c r="K728" s="14"/>
      <c r="L728" s="14"/>
      <c r="M728" s="15"/>
      <c r="N728" s="29"/>
      <c r="O728" s="29"/>
      <c r="P728" s="29"/>
      <c r="Q728" s="30"/>
      <c r="R728" s="28"/>
      <c r="S728" s="28"/>
      <c r="T728" s="28"/>
      <c r="U728" s="14"/>
      <c r="V728" s="14"/>
      <c r="W728" s="14"/>
      <c r="X728" s="14"/>
      <c r="Y728" s="14"/>
      <c r="Z728" s="28"/>
      <c r="AA728" s="14"/>
      <c r="AB728" s="39"/>
    </row>
    <row r="729" spans="1:28" s="7" customFormat="1" ht="20.100000000000001" customHeight="1">
      <c r="A729" s="2"/>
      <c r="B729" s="1">
        <v>724</v>
      </c>
      <c r="C729" s="16"/>
      <c r="D729" s="17" t="s">
        <v>72</v>
      </c>
      <c r="E729" s="34" t="s">
        <v>1147</v>
      </c>
      <c r="F729" s="27"/>
      <c r="G729" s="31"/>
      <c r="H729" s="32" t="str">
        <f t="shared" si="11"/>
        <v/>
      </c>
      <c r="I729" s="13"/>
      <c r="J729" s="13"/>
      <c r="K729" s="14"/>
      <c r="L729" s="14"/>
      <c r="M729" s="15"/>
      <c r="N729" s="29"/>
      <c r="O729" s="29"/>
      <c r="P729" s="29"/>
      <c r="Q729" s="30"/>
      <c r="R729" s="28"/>
      <c r="S729" s="28"/>
      <c r="T729" s="28"/>
      <c r="U729" s="14"/>
      <c r="V729" s="14"/>
      <c r="W729" s="14"/>
      <c r="X729" s="14"/>
      <c r="Y729" s="14"/>
      <c r="Z729" s="28"/>
      <c r="AA729" s="14"/>
      <c r="AB729" s="39"/>
    </row>
    <row r="730" spans="1:28" s="7" customFormat="1" ht="20.100000000000001" customHeight="1">
      <c r="A730" s="2"/>
      <c r="B730" s="1">
        <v>725</v>
      </c>
      <c r="C730" s="16"/>
      <c r="D730" s="17" t="s">
        <v>72</v>
      </c>
      <c r="E730" s="34" t="s">
        <v>1149</v>
      </c>
      <c r="F730" s="27"/>
      <c r="G730" s="31"/>
      <c r="H730" s="32" t="str">
        <f t="shared" si="11"/>
        <v/>
      </c>
      <c r="I730" s="13"/>
      <c r="J730" s="13"/>
      <c r="K730" s="14"/>
      <c r="L730" s="14"/>
      <c r="M730" s="15"/>
      <c r="N730" s="29"/>
      <c r="O730" s="29"/>
      <c r="P730" s="29"/>
      <c r="Q730" s="30"/>
      <c r="R730" s="28"/>
      <c r="S730" s="28"/>
      <c r="T730" s="28"/>
      <c r="U730" s="14"/>
      <c r="V730" s="14"/>
      <c r="W730" s="14"/>
      <c r="X730" s="14"/>
      <c r="Y730" s="14"/>
      <c r="Z730" s="28"/>
      <c r="AA730" s="14"/>
      <c r="AB730" s="39"/>
    </row>
    <row r="731" spans="1:28" s="7" customFormat="1" ht="20.100000000000001" customHeight="1">
      <c r="A731" s="2"/>
      <c r="B731" s="1">
        <v>726</v>
      </c>
      <c r="C731" s="16"/>
      <c r="D731" s="17" t="s">
        <v>72</v>
      </c>
      <c r="E731" s="34" t="s">
        <v>1150</v>
      </c>
      <c r="F731" s="27"/>
      <c r="G731" s="31"/>
      <c r="H731" s="32" t="str">
        <f t="shared" si="11"/>
        <v/>
      </c>
      <c r="I731" s="13"/>
      <c r="J731" s="13"/>
      <c r="K731" s="14"/>
      <c r="L731" s="14"/>
      <c r="M731" s="15"/>
      <c r="N731" s="29"/>
      <c r="O731" s="29"/>
      <c r="P731" s="29"/>
      <c r="Q731" s="30"/>
      <c r="R731" s="28"/>
      <c r="S731" s="28"/>
      <c r="T731" s="28"/>
      <c r="U731" s="14"/>
      <c r="V731" s="14"/>
      <c r="W731" s="14"/>
      <c r="X731" s="14"/>
      <c r="Y731" s="14"/>
      <c r="Z731" s="28"/>
      <c r="AA731" s="14"/>
      <c r="AB731" s="39"/>
    </row>
    <row r="732" spans="1:28" s="7" customFormat="1" ht="20.100000000000001" customHeight="1">
      <c r="A732" s="2"/>
      <c r="B732" s="1">
        <v>727</v>
      </c>
      <c r="C732" s="16"/>
      <c r="D732" s="17" t="s">
        <v>72</v>
      </c>
      <c r="E732" s="34" t="s">
        <v>1152</v>
      </c>
      <c r="F732" s="27"/>
      <c r="G732" s="31"/>
      <c r="H732" s="32" t="str">
        <f t="shared" si="11"/>
        <v/>
      </c>
      <c r="I732" s="13"/>
      <c r="J732" s="13"/>
      <c r="K732" s="14"/>
      <c r="L732" s="14"/>
      <c r="M732" s="15"/>
      <c r="N732" s="29"/>
      <c r="O732" s="29"/>
      <c r="P732" s="29"/>
      <c r="Q732" s="30"/>
      <c r="R732" s="28"/>
      <c r="S732" s="28"/>
      <c r="T732" s="28"/>
      <c r="U732" s="14"/>
      <c r="V732" s="14"/>
      <c r="W732" s="14"/>
      <c r="X732" s="14"/>
      <c r="Y732" s="14"/>
      <c r="Z732" s="28"/>
      <c r="AA732" s="14"/>
      <c r="AB732" s="39"/>
    </row>
    <row r="733" spans="1:28" s="7" customFormat="1" ht="20.100000000000001" customHeight="1">
      <c r="A733" s="2"/>
      <c r="B733" s="1">
        <v>728</v>
      </c>
      <c r="C733" s="16"/>
      <c r="D733" s="17" t="s">
        <v>72</v>
      </c>
      <c r="E733" s="34" t="s">
        <v>1154</v>
      </c>
      <c r="F733" s="27"/>
      <c r="G733" s="31"/>
      <c r="H733" s="32" t="str">
        <f t="shared" si="11"/>
        <v/>
      </c>
      <c r="I733" s="13"/>
      <c r="J733" s="13"/>
      <c r="K733" s="14"/>
      <c r="L733" s="14"/>
      <c r="M733" s="15"/>
      <c r="N733" s="29"/>
      <c r="O733" s="29"/>
      <c r="P733" s="29"/>
      <c r="Q733" s="30"/>
      <c r="R733" s="28"/>
      <c r="S733" s="28"/>
      <c r="T733" s="28"/>
      <c r="U733" s="14"/>
      <c r="V733" s="14"/>
      <c r="W733" s="14"/>
      <c r="X733" s="14"/>
      <c r="Y733" s="14"/>
      <c r="Z733" s="28"/>
      <c r="AA733" s="14"/>
      <c r="AB733" s="39"/>
    </row>
    <row r="734" spans="1:28" s="7" customFormat="1" ht="20.100000000000001" customHeight="1">
      <c r="A734" s="2"/>
      <c r="B734" s="1">
        <v>729</v>
      </c>
      <c r="C734" s="16"/>
      <c r="D734" s="17" t="s">
        <v>72</v>
      </c>
      <c r="E734" s="34" t="s">
        <v>1156</v>
      </c>
      <c r="F734" s="27"/>
      <c r="G734" s="31"/>
      <c r="H734" s="32" t="str">
        <f t="shared" si="11"/>
        <v/>
      </c>
      <c r="I734" s="13"/>
      <c r="J734" s="13"/>
      <c r="K734" s="14"/>
      <c r="L734" s="14"/>
      <c r="M734" s="15"/>
      <c r="N734" s="29"/>
      <c r="O734" s="29"/>
      <c r="P734" s="29"/>
      <c r="Q734" s="30"/>
      <c r="R734" s="28"/>
      <c r="S734" s="28"/>
      <c r="T734" s="28"/>
      <c r="U734" s="14"/>
      <c r="V734" s="14"/>
      <c r="W734" s="14"/>
      <c r="X734" s="14"/>
      <c r="Y734" s="14"/>
      <c r="Z734" s="28"/>
      <c r="AA734" s="14"/>
      <c r="AB734" s="39"/>
    </row>
    <row r="735" spans="1:28" s="7" customFormat="1" ht="20.100000000000001" customHeight="1">
      <c r="A735" s="2"/>
      <c r="B735" s="1">
        <v>730</v>
      </c>
      <c r="C735" s="16"/>
      <c r="D735" s="17" t="s">
        <v>72</v>
      </c>
      <c r="E735" s="34" t="s">
        <v>1158</v>
      </c>
      <c r="F735" s="27"/>
      <c r="G735" s="31"/>
      <c r="H735" s="32" t="str">
        <f t="shared" si="11"/>
        <v/>
      </c>
      <c r="I735" s="13"/>
      <c r="J735" s="13"/>
      <c r="K735" s="14"/>
      <c r="L735" s="14"/>
      <c r="M735" s="15"/>
      <c r="N735" s="29"/>
      <c r="O735" s="29"/>
      <c r="P735" s="29"/>
      <c r="Q735" s="30"/>
      <c r="R735" s="28"/>
      <c r="S735" s="28"/>
      <c r="T735" s="28"/>
      <c r="U735" s="14"/>
      <c r="V735" s="14"/>
      <c r="W735" s="14"/>
      <c r="X735" s="14"/>
      <c r="Y735" s="14"/>
      <c r="Z735" s="28"/>
      <c r="AA735" s="14"/>
      <c r="AB735" s="39"/>
    </row>
    <row r="736" spans="1:28" s="7" customFormat="1" ht="20.100000000000001" customHeight="1">
      <c r="A736" s="2"/>
      <c r="B736" s="1">
        <v>731</v>
      </c>
      <c r="C736" s="16"/>
      <c r="D736" s="17" t="s">
        <v>72</v>
      </c>
      <c r="E736" s="34" t="s">
        <v>1160</v>
      </c>
      <c r="F736" s="27"/>
      <c r="G736" s="31"/>
      <c r="H736" s="32" t="str">
        <f t="shared" si="11"/>
        <v/>
      </c>
      <c r="I736" s="13"/>
      <c r="J736" s="13"/>
      <c r="K736" s="14"/>
      <c r="L736" s="14"/>
      <c r="M736" s="15"/>
      <c r="N736" s="29"/>
      <c r="O736" s="29"/>
      <c r="P736" s="29"/>
      <c r="Q736" s="30"/>
      <c r="R736" s="28"/>
      <c r="S736" s="28"/>
      <c r="T736" s="28"/>
      <c r="U736" s="14"/>
      <c r="V736" s="14"/>
      <c r="W736" s="14"/>
      <c r="X736" s="14"/>
      <c r="Y736" s="14"/>
      <c r="Z736" s="28"/>
      <c r="AA736" s="14"/>
      <c r="AB736" s="39"/>
    </row>
    <row r="737" spans="1:28" s="7" customFormat="1" ht="20.100000000000001" customHeight="1">
      <c r="A737" s="2"/>
      <c r="B737" s="1">
        <v>732</v>
      </c>
      <c r="C737" s="16"/>
      <c r="D737" s="17" t="s">
        <v>72</v>
      </c>
      <c r="E737" s="34" t="s">
        <v>1162</v>
      </c>
      <c r="F737" s="27"/>
      <c r="G737" s="31"/>
      <c r="H737" s="32" t="str">
        <f t="shared" si="11"/>
        <v/>
      </c>
      <c r="I737" s="13"/>
      <c r="J737" s="13"/>
      <c r="K737" s="14"/>
      <c r="L737" s="14"/>
      <c r="M737" s="15"/>
      <c r="N737" s="29"/>
      <c r="O737" s="29"/>
      <c r="P737" s="29"/>
      <c r="Q737" s="30"/>
      <c r="R737" s="28"/>
      <c r="S737" s="28"/>
      <c r="T737" s="28"/>
      <c r="U737" s="14"/>
      <c r="V737" s="14"/>
      <c r="W737" s="14"/>
      <c r="X737" s="14"/>
      <c r="Y737" s="14"/>
      <c r="Z737" s="28"/>
      <c r="AA737" s="14"/>
      <c r="AB737" s="39"/>
    </row>
    <row r="738" spans="1:28" s="7" customFormat="1" ht="20.100000000000001" customHeight="1">
      <c r="A738" s="2"/>
      <c r="B738" s="1">
        <v>733</v>
      </c>
      <c r="C738" s="16"/>
      <c r="D738" s="17" t="s">
        <v>72</v>
      </c>
      <c r="E738" s="34" t="s">
        <v>1164</v>
      </c>
      <c r="F738" s="27"/>
      <c r="G738" s="31"/>
      <c r="H738" s="32" t="str">
        <f t="shared" si="11"/>
        <v/>
      </c>
      <c r="I738" s="13"/>
      <c r="J738" s="13"/>
      <c r="K738" s="14"/>
      <c r="L738" s="14"/>
      <c r="M738" s="15"/>
      <c r="N738" s="29"/>
      <c r="O738" s="29"/>
      <c r="P738" s="29"/>
      <c r="Q738" s="30"/>
      <c r="R738" s="28"/>
      <c r="S738" s="28"/>
      <c r="T738" s="28"/>
      <c r="U738" s="14"/>
      <c r="V738" s="14"/>
      <c r="W738" s="14"/>
      <c r="X738" s="14"/>
      <c r="Y738" s="14"/>
      <c r="Z738" s="28"/>
      <c r="AA738" s="14"/>
      <c r="AB738" s="39"/>
    </row>
    <row r="739" spans="1:28" s="7" customFormat="1" ht="20.100000000000001" customHeight="1">
      <c r="A739" s="2"/>
      <c r="B739" s="1">
        <v>734</v>
      </c>
      <c r="C739" s="16"/>
      <c r="D739" s="17" t="s">
        <v>72</v>
      </c>
      <c r="E739" s="34" t="s">
        <v>1165</v>
      </c>
      <c r="F739" s="27"/>
      <c r="G739" s="31"/>
      <c r="H739" s="32" t="str">
        <f t="shared" si="11"/>
        <v/>
      </c>
      <c r="I739" s="13"/>
      <c r="J739" s="13"/>
      <c r="K739" s="14"/>
      <c r="L739" s="14"/>
      <c r="M739" s="15"/>
      <c r="N739" s="29"/>
      <c r="O739" s="29"/>
      <c r="P739" s="29"/>
      <c r="Q739" s="30"/>
      <c r="R739" s="28"/>
      <c r="S739" s="28"/>
      <c r="T739" s="28"/>
      <c r="U739" s="14"/>
      <c r="V739" s="14"/>
      <c r="W739" s="14"/>
      <c r="X739" s="14"/>
      <c r="Y739" s="14"/>
      <c r="Z739" s="28"/>
      <c r="AA739" s="14"/>
      <c r="AB739" s="39"/>
    </row>
    <row r="740" spans="1:28" s="7" customFormat="1" ht="20.100000000000001" customHeight="1">
      <c r="A740" s="2"/>
      <c r="B740" s="1">
        <v>735</v>
      </c>
      <c r="C740" s="16"/>
      <c r="D740" s="17" t="s">
        <v>72</v>
      </c>
      <c r="E740" s="34" t="s">
        <v>1167</v>
      </c>
      <c r="F740" s="27"/>
      <c r="G740" s="31"/>
      <c r="H740" s="32" t="str">
        <f t="shared" si="11"/>
        <v/>
      </c>
      <c r="I740" s="13"/>
      <c r="J740" s="13"/>
      <c r="K740" s="14"/>
      <c r="L740" s="14"/>
      <c r="M740" s="15"/>
      <c r="N740" s="29"/>
      <c r="O740" s="29"/>
      <c r="P740" s="29"/>
      <c r="Q740" s="30"/>
      <c r="R740" s="28"/>
      <c r="S740" s="28"/>
      <c r="T740" s="28"/>
      <c r="U740" s="14"/>
      <c r="V740" s="14"/>
      <c r="W740" s="14"/>
      <c r="X740" s="14"/>
      <c r="Y740" s="14"/>
      <c r="Z740" s="28"/>
      <c r="AA740" s="14"/>
      <c r="AB740" s="39"/>
    </row>
    <row r="741" spans="1:28" s="7" customFormat="1" ht="20.100000000000001" customHeight="1">
      <c r="A741" s="2"/>
      <c r="B741" s="1">
        <v>736</v>
      </c>
      <c r="C741" s="16"/>
      <c r="D741" s="17" t="s">
        <v>72</v>
      </c>
      <c r="E741" s="34" t="s">
        <v>1169</v>
      </c>
      <c r="F741" s="27"/>
      <c r="G741" s="31"/>
      <c r="H741" s="32" t="str">
        <f t="shared" si="11"/>
        <v/>
      </c>
      <c r="I741" s="13"/>
      <c r="J741" s="13"/>
      <c r="K741" s="14"/>
      <c r="L741" s="14"/>
      <c r="M741" s="15"/>
      <c r="N741" s="29"/>
      <c r="O741" s="29"/>
      <c r="P741" s="29"/>
      <c r="Q741" s="30"/>
      <c r="R741" s="28"/>
      <c r="S741" s="28"/>
      <c r="T741" s="28"/>
      <c r="U741" s="14"/>
      <c r="V741" s="14"/>
      <c r="W741" s="14"/>
      <c r="X741" s="14"/>
      <c r="Y741" s="14"/>
      <c r="Z741" s="28"/>
      <c r="AA741" s="14"/>
      <c r="AB741" s="39"/>
    </row>
    <row r="742" spans="1:28" s="7" customFormat="1" ht="20.100000000000001" customHeight="1">
      <c r="A742" s="2"/>
      <c r="B742" s="1">
        <v>737</v>
      </c>
      <c r="C742" s="16"/>
      <c r="D742" s="17" t="s">
        <v>72</v>
      </c>
      <c r="E742" s="34" t="s">
        <v>1170</v>
      </c>
      <c r="F742" s="27"/>
      <c r="G742" s="31"/>
      <c r="H742" s="32" t="str">
        <f t="shared" si="11"/>
        <v/>
      </c>
      <c r="I742" s="13"/>
      <c r="J742" s="13"/>
      <c r="K742" s="14"/>
      <c r="L742" s="14"/>
      <c r="M742" s="15"/>
      <c r="N742" s="29"/>
      <c r="O742" s="29"/>
      <c r="P742" s="29"/>
      <c r="Q742" s="30"/>
      <c r="R742" s="28"/>
      <c r="S742" s="28"/>
      <c r="T742" s="28"/>
      <c r="U742" s="14"/>
      <c r="V742" s="14"/>
      <c r="W742" s="14"/>
      <c r="X742" s="14"/>
      <c r="Y742" s="14"/>
      <c r="Z742" s="28"/>
      <c r="AA742" s="14"/>
      <c r="AB742" s="39"/>
    </row>
    <row r="743" spans="1:28" s="7" customFormat="1" ht="20.100000000000001" customHeight="1">
      <c r="A743" s="2"/>
      <c r="B743" s="1">
        <v>738</v>
      </c>
      <c r="C743" s="16"/>
      <c r="D743" s="17" t="s">
        <v>72</v>
      </c>
      <c r="E743" s="34" t="s">
        <v>1171</v>
      </c>
      <c r="F743" s="27"/>
      <c r="G743" s="31"/>
      <c r="H743" s="32" t="str">
        <f t="shared" si="11"/>
        <v/>
      </c>
      <c r="I743" s="13"/>
      <c r="J743" s="13"/>
      <c r="K743" s="14"/>
      <c r="L743" s="14"/>
      <c r="M743" s="15"/>
      <c r="N743" s="29"/>
      <c r="O743" s="29"/>
      <c r="P743" s="29"/>
      <c r="Q743" s="30"/>
      <c r="R743" s="28"/>
      <c r="S743" s="28"/>
      <c r="T743" s="28"/>
      <c r="U743" s="14"/>
      <c r="V743" s="14"/>
      <c r="W743" s="14"/>
      <c r="X743" s="14"/>
      <c r="Y743" s="14"/>
      <c r="Z743" s="28"/>
      <c r="AA743" s="14"/>
      <c r="AB743" s="39"/>
    </row>
    <row r="744" spans="1:28" s="7" customFormat="1" ht="20.100000000000001" customHeight="1">
      <c r="A744" s="2"/>
      <c r="B744" s="1">
        <v>739</v>
      </c>
      <c r="C744" s="16"/>
      <c r="D744" s="17" t="s">
        <v>72</v>
      </c>
      <c r="E744" s="34" t="s">
        <v>1173</v>
      </c>
      <c r="F744" s="27"/>
      <c r="G744" s="31"/>
      <c r="H744" s="32" t="str">
        <f t="shared" si="11"/>
        <v/>
      </c>
      <c r="I744" s="13"/>
      <c r="J744" s="13"/>
      <c r="K744" s="14"/>
      <c r="L744" s="14"/>
      <c r="M744" s="15"/>
      <c r="N744" s="29"/>
      <c r="O744" s="29"/>
      <c r="P744" s="29"/>
      <c r="Q744" s="30"/>
      <c r="R744" s="28"/>
      <c r="S744" s="28"/>
      <c r="T744" s="28"/>
      <c r="U744" s="14"/>
      <c r="V744" s="14"/>
      <c r="W744" s="14"/>
      <c r="X744" s="14"/>
      <c r="Y744" s="14"/>
      <c r="Z744" s="28"/>
      <c r="AA744" s="14"/>
      <c r="AB744" s="39"/>
    </row>
    <row r="745" spans="1:28" s="7" customFormat="1" ht="20.100000000000001" customHeight="1">
      <c r="A745" s="2"/>
      <c r="B745" s="1">
        <v>740</v>
      </c>
      <c r="C745" s="16"/>
      <c r="D745" s="17" t="s">
        <v>72</v>
      </c>
      <c r="E745" s="34" t="s">
        <v>1174</v>
      </c>
      <c r="F745" s="27"/>
      <c r="G745" s="31"/>
      <c r="H745" s="32" t="str">
        <f t="shared" si="11"/>
        <v/>
      </c>
      <c r="I745" s="13"/>
      <c r="J745" s="13"/>
      <c r="K745" s="14"/>
      <c r="L745" s="14"/>
      <c r="M745" s="15"/>
      <c r="N745" s="29"/>
      <c r="O745" s="29"/>
      <c r="P745" s="29"/>
      <c r="Q745" s="30"/>
      <c r="R745" s="28"/>
      <c r="S745" s="28"/>
      <c r="T745" s="28"/>
      <c r="U745" s="14"/>
      <c r="V745" s="14"/>
      <c r="W745" s="14"/>
      <c r="X745" s="14"/>
      <c r="Y745" s="14"/>
      <c r="Z745" s="28"/>
      <c r="AA745" s="14"/>
      <c r="AB745" s="39"/>
    </row>
    <row r="746" spans="1:28" s="7" customFormat="1" ht="20.100000000000001" customHeight="1">
      <c r="A746" s="2"/>
      <c r="B746" s="1">
        <v>741</v>
      </c>
      <c r="C746" s="16"/>
      <c r="D746" s="17" t="s">
        <v>72</v>
      </c>
      <c r="E746" s="34" t="s">
        <v>1175</v>
      </c>
      <c r="F746" s="27"/>
      <c r="G746" s="31"/>
      <c r="H746" s="32" t="str">
        <f t="shared" si="11"/>
        <v/>
      </c>
      <c r="I746" s="13"/>
      <c r="J746" s="13"/>
      <c r="K746" s="14"/>
      <c r="L746" s="14"/>
      <c r="M746" s="15"/>
      <c r="N746" s="29"/>
      <c r="O746" s="29"/>
      <c r="P746" s="29"/>
      <c r="Q746" s="30"/>
      <c r="R746" s="28"/>
      <c r="S746" s="28"/>
      <c r="T746" s="28"/>
      <c r="U746" s="14"/>
      <c r="V746" s="14"/>
      <c r="W746" s="14"/>
      <c r="X746" s="14"/>
      <c r="Y746" s="14"/>
      <c r="Z746" s="28"/>
      <c r="AA746" s="14"/>
      <c r="AB746" s="39"/>
    </row>
    <row r="747" spans="1:28" s="7" customFormat="1" ht="20.100000000000001" customHeight="1">
      <c r="A747" s="2"/>
      <c r="B747" s="1">
        <v>742</v>
      </c>
      <c r="C747" s="16"/>
      <c r="D747" s="17" t="s">
        <v>72</v>
      </c>
      <c r="E747" s="34" t="s">
        <v>1176</v>
      </c>
      <c r="F747" s="27"/>
      <c r="G747" s="31"/>
      <c r="H747" s="32" t="str">
        <f t="shared" si="11"/>
        <v/>
      </c>
      <c r="I747" s="13"/>
      <c r="J747" s="13"/>
      <c r="K747" s="14"/>
      <c r="L747" s="14"/>
      <c r="M747" s="15"/>
      <c r="N747" s="29"/>
      <c r="O747" s="29"/>
      <c r="P747" s="29"/>
      <c r="Q747" s="30"/>
      <c r="R747" s="28"/>
      <c r="S747" s="28"/>
      <c r="T747" s="28"/>
      <c r="U747" s="14"/>
      <c r="V747" s="14"/>
      <c r="W747" s="14"/>
      <c r="X747" s="14"/>
      <c r="Y747" s="14"/>
      <c r="Z747" s="28"/>
      <c r="AA747" s="14"/>
      <c r="AB747" s="39"/>
    </row>
    <row r="748" spans="1:28" s="7" customFormat="1" ht="20.100000000000001" customHeight="1">
      <c r="A748" s="2"/>
      <c r="B748" s="1">
        <v>743</v>
      </c>
      <c r="C748" s="16"/>
      <c r="D748" s="17" t="s">
        <v>72</v>
      </c>
      <c r="E748" s="34" t="s">
        <v>1177</v>
      </c>
      <c r="F748" s="27"/>
      <c r="G748" s="31"/>
      <c r="H748" s="32" t="str">
        <f t="shared" si="11"/>
        <v/>
      </c>
      <c r="I748" s="13"/>
      <c r="J748" s="13"/>
      <c r="K748" s="14"/>
      <c r="L748" s="14"/>
      <c r="M748" s="15"/>
      <c r="N748" s="29"/>
      <c r="O748" s="29"/>
      <c r="P748" s="29"/>
      <c r="Q748" s="30"/>
      <c r="R748" s="28"/>
      <c r="S748" s="28"/>
      <c r="T748" s="28"/>
      <c r="U748" s="14"/>
      <c r="V748" s="14"/>
      <c r="W748" s="14"/>
      <c r="X748" s="14"/>
      <c r="Y748" s="14"/>
      <c r="Z748" s="28"/>
      <c r="AA748" s="14"/>
      <c r="AB748" s="39"/>
    </row>
    <row r="749" spans="1:28" s="7" customFormat="1" ht="20.100000000000001" customHeight="1">
      <c r="A749" s="2"/>
      <c r="B749" s="1">
        <v>744</v>
      </c>
      <c r="C749" s="16"/>
      <c r="D749" s="17" t="s">
        <v>72</v>
      </c>
      <c r="E749" s="34" t="s">
        <v>1178</v>
      </c>
      <c r="F749" s="27"/>
      <c r="G749" s="31"/>
      <c r="H749" s="32" t="str">
        <f t="shared" si="11"/>
        <v/>
      </c>
      <c r="I749" s="13"/>
      <c r="J749" s="13"/>
      <c r="K749" s="14"/>
      <c r="L749" s="14"/>
      <c r="M749" s="15"/>
      <c r="N749" s="29"/>
      <c r="O749" s="29"/>
      <c r="P749" s="29"/>
      <c r="Q749" s="30"/>
      <c r="R749" s="28"/>
      <c r="S749" s="28"/>
      <c r="T749" s="28"/>
      <c r="U749" s="14"/>
      <c r="V749" s="14"/>
      <c r="W749" s="14"/>
      <c r="X749" s="14"/>
      <c r="Y749" s="14"/>
      <c r="Z749" s="28"/>
      <c r="AA749" s="14"/>
      <c r="AB749" s="39"/>
    </row>
    <row r="750" spans="1:28" s="7" customFormat="1" ht="20.100000000000001" customHeight="1">
      <c r="A750" s="2"/>
      <c r="B750" s="1">
        <v>745</v>
      </c>
      <c r="C750" s="16"/>
      <c r="D750" s="17" t="s">
        <v>72</v>
      </c>
      <c r="E750" s="34" t="s">
        <v>1179</v>
      </c>
      <c r="F750" s="27"/>
      <c r="G750" s="31"/>
      <c r="H750" s="32" t="str">
        <f t="shared" si="11"/>
        <v/>
      </c>
      <c r="I750" s="13"/>
      <c r="J750" s="13"/>
      <c r="K750" s="14"/>
      <c r="L750" s="14"/>
      <c r="M750" s="15"/>
      <c r="N750" s="29"/>
      <c r="O750" s="29"/>
      <c r="P750" s="29"/>
      <c r="Q750" s="30"/>
      <c r="R750" s="28"/>
      <c r="S750" s="28"/>
      <c r="T750" s="28"/>
      <c r="U750" s="14"/>
      <c r="V750" s="14"/>
      <c r="W750" s="14"/>
      <c r="X750" s="14"/>
      <c r="Y750" s="14"/>
      <c r="Z750" s="28"/>
      <c r="AA750" s="14"/>
      <c r="AB750" s="39"/>
    </row>
    <row r="751" spans="1:28" s="7" customFormat="1" ht="20.100000000000001" customHeight="1">
      <c r="A751" s="2"/>
      <c r="B751" s="1">
        <v>746</v>
      </c>
      <c r="C751" s="16"/>
      <c r="D751" s="17" t="s">
        <v>72</v>
      </c>
      <c r="E751" s="34" t="s">
        <v>1180</v>
      </c>
      <c r="F751" s="27"/>
      <c r="G751" s="31"/>
      <c r="H751" s="32" t="str">
        <f t="shared" si="11"/>
        <v/>
      </c>
      <c r="I751" s="13"/>
      <c r="J751" s="13"/>
      <c r="K751" s="14"/>
      <c r="L751" s="14"/>
      <c r="M751" s="15"/>
      <c r="N751" s="29"/>
      <c r="O751" s="29"/>
      <c r="P751" s="29"/>
      <c r="Q751" s="30"/>
      <c r="R751" s="28"/>
      <c r="S751" s="28"/>
      <c r="T751" s="28"/>
      <c r="U751" s="14"/>
      <c r="V751" s="14"/>
      <c r="W751" s="14"/>
      <c r="X751" s="14"/>
      <c r="Y751" s="14"/>
      <c r="Z751" s="28"/>
      <c r="AA751" s="14"/>
      <c r="AB751" s="39"/>
    </row>
    <row r="752" spans="1:28" s="7" customFormat="1" ht="20.100000000000001" customHeight="1">
      <c r="A752" s="2"/>
      <c r="B752" s="1">
        <v>747</v>
      </c>
      <c r="C752" s="16"/>
      <c r="D752" s="17" t="s">
        <v>72</v>
      </c>
      <c r="E752" s="34" t="s">
        <v>1182</v>
      </c>
      <c r="F752" s="27"/>
      <c r="G752" s="31"/>
      <c r="H752" s="32" t="str">
        <f t="shared" si="11"/>
        <v/>
      </c>
      <c r="I752" s="13"/>
      <c r="J752" s="13"/>
      <c r="K752" s="14"/>
      <c r="L752" s="14"/>
      <c r="M752" s="15"/>
      <c r="N752" s="29"/>
      <c r="O752" s="29"/>
      <c r="P752" s="29"/>
      <c r="Q752" s="30"/>
      <c r="R752" s="28"/>
      <c r="S752" s="28"/>
      <c r="T752" s="28"/>
      <c r="U752" s="14"/>
      <c r="V752" s="14"/>
      <c r="W752" s="14"/>
      <c r="X752" s="14"/>
      <c r="Y752" s="14"/>
      <c r="Z752" s="28"/>
      <c r="AA752" s="14"/>
      <c r="AB752" s="39"/>
    </row>
    <row r="753" spans="1:28" s="7" customFormat="1" ht="20.100000000000001" customHeight="1">
      <c r="A753" s="2"/>
      <c r="B753" s="1">
        <v>748</v>
      </c>
      <c r="C753" s="16"/>
      <c r="D753" s="17" t="s">
        <v>72</v>
      </c>
      <c r="E753" s="34" t="s">
        <v>1183</v>
      </c>
      <c r="F753" s="27"/>
      <c r="G753" s="31"/>
      <c r="H753" s="32" t="str">
        <f t="shared" si="11"/>
        <v/>
      </c>
      <c r="I753" s="13"/>
      <c r="J753" s="13"/>
      <c r="K753" s="14"/>
      <c r="L753" s="14"/>
      <c r="M753" s="15"/>
      <c r="N753" s="29"/>
      <c r="O753" s="29"/>
      <c r="P753" s="29"/>
      <c r="Q753" s="30"/>
      <c r="R753" s="28"/>
      <c r="S753" s="28"/>
      <c r="T753" s="28"/>
      <c r="U753" s="14"/>
      <c r="V753" s="14"/>
      <c r="W753" s="14"/>
      <c r="X753" s="14"/>
      <c r="Y753" s="14"/>
      <c r="Z753" s="28"/>
      <c r="AA753" s="14"/>
      <c r="AB753" s="39"/>
    </row>
    <row r="754" spans="1:28" s="7" customFormat="1" ht="20.100000000000001" customHeight="1">
      <c r="A754" s="2"/>
      <c r="B754" s="1">
        <v>749</v>
      </c>
      <c r="C754" s="16"/>
      <c r="D754" s="17" t="s">
        <v>72</v>
      </c>
      <c r="E754" s="34" t="s">
        <v>1184</v>
      </c>
      <c r="F754" s="27"/>
      <c r="G754" s="31"/>
      <c r="H754" s="32" t="str">
        <f t="shared" si="11"/>
        <v/>
      </c>
      <c r="I754" s="13"/>
      <c r="J754" s="13"/>
      <c r="K754" s="14"/>
      <c r="L754" s="14"/>
      <c r="M754" s="15"/>
      <c r="N754" s="29"/>
      <c r="O754" s="29"/>
      <c r="P754" s="29"/>
      <c r="Q754" s="30"/>
      <c r="R754" s="28"/>
      <c r="S754" s="28"/>
      <c r="T754" s="28"/>
      <c r="U754" s="14"/>
      <c r="V754" s="14"/>
      <c r="W754" s="14"/>
      <c r="X754" s="14"/>
      <c r="Y754" s="14"/>
      <c r="Z754" s="28"/>
      <c r="AA754" s="14"/>
      <c r="AB754" s="39"/>
    </row>
    <row r="755" spans="1:28" s="7" customFormat="1" ht="20.100000000000001" customHeight="1">
      <c r="A755" s="2"/>
      <c r="B755" s="1">
        <v>750</v>
      </c>
      <c r="C755" s="16"/>
      <c r="D755" s="17" t="s">
        <v>72</v>
      </c>
      <c r="E755" s="34" t="s">
        <v>1185</v>
      </c>
      <c r="F755" s="27"/>
      <c r="G755" s="31"/>
      <c r="H755" s="32" t="str">
        <f t="shared" si="11"/>
        <v/>
      </c>
      <c r="I755" s="13"/>
      <c r="J755" s="13"/>
      <c r="K755" s="14"/>
      <c r="L755" s="14"/>
      <c r="M755" s="15"/>
      <c r="N755" s="29"/>
      <c r="O755" s="29"/>
      <c r="P755" s="29"/>
      <c r="Q755" s="30"/>
      <c r="R755" s="28"/>
      <c r="S755" s="28"/>
      <c r="T755" s="28"/>
      <c r="U755" s="14"/>
      <c r="V755" s="14"/>
      <c r="W755" s="14"/>
      <c r="X755" s="14"/>
      <c r="Y755" s="14"/>
      <c r="Z755" s="28"/>
      <c r="AA755" s="14"/>
      <c r="AB755" s="39"/>
    </row>
    <row r="756" spans="1:28" s="7" customFormat="1" ht="20.100000000000001" customHeight="1">
      <c r="A756" s="2"/>
      <c r="B756" s="1">
        <v>751</v>
      </c>
      <c r="C756" s="16"/>
      <c r="D756" s="17" t="s">
        <v>72</v>
      </c>
      <c r="E756" s="34" t="s">
        <v>1187</v>
      </c>
      <c r="F756" s="27"/>
      <c r="G756" s="31"/>
      <c r="H756" s="32" t="str">
        <f t="shared" si="11"/>
        <v/>
      </c>
      <c r="I756" s="13"/>
      <c r="J756" s="13"/>
      <c r="K756" s="14"/>
      <c r="L756" s="14"/>
      <c r="M756" s="15"/>
      <c r="N756" s="29"/>
      <c r="O756" s="29"/>
      <c r="P756" s="29"/>
      <c r="Q756" s="30"/>
      <c r="R756" s="28"/>
      <c r="S756" s="28"/>
      <c r="T756" s="28"/>
      <c r="U756" s="14"/>
      <c r="V756" s="14"/>
      <c r="W756" s="14"/>
      <c r="X756" s="14"/>
      <c r="Y756" s="14"/>
      <c r="Z756" s="28"/>
      <c r="AA756" s="14"/>
      <c r="AB756" s="39"/>
    </row>
    <row r="757" spans="1:28" s="7" customFormat="1" ht="20.100000000000001" customHeight="1">
      <c r="A757" s="2"/>
      <c r="B757" s="1">
        <v>752</v>
      </c>
      <c r="C757" s="16"/>
      <c r="D757" s="17" t="s">
        <v>72</v>
      </c>
      <c r="E757" s="34" t="s">
        <v>1188</v>
      </c>
      <c r="F757" s="27"/>
      <c r="G757" s="31"/>
      <c r="H757" s="32" t="str">
        <f t="shared" si="11"/>
        <v/>
      </c>
      <c r="I757" s="13"/>
      <c r="J757" s="13"/>
      <c r="K757" s="14"/>
      <c r="L757" s="14"/>
      <c r="M757" s="15"/>
      <c r="N757" s="29"/>
      <c r="O757" s="29"/>
      <c r="P757" s="29"/>
      <c r="Q757" s="30"/>
      <c r="R757" s="28"/>
      <c r="S757" s="28"/>
      <c r="T757" s="28"/>
      <c r="U757" s="14"/>
      <c r="V757" s="14"/>
      <c r="W757" s="14"/>
      <c r="X757" s="14"/>
      <c r="Y757" s="14"/>
      <c r="Z757" s="28"/>
      <c r="AA757" s="14"/>
      <c r="AB757" s="39"/>
    </row>
    <row r="758" spans="1:28" s="7" customFormat="1" ht="20.100000000000001" customHeight="1">
      <c r="A758" s="2"/>
      <c r="B758" s="1">
        <v>753</v>
      </c>
      <c r="C758" s="16"/>
      <c r="D758" s="17" t="s">
        <v>74</v>
      </c>
      <c r="E758" s="34" t="s">
        <v>1189</v>
      </c>
      <c r="F758" s="27"/>
      <c r="G758" s="31"/>
      <c r="H758" s="32" t="str">
        <f t="shared" si="11"/>
        <v/>
      </c>
      <c r="I758" s="13"/>
      <c r="J758" s="13"/>
      <c r="K758" s="14"/>
      <c r="L758" s="14"/>
      <c r="M758" s="15"/>
      <c r="N758" s="29"/>
      <c r="O758" s="29"/>
      <c r="P758" s="29"/>
      <c r="Q758" s="30"/>
      <c r="R758" s="28"/>
      <c r="S758" s="28"/>
      <c r="T758" s="28"/>
      <c r="U758" s="14"/>
      <c r="V758" s="14"/>
      <c r="W758" s="14"/>
      <c r="X758" s="14"/>
      <c r="Y758" s="14"/>
      <c r="Z758" s="28"/>
      <c r="AA758" s="14"/>
      <c r="AB758" s="39"/>
    </row>
    <row r="759" spans="1:28" s="7" customFormat="1" ht="20.100000000000001" customHeight="1">
      <c r="A759" s="2"/>
      <c r="B759" s="1">
        <v>754</v>
      </c>
      <c r="C759" s="16"/>
      <c r="D759" s="17" t="s">
        <v>74</v>
      </c>
      <c r="E759" s="34" t="s">
        <v>1191</v>
      </c>
      <c r="F759" s="27"/>
      <c r="G759" s="31"/>
      <c r="H759" s="32" t="str">
        <f t="shared" si="11"/>
        <v/>
      </c>
      <c r="I759" s="13"/>
      <c r="J759" s="13"/>
      <c r="K759" s="14"/>
      <c r="L759" s="14"/>
      <c r="M759" s="15"/>
      <c r="N759" s="29"/>
      <c r="O759" s="29"/>
      <c r="P759" s="29"/>
      <c r="Q759" s="30"/>
      <c r="R759" s="28"/>
      <c r="S759" s="28"/>
      <c r="T759" s="28"/>
      <c r="U759" s="14"/>
      <c r="V759" s="14"/>
      <c r="W759" s="14"/>
      <c r="X759" s="14"/>
      <c r="Y759" s="14"/>
      <c r="Z759" s="28"/>
      <c r="AA759" s="14"/>
      <c r="AB759" s="39"/>
    </row>
    <row r="760" spans="1:28" s="7" customFormat="1" ht="20.100000000000001" customHeight="1">
      <c r="A760" s="2"/>
      <c r="B760" s="1">
        <v>755</v>
      </c>
      <c r="C760" s="16"/>
      <c r="D760" s="17" t="s">
        <v>74</v>
      </c>
      <c r="E760" s="34" t="s">
        <v>1193</v>
      </c>
      <c r="F760" s="27"/>
      <c r="G760" s="31"/>
      <c r="H760" s="32" t="str">
        <f t="shared" si="11"/>
        <v/>
      </c>
      <c r="I760" s="13"/>
      <c r="J760" s="13"/>
      <c r="K760" s="14"/>
      <c r="L760" s="14"/>
      <c r="M760" s="15"/>
      <c r="N760" s="29"/>
      <c r="O760" s="29"/>
      <c r="P760" s="29"/>
      <c r="Q760" s="30"/>
      <c r="R760" s="28"/>
      <c r="S760" s="28"/>
      <c r="T760" s="28"/>
      <c r="U760" s="14"/>
      <c r="V760" s="14"/>
      <c r="W760" s="14"/>
      <c r="X760" s="14"/>
      <c r="Y760" s="14"/>
      <c r="Z760" s="28"/>
      <c r="AA760" s="14"/>
      <c r="AB760" s="39"/>
    </row>
    <row r="761" spans="1:28" s="7" customFormat="1" ht="20.100000000000001" customHeight="1">
      <c r="A761" s="2"/>
      <c r="B761" s="1">
        <v>756</v>
      </c>
      <c r="C761" s="16"/>
      <c r="D761" s="17" t="s">
        <v>74</v>
      </c>
      <c r="E761" s="34" t="s">
        <v>1195</v>
      </c>
      <c r="F761" s="27"/>
      <c r="G761" s="31"/>
      <c r="H761" s="32" t="str">
        <f t="shared" si="11"/>
        <v/>
      </c>
      <c r="I761" s="13"/>
      <c r="J761" s="13"/>
      <c r="K761" s="14"/>
      <c r="L761" s="14"/>
      <c r="M761" s="15"/>
      <c r="N761" s="29"/>
      <c r="O761" s="29"/>
      <c r="P761" s="29"/>
      <c r="Q761" s="30"/>
      <c r="R761" s="28"/>
      <c r="S761" s="28"/>
      <c r="T761" s="28"/>
      <c r="U761" s="14"/>
      <c r="V761" s="14"/>
      <c r="W761" s="14"/>
      <c r="X761" s="14"/>
      <c r="Y761" s="14"/>
      <c r="Z761" s="28"/>
      <c r="AA761" s="14"/>
      <c r="AB761" s="39"/>
    </row>
    <row r="762" spans="1:28" s="7" customFormat="1" ht="20.100000000000001" customHeight="1">
      <c r="A762" s="2"/>
      <c r="B762" s="1">
        <v>757</v>
      </c>
      <c r="C762" s="16"/>
      <c r="D762" s="17" t="s">
        <v>74</v>
      </c>
      <c r="E762" s="34" t="s">
        <v>1198</v>
      </c>
      <c r="F762" s="27"/>
      <c r="G762" s="31"/>
      <c r="H762" s="32" t="str">
        <f t="shared" si="11"/>
        <v/>
      </c>
      <c r="I762" s="13"/>
      <c r="J762" s="13"/>
      <c r="K762" s="14"/>
      <c r="L762" s="14"/>
      <c r="M762" s="15"/>
      <c r="N762" s="29"/>
      <c r="O762" s="29"/>
      <c r="P762" s="29"/>
      <c r="Q762" s="30"/>
      <c r="R762" s="28"/>
      <c r="S762" s="28"/>
      <c r="T762" s="28"/>
      <c r="U762" s="14"/>
      <c r="V762" s="14"/>
      <c r="W762" s="14"/>
      <c r="X762" s="14"/>
      <c r="Y762" s="14"/>
      <c r="Z762" s="28"/>
      <c r="AA762" s="14"/>
      <c r="AB762" s="39"/>
    </row>
    <row r="763" spans="1:28" s="7" customFormat="1" ht="20.100000000000001" customHeight="1">
      <c r="A763" s="2"/>
      <c r="B763" s="1">
        <v>758</v>
      </c>
      <c r="C763" s="16"/>
      <c r="D763" s="17" t="s">
        <v>74</v>
      </c>
      <c r="E763" s="34" t="s">
        <v>1199</v>
      </c>
      <c r="F763" s="27"/>
      <c r="G763" s="31"/>
      <c r="H763" s="32" t="str">
        <f t="shared" si="11"/>
        <v/>
      </c>
      <c r="I763" s="13"/>
      <c r="J763" s="13"/>
      <c r="K763" s="14"/>
      <c r="L763" s="14"/>
      <c r="M763" s="15"/>
      <c r="N763" s="29"/>
      <c r="O763" s="29"/>
      <c r="P763" s="29"/>
      <c r="Q763" s="30"/>
      <c r="R763" s="28"/>
      <c r="S763" s="28"/>
      <c r="T763" s="28"/>
      <c r="U763" s="14"/>
      <c r="V763" s="14"/>
      <c r="W763" s="14"/>
      <c r="X763" s="14"/>
      <c r="Y763" s="14"/>
      <c r="Z763" s="28"/>
      <c r="AA763" s="14"/>
      <c r="AB763" s="39"/>
    </row>
    <row r="764" spans="1:28" s="7" customFormat="1" ht="20.100000000000001" customHeight="1">
      <c r="A764" s="2"/>
      <c r="B764" s="1">
        <v>759</v>
      </c>
      <c r="C764" s="16"/>
      <c r="D764" s="17" t="s">
        <v>74</v>
      </c>
      <c r="E764" s="34" t="s">
        <v>1202</v>
      </c>
      <c r="F764" s="27"/>
      <c r="G764" s="31"/>
      <c r="H764" s="32" t="str">
        <f t="shared" si="11"/>
        <v/>
      </c>
      <c r="I764" s="13"/>
      <c r="J764" s="13"/>
      <c r="K764" s="14"/>
      <c r="L764" s="14"/>
      <c r="M764" s="15"/>
      <c r="N764" s="29"/>
      <c r="O764" s="29"/>
      <c r="P764" s="29"/>
      <c r="Q764" s="30"/>
      <c r="R764" s="28"/>
      <c r="S764" s="28"/>
      <c r="T764" s="28"/>
      <c r="U764" s="14"/>
      <c r="V764" s="14"/>
      <c r="W764" s="14"/>
      <c r="X764" s="14"/>
      <c r="Y764" s="14"/>
      <c r="Z764" s="28"/>
      <c r="AA764" s="14"/>
      <c r="AB764" s="39"/>
    </row>
    <row r="765" spans="1:28" s="7" customFormat="1" ht="20.100000000000001" customHeight="1">
      <c r="A765" s="2"/>
      <c r="B765" s="1">
        <v>760</v>
      </c>
      <c r="C765" s="16"/>
      <c r="D765" s="17" t="s">
        <v>74</v>
      </c>
      <c r="E765" s="34" t="s">
        <v>1203</v>
      </c>
      <c r="F765" s="27"/>
      <c r="G765" s="31"/>
      <c r="H765" s="32" t="str">
        <f t="shared" si="11"/>
        <v/>
      </c>
      <c r="I765" s="13"/>
      <c r="J765" s="13"/>
      <c r="K765" s="14"/>
      <c r="L765" s="14"/>
      <c r="M765" s="15"/>
      <c r="N765" s="29"/>
      <c r="O765" s="29"/>
      <c r="P765" s="29"/>
      <c r="Q765" s="30"/>
      <c r="R765" s="28"/>
      <c r="S765" s="28"/>
      <c r="T765" s="28"/>
      <c r="U765" s="14"/>
      <c r="V765" s="14"/>
      <c r="W765" s="14"/>
      <c r="X765" s="14"/>
      <c r="Y765" s="14"/>
      <c r="Z765" s="28"/>
      <c r="AA765" s="14"/>
      <c r="AB765" s="39"/>
    </row>
    <row r="766" spans="1:28" s="7" customFormat="1" ht="20.100000000000001" customHeight="1">
      <c r="A766" s="2"/>
      <c r="B766" s="1">
        <v>761</v>
      </c>
      <c r="C766" s="16"/>
      <c r="D766" s="17" t="s">
        <v>74</v>
      </c>
      <c r="E766" s="34" t="s">
        <v>1205</v>
      </c>
      <c r="F766" s="27"/>
      <c r="G766" s="31"/>
      <c r="H766" s="32" t="str">
        <f t="shared" si="11"/>
        <v/>
      </c>
      <c r="I766" s="13"/>
      <c r="J766" s="13"/>
      <c r="K766" s="14"/>
      <c r="L766" s="14"/>
      <c r="M766" s="15"/>
      <c r="N766" s="29"/>
      <c r="O766" s="29"/>
      <c r="P766" s="29"/>
      <c r="Q766" s="30"/>
      <c r="R766" s="28"/>
      <c r="S766" s="28"/>
      <c r="T766" s="28"/>
      <c r="U766" s="14"/>
      <c r="V766" s="14"/>
      <c r="W766" s="14"/>
      <c r="X766" s="14"/>
      <c r="Y766" s="14"/>
      <c r="Z766" s="28"/>
      <c r="AA766" s="14"/>
      <c r="AB766" s="39"/>
    </row>
    <row r="767" spans="1:28" s="7" customFormat="1" ht="20.100000000000001" customHeight="1">
      <c r="A767" s="2"/>
      <c r="B767" s="1">
        <v>762</v>
      </c>
      <c r="C767" s="16"/>
      <c r="D767" s="17" t="s">
        <v>74</v>
      </c>
      <c r="E767" s="34" t="s">
        <v>1207</v>
      </c>
      <c r="F767" s="27"/>
      <c r="G767" s="31"/>
      <c r="H767" s="32" t="str">
        <f t="shared" si="11"/>
        <v/>
      </c>
      <c r="I767" s="13"/>
      <c r="J767" s="13"/>
      <c r="K767" s="14"/>
      <c r="L767" s="14"/>
      <c r="M767" s="15"/>
      <c r="N767" s="29"/>
      <c r="O767" s="29"/>
      <c r="P767" s="29"/>
      <c r="Q767" s="30"/>
      <c r="R767" s="28"/>
      <c r="S767" s="28"/>
      <c r="T767" s="28"/>
      <c r="U767" s="14"/>
      <c r="V767" s="14"/>
      <c r="W767" s="14"/>
      <c r="X767" s="14"/>
      <c r="Y767" s="14"/>
      <c r="Z767" s="28"/>
      <c r="AA767" s="14"/>
      <c r="AB767" s="39"/>
    </row>
    <row r="768" spans="1:28" s="7" customFormat="1" ht="20.100000000000001" customHeight="1">
      <c r="A768" s="2"/>
      <c r="B768" s="1">
        <v>763</v>
      </c>
      <c r="C768" s="16"/>
      <c r="D768" s="17" t="s">
        <v>74</v>
      </c>
      <c r="E768" s="34" t="s">
        <v>1210</v>
      </c>
      <c r="F768" s="27"/>
      <c r="G768" s="31"/>
      <c r="H768" s="32" t="str">
        <f t="shared" si="11"/>
        <v/>
      </c>
      <c r="I768" s="13"/>
      <c r="J768" s="13"/>
      <c r="K768" s="14"/>
      <c r="L768" s="14"/>
      <c r="M768" s="15"/>
      <c r="N768" s="29"/>
      <c r="O768" s="29"/>
      <c r="P768" s="29"/>
      <c r="Q768" s="30"/>
      <c r="R768" s="28"/>
      <c r="S768" s="28"/>
      <c r="T768" s="28"/>
      <c r="U768" s="14"/>
      <c r="V768" s="14"/>
      <c r="W768" s="14"/>
      <c r="X768" s="14"/>
      <c r="Y768" s="14"/>
      <c r="Z768" s="28"/>
      <c r="AA768" s="14"/>
      <c r="AB768" s="39"/>
    </row>
    <row r="769" spans="1:28" s="7" customFormat="1" ht="20.100000000000001" customHeight="1">
      <c r="A769" s="2"/>
      <c r="B769" s="1">
        <v>764</v>
      </c>
      <c r="C769" s="16"/>
      <c r="D769" s="17" t="s">
        <v>74</v>
      </c>
      <c r="E769" s="34" t="s">
        <v>1212</v>
      </c>
      <c r="F769" s="27"/>
      <c r="G769" s="31"/>
      <c r="H769" s="32" t="str">
        <f t="shared" si="11"/>
        <v/>
      </c>
      <c r="I769" s="13"/>
      <c r="J769" s="13"/>
      <c r="K769" s="14"/>
      <c r="L769" s="14"/>
      <c r="M769" s="15"/>
      <c r="N769" s="29"/>
      <c r="O769" s="29"/>
      <c r="P769" s="29"/>
      <c r="Q769" s="30"/>
      <c r="R769" s="28"/>
      <c r="S769" s="28"/>
      <c r="T769" s="28"/>
      <c r="U769" s="14"/>
      <c r="V769" s="14"/>
      <c r="W769" s="14"/>
      <c r="X769" s="14"/>
      <c r="Y769" s="14"/>
      <c r="Z769" s="28"/>
      <c r="AA769" s="14"/>
      <c r="AB769" s="39"/>
    </row>
    <row r="770" spans="1:28" s="7" customFormat="1" ht="20.100000000000001" customHeight="1">
      <c r="A770" s="2"/>
      <c r="B770" s="1">
        <v>765</v>
      </c>
      <c r="C770" s="16"/>
      <c r="D770" s="17" t="s">
        <v>74</v>
      </c>
      <c r="E770" s="34" t="s">
        <v>1213</v>
      </c>
      <c r="F770" s="27"/>
      <c r="G770" s="31"/>
      <c r="H770" s="32" t="str">
        <f t="shared" si="11"/>
        <v/>
      </c>
      <c r="I770" s="13"/>
      <c r="J770" s="13"/>
      <c r="K770" s="14"/>
      <c r="L770" s="14"/>
      <c r="M770" s="15"/>
      <c r="N770" s="29"/>
      <c r="O770" s="29"/>
      <c r="P770" s="29"/>
      <c r="Q770" s="30"/>
      <c r="R770" s="28"/>
      <c r="S770" s="28"/>
      <c r="T770" s="28"/>
      <c r="U770" s="14"/>
      <c r="V770" s="14"/>
      <c r="W770" s="14"/>
      <c r="X770" s="14"/>
      <c r="Y770" s="14"/>
      <c r="Z770" s="28"/>
      <c r="AA770" s="14"/>
      <c r="AB770" s="39"/>
    </row>
    <row r="771" spans="1:28" s="7" customFormat="1" ht="20.100000000000001" customHeight="1">
      <c r="A771" s="2"/>
      <c r="B771" s="1">
        <v>766</v>
      </c>
      <c r="C771" s="16"/>
      <c r="D771" s="17" t="s">
        <v>74</v>
      </c>
      <c r="E771" s="34" t="s">
        <v>1214</v>
      </c>
      <c r="F771" s="27"/>
      <c r="G771" s="31"/>
      <c r="H771" s="32" t="str">
        <f t="shared" si="11"/>
        <v/>
      </c>
      <c r="I771" s="13"/>
      <c r="J771" s="13"/>
      <c r="K771" s="14"/>
      <c r="L771" s="14"/>
      <c r="M771" s="15"/>
      <c r="N771" s="29"/>
      <c r="O771" s="29"/>
      <c r="P771" s="29"/>
      <c r="Q771" s="30"/>
      <c r="R771" s="28"/>
      <c r="S771" s="28"/>
      <c r="T771" s="28"/>
      <c r="U771" s="14"/>
      <c r="V771" s="14"/>
      <c r="W771" s="14"/>
      <c r="X771" s="14"/>
      <c r="Y771" s="14"/>
      <c r="Z771" s="28"/>
      <c r="AA771" s="14"/>
      <c r="AB771" s="39"/>
    </row>
    <row r="772" spans="1:28" s="7" customFormat="1" ht="20.100000000000001" customHeight="1">
      <c r="A772" s="2"/>
      <c r="B772" s="1">
        <v>767</v>
      </c>
      <c r="C772" s="16"/>
      <c r="D772" s="17" t="s">
        <v>74</v>
      </c>
      <c r="E772" s="34" t="s">
        <v>1216</v>
      </c>
      <c r="F772" s="27"/>
      <c r="G772" s="31"/>
      <c r="H772" s="32" t="str">
        <f t="shared" si="11"/>
        <v/>
      </c>
      <c r="I772" s="13"/>
      <c r="J772" s="13"/>
      <c r="K772" s="14"/>
      <c r="L772" s="14"/>
      <c r="M772" s="15"/>
      <c r="N772" s="29"/>
      <c r="O772" s="29"/>
      <c r="P772" s="29"/>
      <c r="Q772" s="30"/>
      <c r="R772" s="28"/>
      <c r="S772" s="28"/>
      <c r="T772" s="28"/>
      <c r="U772" s="14"/>
      <c r="V772" s="14"/>
      <c r="W772" s="14"/>
      <c r="X772" s="14"/>
      <c r="Y772" s="14"/>
      <c r="Z772" s="28"/>
      <c r="AA772" s="14"/>
      <c r="AB772" s="39"/>
    </row>
    <row r="773" spans="1:28" s="7" customFormat="1" ht="20.100000000000001" customHeight="1">
      <c r="A773" s="2"/>
      <c r="B773" s="1">
        <v>768</v>
      </c>
      <c r="C773" s="16"/>
      <c r="D773" s="17" t="s">
        <v>74</v>
      </c>
      <c r="E773" s="34" t="s">
        <v>1217</v>
      </c>
      <c r="F773" s="27"/>
      <c r="G773" s="31"/>
      <c r="H773" s="32" t="str">
        <f t="shared" si="11"/>
        <v/>
      </c>
      <c r="I773" s="13"/>
      <c r="J773" s="13"/>
      <c r="K773" s="14"/>
      <c r="L773" s="14"/>
      <c r="M773" s="15"/>
      <c r="N773" s="29"/>
      <c r="O773" s="29"/>
      <c r="P773" s="29"/>
      <c r="Q773" s="30"/>
      <c r="R773" s="28"/>
      <c r="S773" s="28"/>
      <c r="T773" s="28"/>
      <c r="U773" s="14"/>
      <c r="V773" s="14"/>
      <c r="W773" s="14"/>
      <c r="X773" s="14"/>
      <c r="Y773" s="14"/>
      <c r="Z773" s="28"/>
      <c r="AA773" s="14"/>
      <c r="AB773" s="39"/>
    </row>
    <row r="774" spans="1:28" s="7" customFormat="1" ht="20.100000000000001" customHeight="1">
      <c r="A774" s="2"/>
      <c r="B774" s="1">
        <v>769</v>
      </c>
      <c r="C774" s="16"/>
      <c r="D774" s="17" t="s">
        <v>74</v>
      </c>
      <c r="E774" s="34" t="s">
        <v>1219</v>
      </c>
      <c r="F774" s="27"/>
      <c r="G774" s="31"/>
      <c r="H774" s="32" t="str">
        <f t="shared" ref="H774:H837" si="12">IF(O774="","",O774/G774)</f>
        <v/>
      </c>
      <c r="I774" s="13"/>
      <c r="J774" s="13"/>
      <c r="K774" s="14"/>
      <c r="L774" s="14"/>
      <c r="M774" s="15"/>
      <c r="N774" s="29"/>
      <c r="O774" s="29"/>
      <c r="P774" s="29"/>
      <c r="Q774" s="30"/>
      <c r="R774" s="28"/>
      <c r="S774" s="28"/>
      <c r="T774" s="28"/>
      <c r="U774" s="14"/>
      <c r="V774" s="14"/>
      <c r="W774" s="14"/>
      <c r="X774" s="14"/>
      <c r="Y774" s="14"/>
      <c r="Z774" s="28"/>
      <c r="AA774" s="14"/>
      <c r="AB774" s="39"/>
    </row>
    <row r="775" spans="1:28" s="7" customFormat="1" ht="20.100000000000001" customHeight="1">
      <c r="A775" s="2"/>
      <c r="B775" s="1">
        <v>770</v>
      </c>
      <c r="C775" s="16"/>
      <c r="D775" s="17" t="s">
        <v>74</v>
      </c>
      <c r="E775" s="34" t="s">
        <v>1220</v>
      </c>
      <c r="F775" s="27"/>
      <c r="G775" s="31"/>
      <c r="H775" s="32" t="str">
        <f t="shared" si="12"/>
        <v/>
      </c>
      <c r="I775" s="13"/>
      <c r="J775" s="13"/>
      <c r="K775" s="14"/>
      <c r="L775" s="14"/>
      <c r="M775" s="15"/>
      <c r="N775" s="29"/>
      <c r="O775" s="29"/>
      <c r="P775" s="29"/>
      <c r="Q775" s="30"/>
      <c r="R775" s="28"/>
      <c r="S775" s="28"/>
      <c r="T775" s="28"/>
      <c r="U775" s="14"/>
      <c r="V775" s="14"/>
      <c r="W775" s="14"/>
      <c r="X775" s="14"/>
      <c r="Y775" s="14"/>
      <c r="Z775" s="28"/>
      <c r="AA775" s="14"/>
      <c r="AB775" s="39"/>
    </row>
    <row r="776" spans="1:28" s="7" customFormat="1" ht="20.100000000000001" customHeight="1">
      <c r="A776" s="2"/>
      <c r="B776" s="1">
        <v>771</v>
      </c>
      <c r="C776" s="16"/>
      <c r="D776" s="17" t="s">
        <v>74</v>
      </c>
      <c r="E776" s="34" t="s">
        <v>1221</v>
      </c>
      <c r="F776" s="27"/>
      <c r="G776" s="31"/>
      <c r="H776" s="32" t="str">
        <f t="shared" si="12"/>
        <v/>
      </c>
      <c r="I776" s="13"/>
      <c r="J776" s="13"/>
      <c r="K776" s="14"/>
      <c r="L776" s="14"/>
      <c r="M776" s="15"/>
      <c r="N776" s="29"/>
      <c r="O776" s="29"/>
      <c r="P776" s="29"/>
      <c r="Q776" s="30"/>
      <c r="R776" s="28"/>
      <c r="S776" s="28"/>
      <c r="T776" s="28"/>
      <c r="U776" s="14"/>
      <c r="V776" s="14"/>
      <c r="W776" s="14"/>
      <c r="X776" s="14"/>
      <c r="Y776" s="14"/>
      <c r="Z776" s="28"/>
      <c r="AA776" s="14"/>
      <c r="AB776" s="39"/>
    </row>
    <row r="777" spans="1:28" s="7" customFormat="1" ht="20.100000000000001" customHeight="1">
      <c r="A777" s="2"/>
      <c r="B777" s="1">
        <v>772</v>
      </c>
      <c r="C777" s="16"/>
      <c r="D777" s="17" t="s">
        <v>74</v>
      </c>
      <c r="E777" s="34" t="s">
        <v>1222</v>
      </c>
      <c r="F777" s="27"/>
      <c r="G777" s="31"/>
      <c r="H777" s="32" t="str">
        <f t="shared" si="12"/>
        <v/>
      </c>
      <c r="I777" s="13"/>
      <c r="J777" s="13"/>
      <c r="K777" s="14"/>
      <c r="L777" s="14"/>
      <c r="M777" s="15"/>
      <c r="N777" s="29"/>
      <c r="O777" s="29"/>
      <c r="P777" s="29"/>
      <c r="Q777" s="30"/>
      <c r="R777" s="28"/>
      <c r="S777" s="28"/>
      <c r="T777" s="28"/>
      <c r="U777" s="14"/>
      <c r="V777" s="14"/>
      <c r="W777" s="14"/>
      <c r="X777" s="14"/>
      <c r="Y777" s="14"/>
      <c r="Z777" s="28"/>
      <c r="AA777" s="14"/>
      <c r="AB777" s="39"/>
    </row>
    <row r="778" spans="1:28" s="7" customFormat="1" ht="20.100000000000001" customHeight="1">
      <c r="A778" s="2"/>
      <c r="B778" s="1">
        <v>773</v>
      </c>
      <c r="C778" s="16"/>
      <c r="D778" s="17" t="s">
        <v>74</v>
      </c>
      <c r="E778" s="34" t="s">
        <v>1223</v>
      </c>
      <c r="F778" s="27"/>
      <c r="G778" s="31"/>
      <c r="H778" s="32" t="str">
        <f t="shared" si="12"/>
        <v/>
      </c>
      <c r="I778" s="13"/>
      <c r="J778" s="13"/>
      <c r="K778" s="14"/>
      <c r="L778" s="14"/>
      <c r="M778" s="15"/>
      <c r="N778" s="29"/>
      <c r="O778" s="29"/>
      <c r="P778" s="29"/>
      <c r="Q778" s="30"/>
      <c r="R778" s="28"/>
      <c r="S778" s="28"/>
      <c r="T778" s="28"/>
      <c r="U778" s="14"/>
      <c r="V778" s="14"/>
      <c r="W778" s="14"/>
      <c r="X778" s="14"/>
      <c r="Y778" s="14"/>
      <c r="Z778" s="28"/>
      <c r="AA778" s="14"/>
      <c r="AB778" s="39"/>
    </row>
    <row r="779" spans="1:28" s="7" customFormat="1" ht="20.100000000000001" customHeight="1">
      <c r="A779" s="2"/>
      <c r="B779" s="1">
        <v>774</v>
      </c>
      <c r="C779" s="16"/>
      <c r="D779" s="17" t="s">
        <v>74</v>
      </c>
      <c r="E779" s="34" t="s">
        <v>1224</v>
      </c>
      <c r="F779" s="27"/>
      <c r="G779" s="31"/>
      <c r="H779" s="32" t="str">
        <f t="shared" si="12"/>
        <v/>
      </c>
      <c r="I779" s="13"/>
      <c r="J779" s="13"/>
      <c r="K779" s="14"/>
      <c r="L779" s="14"/>
      <c r="M779" s="15"/>
      <c r="N779" s="29"/>
      <c r="O779" s="29"/>
      <c r="P779" s="29"/>
      <c r="Q779" s="30"/>
      <c r="R779" s="28"/>
      <c r="S779" s="28"/>
      <c r="T779" s="28"/>
      <c r="U779" s="14"/>
      <c r="V779" s="14"/>
      <c r="W779" s="14"/>
      <c r="X779" s="14"/>
      <c r="Y779" s="14"/>
      <c r="Z779" s="28"/>
      <c r="AA779" s="14"/>
      <c r="AB779" s="39"/>
    </row>
    <row r="780" spans="1:28" s="7" customFormat="1" ht="20.100000000000001" customHeight="1">
      <c r="A780" s="2"/>
      <c r="B780" s="1">
        <v>775</v>
      </c>
      <c r="C780" s="16"/>
      <c r="D780" s="17" t="s">
        <v>74</v>
      </c>
      <c r="E780" s="34" t="s">
        <v>1225</v>
      </c>
      <c r="F780" s="27"/>
      <c r="G780" s="31"/>
      <c r="H780" s="32" t="str">
        <f t="shared" si="12"/>
        <v/>
      </c>
      <c r="I780" s="13"/>
      <c r="J780" s="13"/>
      <c r="K780" s="14"/>
      <c r="L780" s="14"/>
      <c r="M780" s="15"/>
      <c r="N780" s="29"/>
      <c r="O780" s="29"/>
      <c r="P780" s="29"/>
      <c r="Q780" s="30"/>
      <c r="R780" s="28"/>
      <c r="S780" s="28"/>
      <c r="T780" s="28"/>
      <c r="U780" s="14"/>
      <c r="V780" s="14"/>
      <c r="W780" s="14"/>
      <c r="X780" s="14"/>
      <c r="Y780" s="14"/>
      <c r="Z780" s="28"/>
      <c r="AA780" s="14"/>
      <c r="AB780" s="39"/>
    </row>
    <row r="781" spans="1:28" s="7" customFormat="1" ht="20.100000000000001" customHeight="1">
      <c r="A781" s="2"/>
      <c r="B781" s="1">
        <v>776</v>
      </c>
      <c r="C781" s="16"/>
      <c r="D781" s="17" t="s">
        <v>74</v>
      </c>
      <c r="E781" s="34" t="s">
        <v>1227</v>
      </c>
      <c r="F781" s="27"/>
      <c r="G781" s="31"/>
      <c r="H781" s="32" t="str">
        <f t="shared" si="12"/>
        <v/>
      </c>
      <c r="I781" s="13"/>
      <c r="J781" s="13"/>
      <c r="K781" s="14"/>
      <c r="L781" s="14"/>
      <c r="M781" s="15"/>
      <c r="N781" s="29"/>
      <c r="O781" s="29"/>
      <c r="P781" s="29"/>
      <c r="Q781" s="30"/>
      <c r="R781" s="28"/>
      <c r="S781" s="28"/>
      <c r="T781" s="28"/>
      <c r="U781" s="14"/>
      <c r="V781" s="14"/>
      <c r="W781" s="14"/>
      <c r="X781" s="14"/>
      <c r="Y781" s="14"/>
      <c r="Z781" s="28"/>
      <c r="AA781" s="14"/>
      <c r="AB781" s="39"/>
    </row>
    <row r="782" spans="1:28" s="7" customFormat="1" ht="20.100000000000001" customHeight="1">
      <c r="A782" s="2"/>
      <c r="B782" s="1">
        <v>777</v>
      </c>
      <c r="C782" s="16"/>
      <c r="D782" s="17" t="s">
        <v>74</v>
      </c>
      <c r="E782" s="34" t="s">
        <v>1228</v>
      </c>
      <c r="F782" s="27"/>
      <c r="G782" s="31"/>
      <c r="H782" s="32" t="str">
        <f t="shared" si="12"/>
        <v/>
      </c>
      <c r="I782" s="13"/>
      <c r="J782" s="13"/>
      <c r="K782" s="14"/>
      <c r="L782" s="14"/>
      <c r="M782" s="15"/>
      <c r="N782" s="29"/>
      <c r="O782" s="29"/>
      <c r="P782" s="29"/>
      <c r="Q782" s="30"/>
      <c r="R782" s="28"/>
      <c r="S782" s="28"/>
      <c r="T782" s="28"/>
      <c r="U782" s="14"/>
      <c r="V782" s="14"/>
      <c r="W782" s="14"/>
      <c r="X782" s="14"/>
      <c r="Y782" s="14"/>
      <c r="Z782" s="28"/>
      <c r="AA782" s="14"/>
      <c r="AB782" s="39"/>
    </row>
    <row r="783" spans="1:28" s="7" customFormat="1" ht="20.100000000000001" customHeight="1">
      <c r="A783" s="2"/>
      <c r="B783" s="1">
        <v>778</v>
      </c>
      <c r="C783" s="16"/>
      <c r="D783" s="17" t="s">
        <v>74</v>
      </c>
      <c r="E783" s="34" t="s">
        <v>1229</v>
      </c>
      <c r="F783" s="27"/>
      <c r="G783" s="31"/>
      <c r="H783" s="32" t="str">
        <f t="shared" si="12"/>
        <v/>
      </c>
      <c r="I783" s="13"/>
      <c r="J783" s="13"/>
      <c r="K783" s="14"/>
      <c r="L783" s="14"/>
      <c r="M783" s="15"/>
      <c r="N783" s="29"/>
      <c r="O783" s="29"/>
      <c r="P783" s="29"/>
      <c r="Q783" s="30"/>
      <c r="R783" s="28"/>
      <c r="S783" s="28"/>
      <c r="T783" s="28"/>
      <c r="U783" s="14"/>
      <c r="V783" s="14"/>
      <c r="W783" s="14"/>
      <c r="X783" s="14"/>
      <c r="Y783" s="14"/>
      <c r="Z783" s="28"/>
      <c r="AA783" s="14"/>
      <c r="AB783" s="39"/>
    </row>
    <row r="784" spans="1:28" s="7" customFormat="1" ht="20.100000000000001" customHeight="1">
      <c r="A784" s="2"/>
      <c r="B784" s="1">
        <v>779</v>
      </c>
      <c r="C784" s="16"/>
      <c r="D784" s="17" t="s">
        <v>74</v>
      </c>
      <c r="E784" s="34" t="s">
        <v>1230</v>
      </c>
      <c r="F784" s="27"/>
      <c r="G784" s="31"/>
      <c r="H784" s="32" t="str">
        <f t="shared" si="12"/>
        <v/>
      </c>
      <c r="I784" s="13"/>
      <c r="J784" s="13"/>
      <c r="K784" s="14"/>
      <c r="L784" s="14"/>
      <c r="M784" s="15"/>
      <c r="N784" s="29"/>
      <c r="O784" s="29"/>
      <c r="P784" s="29"/>
      <c r="Q784" s="30"/>
      <c r="R784" s="28"/>
      <c r="S784" s="28"/>
      <c r="T784" s="28"/>
      <c r="U784" s="14"/>
      <c r="V784" s="14"/>
      <c r="W784" s="14"/>
      <c r="X784" s="14"/>
      <c r="Y784" s="14"/>
      <c r="Z784" s="28"/>
      <c r="AA784" s="14"/>
      <c r="AB784" s="39"/>
    </row>
    <row r="785" spans="1:28" s="7" customFormat="1" ht="20.100000000000001" customHeight="1">
      <c r="A785" s="2"/>
      <c r="B785" s="1">
        <v>780</v>
      </c>
      <c r="C785" s="16"/>
      <c r="D785" s="17" t="s">
        <v>74</v>
      </c>
      <c r="E785" s="34" t="s">
        <v>1231</v>
      </c>
      <c r="F785" s="27"/>
      <c r="G785" s="31"/>
      <c r="H785" s="32" t="str">
        <f t="shared" si="12"/>
        <v/>
      </c>
      <c r="I785" s="13"/>
      <c r="J785" s="13"/>
      <c r="K785" s="14"/>
      <c r="L785" s="14"/>
      <c r="M785" s="15"/>
      <c r="N785" s="29"/>
      <c r="O785" s="29"/>
      <c r="P785" s="29"/>
      <c r="Q785" s="30"/>
      <c r="R785" s="28"/>
      <c r="S785" s="28"/>
      <c r="T785" s="28"/>
      <c r="U785" s="14"/>
      <c r="V785" s="14"/>
      <c r="W785" s="14"/>
      <c r="X785" s="14"/>
      <c r="Y785" s="14"/>
      <c r="Z785" s="28"/>
      <c r="AA785" s="14"/>
      <c r="AB785" s="39"/>
    </row>
    <row r="786" spans="1:28" s="7" customFormat="1" ht="20.100000000000001" customHeight="1">
      <c r="A786" s="2"/>
      <c r="B786" s="1">
        <v>781</v>
      </c>
      <c r="C786" s="16"/>
      <c r="D786" s="17" t="s">
        <v>74</v>
      </c>
      <c r="E786" s="34" t="s">
        <v>1232</v>
      </c>
      <c r="F786" s="27"/>
      <c r="G786" s="31"/>
      <c r="H786" s="32" t="str">
        <f t="shared" si="12"/>
        <v/>
      </c>
      <c r="I786" s="13"/>
      <c r="J786" s="13"/>
      <c r="K786" s="14"/>
      <c r="L786" s="14"/>
      <c r="M786" s="15"/>
      <c r="N786" s="29"/>
      <c r="O786" s="29"/>
      <c r="P786" s="29"/>
      <c r="Q786" s="30"/>
      <c r="R786" s="28"/>
      <c r="S786" s="28"/>
      <c r="T786" s="28"/>
      <c r="U786" s="14"/>
      <c r="V786" s="14"/>
      <c r="W786" s="14"/>
      <c r="X786" s="14"/>
      <c r="Y786" s="14"/>
      <c r="Z786" s="28"/>
      <c r="AA786" s="14"/>
      <c r="AB786" s="39"/>
    </row>
    <row r="787" spans="1:28" s="7" customFormat="1" ht="20.100000000000001" customHeight="1">
      <c r="A787" s="2"/>
      <c r="B787" s="1">
        <v>782</v>
      </c>
      <c r="C787" s="16"/>
      <c r="D787" s="17" t="s">
        <v>74</v>
      </c>
      <c r="E787" s="34" t="s">
        <v>1234</v>
      </c>
      <c r="F787" s="27"/>
      <c r="G787" s="31"/>
      <c r="H787" s="32" t="str">
        <f t="shared" si="12"/>
        <v/>
      </c>
      <c r="I787" s="13"/>
      <c r="J787" s="13"/>
      <c r="K787" s="14"/>
      <c r="L787" s="14"/>
      <c r="M787" s="15"/>
      <c r="N787" s="29"/>
      <c r="O787" s="29"/>
      <c r="P787" s="29"/>
      <c r="Q787" s="30"/>
      <c r="R787" s="28"/>
      <c r="S787" s="28"/>
      <c r="T787" s="28"/>
      <c r="U787" s="14"/>
      <c r="V787" s="14"/>
      <c r="W787" s="14"/>
      <c r="X787" s="14"/>
      <c r="Y787" s="14"/>
      <c r="Z787" s="28"/>
      <c r="AA787" s="14"/>
      <c r="AB787" s="39"/>
    </row>
    <row r="788" spans="1:28" s="7" customFormat="1" ht="20.100000000000001" customHeight="1">
      <c r="A788" s="2"/>
      <c r="B788" s="1">
        <v>783</v>
      </c>
      <c r="C788" s="16"/>
      <c r="D788" s="17" t="s">
        <v>76</v>
      </c>
      <c r="E788" s="34" t="s">
        <v>1235</v>
      </c>
      <c r="F788" s="27"/>
      <c r="G788" s="31"/>
      <c r="H788" s="32" t="str">
        <f t="shared" si="12"/>
        <v/>
      </c>
      <c r="I788" s="13"/>
      <c r="J788" s="13"/>
      <c r="K788" s="14"/>
      <c r="L788" s="14"/>
      <c r="M788" s="15"/>
      <c r="N788" s="29"/>
      <c r="O788" s="29"/>
      <c r="P788" s="29"/>
      <c r="Q788" s="30"/>
      <c r="R788" s="28"/>
      <c r="S788" s="28"/>
      <c r="T788" s="28"/>
      <c r="U788" s="14"/>
      <c r="V788" s="14"/>
      <c r="W788" s="14"/>
      <c r="X788" s="14"/>
      <c r="Y788" s="14"/>
      <c r="Z788" s="28"/>
      <c r="AA788" s="14"/>
      <c r="AB788" s="39"/>
    </row>
    <row r="789" spans="1:28" s="7" customFormat="1" ht="20.100000000000001" customHeight="1">
      <c r="A789" s="2"/>
      <c r="B789" s="1">
        <v>784</v>
      </c>
      <c r="C789" s="16"/>
      <c r="D789" s="17" t="s">
        <v>76</v>
      </c>
      <c r="E789" s="34" t="s">
        <v>1238</v>
      </c>
      <c r="F789" s="27"/>
      <c r="G789" s="31"/>
      <c r="H789" s="32" t="str">
        <f t="shared" si="12"/>
        <v/>
      </c>
      <c r="I789" s="13"/>
      <c r="J789" s="13"/>
      <c r="K789" s="14"/>
      <c r="L789" s="14"/>
      <c r="M789" s="15"/>
      <c r="N789" s="29"/>
      <c r="O789" s="29"/>
      <c r="P789" s="29"/>
      <c r="Q789" s="30"/>
      <c r="R789" s="28"/>
      <c r="S789" s="28"/>
      <c r="T789" s="28"/>
      <c r="U789" s="14"/>
      <c r="V789" s="14"/>
      <c r="W789" s="14"/>
      <c r="X789" s="14"/>
      <c r="Y789" s="14"/>
      <c r="Z789" s="28"/>
      <c r="AA789" s="14"/>
      <c r="AB789" s="39"/>
    </row>
    <row r="790" spans="1:28" s="7" customFormat="1" ht="20.100000000000001" customHeight="1">
      <c r="A790" s="2"/>
      <c r="B790" s="1">
        <v>785</v>
      </c>
      <c r="C790" s="16"/>
      <c r="D790" s="17" t="s">
        <v>76</v>
      </c>
      <c r="E790" s="34" t="s">
        <v>1239</v>
      </c>
      <c r="F790" s="27"/>
      <c r="G790" s="31"/>
      <c r="H790" s="32" t="str">
        <f t="shared" si="12"/>
        <v/>
      </c>
      <c r="I790" s="13"/>
      <c r="J790" s="13"/>
      <c r="K790" s="14"/>
      <c r="L790" s="14"/>
      <c r="M790" s="15"/>
      <c r="N790" s="29"/>
      <c r="O790" s="29"/>
      <c r="P790" s="29"/>
      <c r="Q790" s="30"/>
      <c r="R790" s="28"/>
      <c r="S790" s="28"/>
      <c r="T790" s="28"/>
      <c r="U790" s="14"/>
      <c r="V790" s="14"/>
      <c r="W790" s="14"/>
      <c r="X790" s="14"/>
      <c r="Y790" s="14"/>
      <c r="Z790" s="28"/>
      <c r="AA790" s="14"/>
      <c r="AB790" s="39"/>
    </row>
    <row r="791" spans="1:28" s="7" customFormat="1" ht="20.100000000000001" customHeight="1">
      <c r="A791" s="2"/>
      <c r="B791" s="1">
        <v>786</v>
      </c>
      <c r="C791" s="16"/>
      <c r="D791" s="17" t="s">
        <v>76</v>
      </c>
      <c r="E791" s="34" t="s">
        <v>1241</v>
      </c>
      <c r="F791" s="27"/>
      <c r="G791" s="31"/>
      <c r="H791" s="32" t="str">
        <f t="shared" si="12"/>
        <v/>
      </c>
      <c r="I791" s="13"/>
      <c r="J791" s="13"/>
      <c r="K791" s="14"/>
      <c r="L791" s="14"/>
      <c r="M791" s="15"/>
      <c r="N791" s="29"/>
      <c r="O791" s="29"/>
      <c r="P791" s="29"/>
      <c r="Q791" s="30"/>
      <c r="R791" s="28"/>
      <c r="S791" s="28"/>
      <c r="T791" s="28"/>
      <c r="U791" s="14"/>
      <c r="V791" s="14"/>
      <c r="W791" s="14"/>
      <c r="X791" s="14"/>
      <c r="Y791" s="14"/>
      <c r="Z791" s="28"/>
      <c r="AA791" s="14"/>
      <c r="AB791" s="39"/>
    </row>
    <row r="792" spans="1:28" s="7" customFormat="1" ht="20.100000000000001" customHeight="1">
      <c r="A792" s="2"/>
      <c r="B792" s="1">
        <v>787</v>
      </c>
      <c r="C792" s="16"/>
      <c r="D792" s="17" t="s">
        <v>76</v>
      </c>
      <c r="E792" s="34" t="s">
        <v>1243</v>
      </c>
      <c r="F792" s="27"/>
      <c r="G792" s="31"/>
      <c r="H792" s="32" t="str">
        <f t="shared" si="12"/>
        <v/>
      </c>
      <c r="I792" s="13"/>
      <c r="J792" s="13"/>
      <c r="K792" s="14"/>
      <c r="L792" s="14"/>
      <c r="M792" s="15"/>
      <c r="N792" s="29"/>
      <c r="O792" s="29"/>
      <c r="P792" s="29"/>
      <c r="Q792" s="30"/>
      <c r="R792" s="28"/>
      <c r="S792" s="28"/>
      <c r="T792" s="28"/>
      <c r="U792" s="14"/>
      <c r="V792" s="14"/>
      <c r="W792" s="14"/>
      <c r="X792" s="14"/>
      <c r="Y792" s="14"/>
      <c r="Z792" s="28"/>
      <c r="AA792" s="14"/>
      <c r="AB792" s="39"/>
    </row>
    <row r="793" spans="1:28" s="7" customFormat="1" ht="20.100000000000001" customHeight="1">
      <c r="A793" s="2"/>
      <c r="B793" s="1">
        <v>788</v>
      </c>
      <c r="C793" s="16"/>
      <c r="D793" s="17" t="s">
        <v>76</v>
      </c>
      <c r="E793" s="34" t="s">
        <v>1245</v>
      </c>
      <c r="F793" s="27"/>
      <c r="G793" s="31"/>
      <c r="H793" s="32" t="str">
        <f t="shared" si="12"/>
        <v/>
      </c>
      <c r="I793" s="13"/>
      <c r="J793" s="13"/>
      <c r="K793" s="14"/>
      <c r="L793" s="14"/>
      <c r="M793" s="15"/>
      <c r="N793" s="29"/>
      <c r="O793" s="29"/>
      <c r="P793" s="29"/>
      <c r="Q793" s="30"/>
      <c r="R793" s="28"/>
      <c r="S793" s="28"/>
      <c r="T793" s="28"/>
      <c r="U793" s="14"/>
      <c r="V793" s="14"/>
      <c r="W793" s="14"/>
      <c r="X793" s="14"/>
      <c r="Y793" s="14"/>
      <c r="Z793" s="28"/>
      <c r="AA793" s="14"/>
      <c r="AB793" s="39"/>
    </row>
    <row r="794" spans="1:28" s="7" customFormat="1" ht="20.100000000000001" customHeight="1">
      <c r="A794" s="2"/>
      <c r="B794" s="1">
        <v>789</v>
      </c>
      <c r="C794" s="16"/>
      <c r="D794" s="17" t="s">
        <v>76</v>
      </c>
      <c r="E794" s="34" t="s">
        <v>1247</v>
      </c>
      <c r="F794" s="27"/>
      <c r="G794" s="31"/>
      <c r="H794" s="32" t="str">
        <f t="shared" si="12"/>
        <v/>
      </c>
      <c r="I794" s="13"/>
      <c r="J794" s="13"/>
      <c r="K794" s="14"/>
      <c r="L794" s="14"/>
      <c r="M794" s="15"/>
      <c r="N794" s="29"/>
      <c r="O794" s="29"/>
      <c r="P794" s="29"/>
      <c r="Q794" s="30"/>
      <c r="R794" s="28"/>
      <c r="S794" s="28"/>
      <c r="T794" s="28"/>
      <c r="U794" s="14"/>
      <c r="V794" s="14"/>
      <c r="W794" s="14"/>
      <c r="X794" s="14"/>
      <c r="Y794" s="14"/>
      <c r="Z794" s="28"/>
      <c r="AA794" s="14"/>
      <c r="AB794" s="39"/>
    </row>
    <row r="795" spans="1:28" s="7" customFormat="1" ht="20.100000000000001" customHeight="1">
      <c r="A795" s="2"/>
      <c r="B795" s="1">
        <v>790</v>
      </c>
      <c r="C795" s="16"/>
      <c r="D795" s="17" t="s">
        <v>76</v>
      </c>
      <c r="E795" s="34" t="s">
        <v>1248</v>
      </c>
      <c r="F795" s="27"/>
      <c r="G795" s="31"/>
      <c r="H795" s="32" t="str">
        <f t="shared" si="12"/>
        <v/>
      </c>
      <c r="I795" s="13"/>
      <c r="J795" s="13"/>
      <c r="K795" s="14"/>
      <c r="L795" s="14"/>
      <c r="M795" s="15"/>
      <c r="N795" s="29"/>
      <c r="O795" s="29"/>
      <c r="P795" s="29"/>
      <c r="Q795" s="30"/>
      <c r="R795" s="28"/>
      <c r="S795" s="28"/>
      <c r="T795" s="28"/>
      <c r="U795" s="14"/>
      <c r="V795" s="14"/>
      <c r="W795" s="14"/>
      <c r="X795" s="14"/>
      <c r="Y795" s="14"/>
      <c r="Z795" s="28"/>
      <c r="AA795" s="14"/>
      <c r="AB795" s="39"/>
    </row>
    <row r="796" spans="1:28" s="7" customFormat="1" ht="20.100000000000001" customHeight="1">
      <c r="A796" s="2"/>
      <c r="B796" s="1">
        <v>791</v>
      </c>
      <c r="C796" s="16"/>
      <c r="D796" s="17" t="s">
        <v>76</v>
      </c>
      <c r="E796" s="34" t="s">
        <v>1249</v>
      </c>
      <c r="F796" s="27"/>
      <c r="G796" s="31"/>
      <c r="H796" s="32" t="str">
        <f t="shared" si="12"/>
        <v/>
      </c>
      <c r="I796" s="13"/>
      <c r="J796" s="13"/>
      <c r="K796" s="14"/>
      <c r="L796" s="14"/>
      <c r="M796" s="15"/>
      <c r="N796" s="29"/>
      <c r="O796" s="29"/>
      <c r="P796" s="29"/>
      <c r="Q796" s="30"/>
      <c r="R796" s="28"/>
      <c r="S796" s="28"/>
      <c r="T796" s="28"/>
      <c r="U796" s="14"/>
      <c r="V796" s="14"/>
      <c r="W796" s="14"/>
      <c r="X796" s="14"/>
      <c r="Y796" s="14"/>
      <c r="Z796" s="28"/>
      <c r="AA796" s="14"/>
      <c r="AB796" s="39"/>
    </row>
    <row r="797" spans="1:28" s="7" customFormat="1" ht="20.100000000000001" customHeight="1">
      <c r="A797" s="2"/>
      <c r="B797" s="1">
        <v>792</v>
      </c>
      <c r="C797" s="16"/>
      <c r="D797" s="17" t="s">
        <v>76</v>
      </c>
      <c r="E797" s="34" t="s">
        <v>1250</v>
      </c>
      <c r="F797" s="27"/>
      <c r="G797" s="31"/>
      <c r="H797" s="32" t="str">
        <f t="shared" si="12"/>
        <v/>
      </c>
      <c r="I797" s="13"/>
      <c r="J797" s="13"/>
      <c r="K797" s="14"/>
      <c r="L797" s="14"/>
      <c r="M797" s="15"/>
      <c r="N797" s="29"/>
      <c r="O797" s="29"/>
      <c r="P797" s="29"/>
      <c r="Q797" s="30"/>
      <c r="R797" s="28"/>
      <c r="S797" s="28"/>
      <c r="T797" s="28"/>
      <c r="U797" s="14"/>
      <c r="V797" s="14"/>
      <c r="W797" s="14"/>
      <c r="X797" s="14"/>
      <c r="Y797" s="14"/>
      <c r="Z797" s="28"/>
      <c r="AA797" s="14"/>
      <c r="AB797" s="39"/>
    </row>
    <row r="798" spans="1:28" s="7" customFormat="1" ht="20.100000000000001" customHeight="1">
      <c r="A798" s="2"/>
      <c r="B798" s="1">
        <v>793</v>
      </c>
      <c r="C798" s="16"/>
      <c r="D798" s="17" t="s">
        <v>76</v>
      </c>
      <c r="E798" s="34" t="s">
        <v>1251</v>
      </c>
      <c r="F798" s="27"/>
      <c r="G798" s="31"/>
      <c r="H798" s="32" t="str">
        <f t="shared" si="12"/>
        <v/>
      </c>
      <c r="I798" s="13"/>
      <c r="J798" s="13"/>
      <c r="K798" s="14"/>
      <c r="L798" s="14"/>
      <c r="M798" s="15"/>
      <c r="N798" s="29"/>
      <c r="O798" s="29"/>
      <c r="P798" s="29"/>
      <c r="Q798" s="30"/>
      <c r="R798" s="28"/>
      <c r="S798" s="28"/>
      <c r="T798" s="28"/>
      <c r="U798" s="14"/>
      <c r="V798" s="14"/>
      <c r="W798" s="14"/>
      <c r="X798" s="14"/>
      <c r="Y798" s="14"/>
      <c r="Z798" s="28"/>
      <c r="AA798" s="14"/>
      <c r="AB798" s="39"/>
    </row>
    <row r="799" spans="1:28" s="7" customFormat="1" ht="20.100000000000001" customHeight="1">
      <c r="A799" s="2"/>
      <c r="B799" s="1">
        <v>794</v>
      </c>
      <c r="C799" s="16"/>
      <c r="D799" s="17" t="s">
        <v>76</v>
      </c>
      <c r="E799" s="34" t="s">
        <v>1252</v>
      </c>
      <c r="F799" s="27"/>
      <c r="G799" s="31"/>
      <c r="H799" s="32" t="str">
        <f t="shared" si="12"/>
        <v/>
      </c>
      <c r="I799" s="13"/>
      <c r="J799" s="13"/>
      <c r="K799" s="14"/>
      <c r="L799" s="14"/>
      <c r="M799" s="15"/>
      <c r="N799" s="29"/>
      <c r="O799" s="29"/>
      <c r="P799" s="29"/>
      <c r="Q799" s="30"/>
      <c r="R799" s="28"/>
      <c r="S799" s="28"/>
      <c r="T799" s="28"/>
      <c r="U799" s="14"/>
      <c r="V799" s="14"/>
      <c r="W799" s="14"/>
      <c r="X799" s="14"/>
      <c r="Y799" s="14"/>
      <c r="Z799" s="28"/>
      <c r="AA799" s="14"/>
      <c r="AB799" s="39"/>
    </row>
    <row r="800" spans="1:28" s="7" customFormat="1" ht="20.100000000000001" customHeight="1">
      <c r="A800" s="2"/>
      <c r="B800" s="1">
        <v>795</v>
      </c>
      <c r="C800" s="16"/>
      <c r="D800" s="17" t="s">
        <v>76</v>
      </c>
      <c r="E800" s="34" t="s">
        <v>1254</v>
      </c>
      <c r="F800" s="27"/>
      <c r="G800" s="31"/>
      <c r="H800" s="32" t="str">
        <f t="shared" si="12"/>
        <v/>
      </c>
      <c r="I800" s="13"/>
      <c r="J800" s="13"/>
      <c r="K800" s="14"/>
      <c r="L800" s="14"/>
      <c r="M800" s="15"/>
      <c r="N800" s="29"/>
      <c r="O800" s="29"/>
      <c r="P800" s="29"/>
      <c r="Q800" s="30"/>
      <c r="R800" s="28"/>
      <c r="S800" s="28"/>
      <c r="T800" s="28"/>
      <c r="U800" s="14"/>
      <c r="V800" s="14"/>
      <c r="W800" s="14"/>
      <c r="X800" s="14"/>
      <c r="Y800" s="14"/>
      <c r="Z800" s="28"/>
      <c r="AA800" s="14"/>
      <c r="AB800" s="39"/>
    </row>
    <row r="801" spans="1:28" s="7" customFormat="1" ht="20.100000000000001" customHeight="1">
      <c r="A801" s="2"/>
      <c r="B801" s="1">
        <v>796</v>
      </c>
      <c r="C801" s="16"/>
      <c r="D801" s="17" t="s">
        <v>76</v>
      </c>
      <c r="E801" s="34" t="s">
        <v>1255</v>
      </c>
      <c r="F801" s="27"/>
      <c r="G801" s="31"/>
      <c r="H801" s="32" t="str">
        <f t="shared" si="12"/>
        <v/>
      </c>
      <c r="I801" s="13"/>
      <c r="J801" s="13"/>
      <c r="K801" s="14"/>
      <c r="L801" s="14"/>
      <c r="M801" s="15"/>
      <c r="N801" s="29"/>
      <c r="O801" s="29"/>
      <c r="P801" s="29"/>
      <c r="Q801" s="30"/>
      <c r="R801" s="28"/>
      <c r="S801" s="28"/>
      <c r="T801" s="28"/>
      <c r="U801" s="14"/>
      <c r="V801" s="14"/>
      <c r="W801" s="14"/>
      <c r="X801" s="14"/>
      <c r="Y801" s="14"/>
      <c r="Z801" s="28"/>
      <c r="AA801" s="14"/>
      <c r="AB801" s="39"/>
    </row>
    <row r="802" spans="1:28" s="7" customFormat="1" ht="20.100000000000001" customHeight="1">
      <c r="A802" s="2"/>
      <c r="B802" s="1">
        <v>797</v>
      </c>
      <c r="C802" s="16"/>
      <c r="D802" s="17" t="s">
        <v>76</v>
      </c>
      <c r="E802" s="34" t="s">
        <v>1257</v>
      </c>
      <c r="F802" s="27"/>
      <c r="G802" s="31"/>
      <c r="H802" s="32" t="str">
        <f t="shared" si="12"/>
        <v/>
      </c>
      <c r="I802" s="13"/>
      <c r="J802" s="13"/>
      <c r="K802" s="14"/>
      <c r="L802" s="14"/>
      <c r="M802" s="15"/>
      <c r="N802" s="29"/>
      <c r="O802" s="29"/>
      <c r="P802" s="29"/>
      <c r="Q802" s="30"/>
      <c r="R802" s="28"/>
      <c r="S802" s="28"/>
      <c r="T802" s="28"/>
      <c r="U802" s="14"/>
      <c r="V802" s="14"/>
      <c r="W802" s="14"/>
      <c r="X802" s="14"/>
      <c r="Y802" s="14"/>
      <c r="Z802" s="28"/>
      <c r="AA802" s="14"/>
      <c r="AB802" s="39"/>
    </row>
    <row r="803" spans="1:28" s="7" customFormat="1" ht="20.100000000000001" customHeight="1">
      <c r="A803" s="2"/>
      <c r="B803" s="1">
        <v>798</v>
      </c>
      <c r="C803" s="16"/>
      <c r="D803" s="17" t="s">
        <v>76</v>
      </c>
      <c r="E803" s="34" t="s">
        <v>1258</v>
      </c>
      <c r="F803" s="27"/>
      <c r="G803" s="31"/>
      <c r="H803" s="32" t="str">
        <f t="shared" si="12"/>
        <v/>
      </c>
      <c r="I803" s="13"/>
      <c r="J803" s="13"/>
      <c r="K803" s="14"/>
      <c r="L803" s="14"/>
      <c r="M803" s="15"/>
      <c r="N803" s="29"/>
      <c r="O803" s="29"/>
      <c r="P803" s="29"/>
      <c r="Q803" s="30"/>
      <c r="R803" s="28"/>
      <c r="S803" s="28"/>
      <c r="T803" s="28"/>
      <c r="U803" s="14"/>
      <c r="V803" s="14"/>
      <c r="W803" s="14"/>
      <c r="X803" s="14"/>
      <c r="Y803" s="14"/>
      <c r="Z803" s="28"/>
      <c r="AA803" s="14"/>
      <c r="AB803" s="39"/>
    </row>
    <row r="804" spans="1:28" s="7" customFormat="1" ht="20.100000000000001" customHeight="1">
      <c r="A804" s="2"/>
      <c r="B804" s="1">
        <v>799</v>
      </c>
      <c r="C804" s="16"/>
      <c r="D804" s="17" t="s">
        <v>76</v>
      </c>
      <c r="E804" s="34" t="s">
        <v>1259</v>
      </c>
      <c r="F804" s="27"/>
      <c r="G804" s="31"/>
      <c r="H804" s="32" t="str">
        <f t="shared" si="12"/>
        <v/>
      </c>
      <c r="I804" s="13"/>
      <c r="J804" s="13"/>
      <c r="K804" s="14"/>
      <c r="L804" s="14"/>
      <c r="M804" s="15"/>
      <c r="N804" s="29"/>
      <c r="O804" s="29"/>
      <c r="P804" s="29"/>
      <c r="Q804" s="30"/>
      <c r="R804" s="28"/>
      <c r="S804" s="28"/>
      <c r="T804" s="28"/>
      <c r="U804" s="14"/>
      <c r="V804" s="14"/>
      <c r="W804" s="14"/>
      <c r="X804" s="14"/>
      <c r="Y804" s="14"/>
      <c r="Z804" s="28"/>
      <c r="AA804" s="14"/>
      <c r="AB804" s="39"/>
    </row>
    <row r="805" spans="1:28" s="7" customFormat="1" ht="20.100000000000001" customHeight="1">
      <c r="A805" s="2"/>
      <c r="B805" s="1">
        <v>800</v>
      </c>
      <c r="C805" s="16"/>
      <c r="D805" s="17" t="s">
        <v>76</v>
      </c>
      <c r="E805" s="34" t="s">
        <v>1261</v>
      </c>
      <c r="F805" s="27"/>
      <c r="G805" s="31"/>
      <c r="H805" s="32" t="str">
        <f t="shared" si="12"/>
        <v/>
      </c>
      <c r="I805" s="13"/>
      <c r="J805" s="13"/>
      <c r="K805" s="14"/>
      <c r="L805" s="14"/>
      <c r="M805" s="15"/>
      <c r="N805" s="29"/>
      <c r="O805" s="29"/>
      <c r="P805" s="29"/>
      <c r="Q805" s="30"/>
      <c r="R805" s="28"/>
      <c r="S805" s="28"/>
      <c r="T805" s="28"/>
      <c r="U805" s="14"/>
      <c r="V805" s="14"/>
      <c r="W805" s="14"/>
      <c r="X805" s="14"/>
      <c r="Y805" s="14"/>
      <c r="Z805" s="28"/>
      <c r="AA805" s="14"/>
      <c r="AB805" s="39"/>
    </row>
    <row r="806" spans="1:28" s="7" customFormat="1" ht="20.100000000000001" customHeight="1">
      <c r="A806" s="2"/>
      <c r="B806" s="1">
        <v>801</v>
      </c>
      <c r="C806" s="16"/>
      <c r="D806" s="17" t="s">
        <v>76</v>
      </c>
      <c r="E806" s="34" t="s">
        <v>1263</v>
      </c>
      <c r="F806" s="27"/>
      <c r="G806" s="31"/>
      <c r="H806" s="32" t="str">
        <f t="shared" si="12"/>
        <v/>
      </c>
      <c r="I806" s="13"/>
      <c r="J806" s="13"/>
      <c r="K806" s="14"/>
      <c r="L806" s="14"/>
      <c r="M806" s="15"/>
      <c r="N806" s="29"/>
      <c r="O806" s="29"/>
      <c r="P806" s="29"/>
      <c r="Q806" s="30"/>
      <c r="R806" s="28"/>
      <c r="S806" s="28"/>
      <c r="T806" s="28"/>
      <c r="U806" s="14"/>
      <c r="V806" s="14"/>
      <c r="W806" s="14"/>
      <c r="X806" s="14"/>
      <c r="Y806" s="14"/>
      <c r="Z806" s="28"/>
      <c r="AA806" s="14"/>
      <c r="AB806" s="39"/>
    </row>
    <row r="807" spans="1:28" s="7" customFormat="1" ht="20.100000000000001" customHeight="1">
      <c r="A807" s="2"/>
      <c r="B807" s="1">
        <v>802</v>
      </c>
      <c r="C807" s="16"/>
      <c r="D807" s="17" t="s">
        <v>76</v>
      </c>
      <c r="E807" s="34" t="s">
        <v>1264</v>
      </c>
      <c r="F807" s="27"/>
      <c r="G807" s="31"/>
      <c r="H807" s="32" t="str">
        <f t="shared" si="12"/>
        <v/>
      </c>
      <c r="I807" s="13"/>
      <c r="J807" s="13"/>
      <c r="K807" s="14"/>
      <c r="L807" s="14"/>
      <c r="M807" s="15"/>
      <c r="N807" s="29"/>
      <c r="O807" s="29"/>
      <c r="P807" s="29"/>
      <c r="Q807" s="30"/>
      <c r="R807" s="28"/>
      <c r="S807" s="28"/>
      <c r="T807" s="28"/>
      <c r="U807" s="14"/>
      <c r="V807" s="14"/>
      <c r="W807" s="14"/>
      <c r="X807" s="14"/>
      <c r="Y807" s="14"/>
      <c r="Z807" s="28"/>
      <c r="AA807" s="14"/>
      <c r="AB807" s="39"/>
    </row>
    <row r="808" spans="1:28" s="7" customFormat="1" ht="20.100000000000001" customHeight="1">
      <c r="A808" s="2"/>
      <c r="B808" s="1">
        <v>803</v>
      </c>
      <c r="C808" s="16"/>
      <c r="D808" s="17" t="s">
        <v>76</v>
      </c>
      <c r="E808" s="34" t="s">
        <v>1266</v>
      </c>
      <c r="F808" s="27"/>
      <c r="G808" s="31"/>
      <c r="H808" s="32" t="str">
        <f t="shared" si="12"/>
        <v/>
      </c>
      <c r="I808" s="13"/>
      <c r="J808" s="13"/>
      <c r="K808" s="14"/>
      <c r="L808" s="14"/>
      <c r="M808" s="15"/>
      <c r="N808" s="29"/>
      <c r="O808" s="29"/>
      <c r="P808" s="29"/>
      <c r="Q808" s="30"/>
      <c r="R808" s="28"/>
      <c r="S808" s="28"/>
      <c r="T808" s="28"/>
      <c r="U808" s="14"/>
      <c r="V808" s="14"/>
      <c r="W808" s="14"/>
      <c r="X808" s="14"/>
      <c r="Y808" s="14"/>
      <c r="Z808" s="28"/>
      <c r="AA808" s="14"/>
      <c r="AB808" s="39"/>
    </row>
    <row r="809" spans="1:28" s="7" customFormat="1" ht="20.100000000000001" customHeight="1">
      <c r="A809" s="2"/>
      <c r="B809" s="1">
        <v>804</v>
      </c>
      <c r="C809" s="16"/>
      <c r="D809" s="17" t="s">
        <v>76</v>
      </c>
      <c r="E809" s="34" t="s">
        <v>1267</v>
      </c>
      <c r="F809" s="27"/>
      <c r="G809" s="31"/>
      <c r="H809" s="32" t="str">
        <f t="shared" si="12"/>
        <v/>
      </c>
      <c r="I809" s="13"/>
      <c r="J809" s="13"/>
      <c r="K809" s="14"/>
      <c r="L809" s="14"/>
      <c r="M809" s="15"/>
      <c r="N809" s="29"/>
      <c r="O809" s="29"/>
      <c r="P809" s="29"/>
      <c r="Q809" s="30"/>
      <c r="R809" s="28"/>
      <c r="S809" s="28"/>
      <c r="T809" s="28"/>
      <c r="U809" s="14"/>
      <c r="V809" s="14"/>
      <c r="W809" s="14"/>
      <c r="X809" s="14"/>
      <c r="Y809" s="14"/>
      <c r="Z809" s="28"/>
      <c r="AA809" s="14"/>
      <c r="AB809" s="39"/>
    </row>
    <row r="810" spans="1:28" s="7" customFormat="1" ht="20.100000000000001" customHeight="1">
      <c r="A810" s="2"/>
      <c r="B810" s="1">
        <v>805</v>
      </c>
      <c r="C810" s="16"/>
      <c r="D810" s="17" t="s">
        <v>76</v>
      </c>
      <c r="E810" s="34" t="s">
        <v>1268</v>
      </c>
      <c r="F810" s="27"/>
      <c r="G810" s="31"/>
      <c r="H810" s="32" t="str">
        <f t="shared" si="12"/>
        <v/>
      </c>
      <c r="I810" s="13"/>
      <c r="J810" s="13"/>
      <c r="K810" s="14"/>
      <c r="L810" s="14"/>
      <c r="M810" s="15"/>
      <c r="N810" s="29"/>
      <c r="O810" s="29"/>
      <c r="P810" s="29"/>
      <c r="Q810" s="30"/>
      <c r="R810" s="28"/>
      <c r="S810" s="28"/>
      <c r="T810" s="28"/>
      <c r="U810" s="14"/>
      <c r="V810" s="14"/>
      <c r="W810" s="14"/>
      <c r="X810" s="14"/>
      <c r="Y810" s="14"/>
      <c r="Z810" s="28"/>
      <c r="AA810" s="14"/>
      <c r="AB810" s="39"/>
    </row>
    <row r="811" spans="1:28" s="7" customFormat="1" ht="20.100000000000001" customHeight="1">
      <c r="A811" s="2"/>
      <c r="B811" s="1">
        <v>806</v>
      </c>
      <c r="C811" s="16"/>
      <c r="D811" s="17" t="s">
        <v>76</v>
      </c>
      <c r="E811" s="34" t="s">
        <v>1269</v>
      </c>
      <c r="F811" s="27"/>
      <c r="G811" s="31"/>
      <c r="H811" s="32" t="str">
        <f t="shared" si="12"/>
        <v/>
      </c>
      <c r="I811" s="13"/>
      <c r="J811" s="13"/>
      <c r="K811" s="14"/>
      <c r="L811" s="14"/>
      <c r="M811" s="15"/>
      <c r="N811" s="29"/>
      <c r="O811" s="29"/>
      <c r="P811" s="29"/>
      <c r="Q811" s="30"/>
      <c r="R811" s="28"/>
      <c r="S811" s="28"/>
      <c r="T811" s="28"/>
      <c r="U811" s="14"/>
      <c r="V811" s="14"/>
      <c r="W811" s="14"/>
      <c r="X811" s="14"/>
      <c r="Y811" s="14"/>
      <c r="Z811" s="28"/>
      <c r="AA811" s="14"/>
      <c r="AB811" s="39"/>
    </row>
    <row r="812" spans="1:28" s="7" customFormat="1" ht="20.100000000000001" customHeight="1">
      <c r="A812" s="2"/>
      <c r="B812" s="1">
        <v>807</v>
      </c>
      <c r="C812" s="16"/>
      <c r="D812" s="17" t="s">
        <v>76</v>
      </c>
      <c r="E812" s="34" t="s">
        <v>1270</v>
      </c>
      <c r="F812" s="27"/>
      <c r="G812" s="31"/>
      <c r="H812" s="32" t="str">
        <f t="shared" si="12"/>
        <v/>
      </c>
      <c r="I812" s="13"/>
      <c r="J812" s="13"/>
      <c r="K812" s="14"/>
      <c r="L812" s="14"/>
      <c r="M812" s="15"/>
      <c r="N812" s="29"/>
      <c r="O812" s="29"/>
      <c r="P812" s="29"/>
      <c r="Q812" s="30"/>
      <c r="R812" s="28"/>
      <c r="S812" s="28"/>
      <c r="T812" s="28"/>
      <c r="U812" s="14"/>
      <c r="V812" s="14"/>
      <c r="W812" s="14"/>
      <c r="X812" s="14"/>
      <c r="Y812" s="14"/>
      <c r="Z812" s="28"/>
      <c r="AA812" s="14"/>
      <c r="AB812" s="39"/>
    </row>
    <row r="813" spans="1:28" s="7" customFormat="1" ht="20.100000000000001" customHeight="1">
      <c r="A813" s="2"/>
      <c r="B813" s="1">
        <v>808</v>
      </c>
      <c r="C813" s="16"/>
      <c r="D813" s="17" t="s">
        <v>76</v>
      </c>
      <c r="E813" s="34" t="s">
        <v>1271</v>
      </c>
      <c r="F813" s="27"/>
      <c r="G813" s="31"/>
      <c r="H813" s="32" t="str">
        <f t="shared" si="12"/>
        <v/>
      </c>
      <c r="I813" s="13"/>
      <c r="J813" s="13"/>
      <c r="K813" s="14"/>
      <c r="L813" s="14"/>
      <c r="M813" s="15"/>
      <c r="N813" s="29"/>
      <c r="O813" s="29"/>
      <c r="P813" s="29"/>
      <c r="Q813" s="30"/>
      <c r="R813" s="28"/>
      <c r="S813" s="28"/>
      <c r="T813" s="28"/>
      <c r="U813" s="14"/>
      <c r="V813" s="14"/>
      <c r="W813" s="14"/>
      <c r="X813" s="14"/>
      <c r="Y813" s="14"/>
      <c r="Z813" s="28"/>
      <c r="AA813" s="14"/>
      <c r="AB813" s="39"/>
    </row>
    <row r="814" spans="1:28" s="7" customFormat="1" ht="20.100000000000001" customHeight="1">
      <c r="A814" s="2"/>
      <c r="B814" s="1">
        <v>809</v>
      </c>
      <c r="C814" s="16"/>
      <c r="D814" s="17" t="s">
        <v>76</v>
      </c>
      <c r="E814" s="34" t="s">
        <v>1272</v>
      </c>
      <c r="F814" s="27"/>
      <c r="G814" s="31"/>
      <c r="H814" s="32" t="str">
        <f t="shared" si="12"/>
        <v/>
      </c>
      <c r="I814" s="13"/>
      <c r="J814" s="13"/>
      <c r="K814" s="14"/>
      <c r="L814" s="14"/>
      <c r="M814" s="15"/>
      <c r="N814" s="29"/>
      <c r="O814" s="29"/>
      <c r="P814" s="29"/>
      <c r="Q814" s="30"/>
      <c r="R814" s="28"/>
      <c r="S814" s="28"/>
      <c r="T814" s="28"/>
      <c r="U814" s="14"/>
      <c r="V814" s="14"/>
      <c r="W814" s="14"/>
      <c r="X814" s="14"/>
      <c r="Y814" s="14"/>
      <c r="Z814" s="28"/>
      <c r="AA814" s="14"/>
      <c r="AB814" s="39"/>
    </row>
    <row r="815" spans="1:28" s="7" customFormat="1" ht="20.100000000000001" customHeight="1">
      <c r="A815" s="2"/>
      <c r="B815" s="1">
        <v>810</v>
      </c>
      <c r="C815" s="16"/>
      <c r="D815" s="17" t="s">
        <v>76</v>
      </c>
      <c r="E815" s="34" t="s">
        <v>1273</v>
      </c>
      <c r="F815" s="27"/>
      <c r="G815" s="31"/>
      <c r="H815" s="32" t="str">
        <f t="shared" si="12"/>
        <v/>
      </c>
      <c r="I815" s="13"/>
      <c r="J815" s="13"/>
      <c r="K815" s="14"/>
      <c r="L815" s="14"/>
      <c r="M815" s="15"/>
      <c r="N815" s="29"/>
      <c r="O815" s="29"/>
      <c r="P815" s="29"/>
      <c r="Q815" s="30"/>
      <c r="R815" s="28"/>
      <c r="S815" s="28"/>
      <c r="T815" s="28"/>
      <c r="U815" s="14"/>
      <c r="V815" s="14"/>
      <c r="W815" s="14"/>
      <c r="X815" s="14"/>
      <c r="Y815" s="14"/>
      <c r="Z815" s="28"/>
      <c r="AA815" s="14"/>
      <c r="AB815" s="39"/>
    </row>
    <row r="816" spans="1:28" s="7" customFormat="1" ht="20.100000000000001" customHeight="1">
      <c r="A816" s="2"/>
      <c r="B816" s="1">
        <v>811</v>
      </c>
      <c r="C816" s="16"/>
      <c r="D816" s="17" t="s">
        <v>76</v>
      </c>
      <c r="E816" s="34" t="s">
        <v>1274</v>
      </c>
      <c r="F816" s="27"/>
      <c r="G816" s="31"/>
      <c r="H816" s="32" t="str">
        <f t="shared" si="12"/>
        <v/>
      </c>
      <c r="I816" s="13"/>
      <c r="J816" s="13"/>
      <c r="K816" s="14"/>
      <c r="L816" s="14"/>
      <c r="M816" s="15"/>
      <c r="N816" s="29"/>
      <c r="O816" s="29"/>
      <c r="P816" s="29"/>
      <c r="Q816" s="30"/>
      <c r="R816" s="28"/>
      <c r="S816" s="28"/>
      <c r="T816" s="28"/>
      <c r="U816" s="14"/>
      <c r="V816" s="14"/>
      <c r="W816" s="14"/>
      <c r="X816" s="14"/>
      <c r="Y816" s="14"/>
      <c r="Z816" s="28"/>
      <c r="AA816" s="14"/>
      <c r="AB816" s="39"/>
    </row>
    <row r="817" spans="1:28" s="7" customFormat="1" ht="20.100000000000001" customHeight="1">
      <c r="A817" s="2"/>
      <c r="B817" s="1">
        <v>812</v>
      </c>
      <c r="C817" s="16"/>
      <c r="D817" s="17" t="s">
        <v>80</v>
      </c>
      <c r="E817" s="34" t="s">
        <v>1275</v>
      </c>
      <c r="F817" s="27"/>
      <c r="G817" s="31"/>
      <c r="H817" s="32" t="str">
        <f t="shared" si="12"/>
        <v/>
      </c>
      <c r="I817" s="13"/>
      <c r="J817" s="13"/>
      <c r="K817" s="14"/>
      <c r="L817" s="14"/>
      <c r="M817" s="15"/>
      <c r="N817" s="29"/>
      <c r="O817" s="29"/>
      <c r="P817" s="29"/>
      <c r="Q817" s="30"/>
      <c r="R817" s="28"/>
      <c r="S817" s="28"/>
      <c r="T817" s="28"/>
      <c r="U817" s="14"/>
      <c r="V817" s="14"/>
      <c r="W817" s="14"/>
      <c r="X817" s="14"/>
      <c r="Y817" s="14"/>
      <c r="Z817" s="28"/>
      <c r="AA817" s="14"/>
      <c r="AB817" s="39"/>
    </row>
    <row r="818" spans="1:28" s="7" customFormat="1" ht="20.100000000000001" customHeight="1">
      <c r="A818" s="2"/>
      <c r="B818" s="1">
        <v>813</v>
      </c>
      <c r="C818" s="16"/>
      <c r="D818" s="17" t="s">
        <v>80</v>
      </c>
      <c r="E818" s="34" t="s">
        <v>1277</v>
      </c>
      <c r="F818" s="27"/>
      <c r="G818" s="31"/>
      <c r="H818" s="32" t="str">
        <f t="shared" si="12"/>
        <v/>
      </c>
      <c r="I818" s="13"/>
      <c r="J818" s="13"/>
      <c r="K818" s="14"/>
      <c r="L818" s="14"/>
      <c r="M818" s="15"/>
      <c r="N818" s="29"/>
      <c r="O818" s="29"/>
      <c r="P818" s="29"/>
      <c r="Q818" s="30"/>
      <c r="R818" s="28"/>
      <c r="S818" s="28"/>
      <c r="T818" s="28"/>
      <c r="U818" s="14"/>
      <c r="V818" s="14"/>
      <c r="W818" s="14"/>
      <c r="X818" s="14"/>
      <c r="Y818" s="14"/>
      <c r="Z818" s="28"/>
      <c r="AA818" s="14"/>
      <c r="AB818" s="39"/>
    </row>
    <row r="819" spans="1:28" s="7" customFormat="1" ht="20.100000000000001" customHeight="1">
      <c r="A819" s="2"/>
      <c r="B819" s="1">
        <v>814</v>
      </c>
      <c r="C819" s="16"/>
      <c r="D819" s="17" t="s">
        <v>80</v>
      </c>
      <c r="E819" s="34" t="s">
        <v>1278</v>
      </c>
      <c r="F819" s="27"/>
      <c r="G819" s="31"/>
      <c r="H819" s="32" t="str">
        <f t="shared" si="12"/>
        <v/>
      </c>
      <c r="I819" s="13"/>
      <c r="J819" s="13"/>
      <c r="K819" s="14"/>
      <c r="L819" s="14"/>
      <c r="M819" s="15"/>
      <c r="N819" s="29"/>
      <c r="O819" s="29"/>
      <c r="P819" s="29"/>
      <c r="Q819" s="30"/>
      <c r="R819" s="28"/>
      <c r="S819" s="28"/>
      <c r="T819" s="28"/>
      <c r="U819" s="14"/>
      <c r="V819" s="14"/>
      <c r="W819" s="14"/>
      <c r="X819" s="14"/>
      <c r="Y819" s="14"/>
      <c r="Z819" s="28"/>
      <c r="AA819" s="14"/>
      <c r="AB819" s="39"/>
    </row>
    <row r="820" spans="1:28" s="7" customFormat="1" ht="20.100000000000001" customHeight="1">
      <c r="A820" s="2"/>
      <c r="B820" s="1">
        <v>815</v>
      </c>
      <c r="C820" s="16"/>
      <c r="D820" s="17" t="s">
        <v>80</v>
      </c>
      <c r="E820" s="34" t="s">
        <v>1279</v>
      </c>
      <c r="F820" s="27"/>
      <c r="G820" s="31"/>
      <c r="H820" s="32" t="str">
        <f t="shared" si="12"/>
        <v/>
      </c>
      <c r="I820" s="13"/>
      <c r="J820" s="13"/>
      <c r="K820" s="14"/>
      <c r="L820" s="14"/>
      <c r="M820" s="15"/>
      <c r="N820" s="29"/>
      <c r="O820" s="29"/>
      <c r="P820" s="29"/>
      <c r="Q820" s="30"/>
      <c r="R820" s="28"/>
      <c r="S820" s="28"/>
      <c r="T820" s="28"/>
      <c r="U820" s="14"/>
      <c r="V820" s="14"/>
      <c r="W820" s="14"/>
      <c r="X820" s="14"/>
      <c r="Y820" s="14"/>
      <c r="Z820" s="28"/>
      <c r="AA820" s="14"/>
      <c r="AB820" s="39"/>
    </row>
    <row r="821" spans="1:28" s="7" customFormat="1" ht="20.100000000000001" customHeight="1">
      <c r="A821" s="2"/>
      <c r="B821" s="1">
        <v>816</v>
      </c>
      <c r="C821" s="16"/>
      <c r="D821" s="17" t="s">
        <v>80</v>
      </c>
      <c r="E821" s="34" t="s">
        <v>1280</v>
      </c>
      <c r="F821" s="27"/>
      <c r="G821" s="31"/>
      <c r="H821" s="32" t="str">
        <f t="shared" si="12"/>
        <v/>
      </c>
      <c r="I821" s="13"/>
      <c r="J821" s="13"/>
      <c r="K821" s="14"/>
      <c r="L821" s="14"/>
      <c r="M821" s="15"/>
      <c r="N821" s="29"/>
      <c r="O821" s="29"/>
      <c r="P821" s="29"/>
      <c r="Q821" s="30"/>
      <c r="R821" s="28"/>
      <c r="S821" s="28"/>
      <c r="T821" s="28"/>
      <c r="U821" s="14"/>
      <c r="V821" s="14"/>
      <c r="W821" s="14"/>
      <c r="X821" s="14"/>
      <c r="Y821" s="14"/>
      <c r="Z821" s="28"/>
      <c r="AA821" s="14"/>
      <c r="AB821" s="39"/>
    </row>
    <row r="822" spans="1:28" s="7" customFormat="1" ht="20.100000000000001" customHeight="1">
      <c r="A822" s="2"/>
      <c r="B822" s="1">
        <v>817</v>
      </c>
      <c r="C822" s="16"/>
      <c r="D822" s="17" t="s">
        <v>80</v>
      </c>
      <c r="E822" s="34" t="s">
        <v>1281</v>
      </c>
      <c r="F822" s="27"/>
      <c r="G822" s="31"/>
      <c r="H822" s="32" t="str">
        <f t="shared" si="12"/>
        <v/>
      </c>
      <c r="I822" s="13"/>
      <c r="J822" s="13"/>
      <c r="K822" s="14"/>
      <c r="L822" s="14"/>
      <c r="M822" s="15"/>
      <c r="N822" s="29"/>
      <c r="O822" s="29"/>
      <c r="P822" s="29"/>
      <c r="Q822" s="30"/>
      <c r="R822" s="28"/>
      <c r="S822" s="28"/>
      <c r="T822" s="28"/>
      <c r="U822" s="14"/>
      <c r="V822" s="14"/>
      <c r="W822" s="14"/>
      <c r="X822" s="14"/>
      <c r="Y822" s="14"/>
      <c r="Z822" s="28"/>
      <c r="AA822" s="14"/>
      <c r="AB822" s="39"/>
    </row>
    <row r="823" spans="1:28" s="7" customFormat="1" ht="20.100000000000001" customHeight="1">
      <c r="A823" s="2"/>
      <c r="B823" s="1">
        <v>818</v>
      </c>
      <c r="C823" s="16"/>
      <c r="D823" s="17" t="s">
        <v>80</v>
      </c>
      <c r="E823" s="34" t="s">
        <v>1283</v>
      </c>
      <c r="F823" s="27"/>
      <c r="G823" s="31"/>
      <c r="H823" s="32" t="str">
        <f t="shared" si="12"/>
        <v/>
      </c>
      <c r="I823" s="13"/>
      <c r="J823" s="13"/>
      <c r="K823" s="14"/>
      <c r="L823" s="14"/>
      <c r="M823" s="15"/>
      <c r="N823" s="29"/>
      <c r="O823" s="29"/>
      <c r="P823" s="29"/>
      <c r="Q823" s="30"/>
      <c r="R823" s="28"/>
      <c r="S823" s="28"/>
      <c r="T823" s="28"/>
      <c r="U823" s="14"/>
      <c r="V823" s="14"/>
      <c r="W823" s="14"/>
      <c r="X823" s="14"/>
      <c r="Y823" s="14"/>
      <c r="Z823" s="28"/>
      <c r="AA823" s="14"/>
      <c r="AB823" s="39"/>
    </row>
    <row r="824" spans="1:28" s="7" customFormat="1" ht="20.100000000000001" customHeight="1">
      <c r="A824" s="2"/>
      <c r="B824" s="1">
        <v>819</v>
      </c>
      <c r="C824" s="16"/>
      <c r="D824" s="17" t="s">
        <v>80</v>
      </c>
      <c r="E824" s="34" t="s">
        <v>1286</v>
      </c>
      <c r="F824" s="27"/>
      <c r="G824" s="31"/>
      <c r="H824" s="32" t="str">
        <f t="shared" si="12"/>
        <v/>
      </c>
      <c r="I824" s="13"/>
      <c r="J824" s="13"/>
      <c r="K824" s="14"/>
      <c r="L824" s="14"/>
      <c r="M824" s="15"/>
      <c r="N824" s="29"/>
      <c r="O824" s="29"/>
      <c r="P824" s="29"/>
      <c r="Q824" s="30"/>
      <c r="R824" s="28"/>
      <c r="S824" s="28"/>
      <c r="T824" s="28"/>
      <c r="U824" s="14"/>
      <c r="V824" s="14"/>
      <c r="W824" s="14"/>
      <c r="X824" s="14"/>
      <c r="Y824" s="14"/>
      <c r="Z824" s="28"/>
      <c r="AA824" s="14"/>
      <c r="AB824" s="39"/>
    </row>
    <row r="825" spans="1:28" s="7" customFormat="1" ht="20.100000000000001" customHeight="1">
      <c r="A825" s="2"/>
      <c r="B825" s="1">
        <v>820</v>
      </c>
      <c r="C825" s="16"/>
      <c r="D825" s="17" t="s">
        <v>80</v>
      </c>
      <c r="E825" s="34" t="s">
        <v>1288</v>
      </c>
      <c r="F825" s="27"/>
      <c r="G825" s="31"/>
      <c r="H825" s="32" t="str">
        <f t="shared" si="12"/>
        <v/>
      </c>
      <c r="I825" s="13"/>
      <c r="J825" s="13"/>
      <c r="K825" s="14"/>
      <c r="L825" s="14"/>
      <c r="M825" s="15"/>
      <c r="N825" s="29"/>
      <c r="O825" s="29"/>
      <c r="P825" s="29"/>
      <c r="Q825" s="30"/>
      <c r="R825" s="28"/>
      <c r="S825" s="28"/>
      <c r="T825" s="28"/>
      <c r="U825" s="14"/>
      <c r="V825" s="14"/>
      <c r="W825" s="14"/>
      <c r="X825" s="14"/>
      <c r="Y825" s="14"/>
      <c r="Z825" s="28"/>
      <c r="AA825" s="14"/>
      <c r="AB825" s="39"/>
    </row>
    <row r="826" spans="1:28" s="7" customFormat="1" ht="20.100000000000001" customHeight="1">
      <c r="A826" s="2"/>
      <c r="B826" s="1">
        <v>821</v>
      </c>
      <c r="C826" s="16"/>
      <c r="D826" s="17" t="s">
        <v>80</v>
      </c>
      <c r="E826" s="34" t="s">
        <v>1289</v>
      </c>
      <c r="F826" s="27"/>
      <c r="G826" s="31"/>
      <c r="H826" s="32" t="str">
        <f t="shared" si="12"/>
        <v/>
      </c>
      <c r="I826" s="13"/>
      <c r="J826" s="13"/>
      <c r="K826" s="14"/>
      <c r="L826" s="14"/>
      <c r="M826" s="15"/>
      <c r="N826" s="29"/>
      <c r="O826" s="29"/>
      <c r="P826" s="29"/>
      <c r="Q826" s="30"/>
      <c r="R826" s="28"/>
      <c r="S826" s="28"/>
      <c r="T826" s="28"/>
      <c r="U826" s="14"/>
      <c r="V826" s="14"/>
      <c r="W826" s="14"/>
      <c r="X826" s="14"/>
      <c r="Y826" s="14"/>
      <c r="Z826" s="28"/>
      <c r="AA826" s="14"/>
      <c r="AB826" s="39"/>
    </row>
    <row r="827" spans="1:28" s="7" customFormat="1" ht="20.100000000000001" customHeight="1">
      <c r="A827" s="2"/>
      <c r="B827" s="1">
        <v>822</v>
      </c>
      <c r="C827" s="16"/>
      <c r="D827" s="17" t="s">
        <v>80</v>
      </c>
      <c r="E827" s="34" t="s">
        <v>1291</v>
      </c>
      <c r="F827" s="27"/>
      <c r="G827" s="31"/>
      <c r="H827" s="32" t="str">
        <f t="shared" si="12"/>
        <v/>
      </c>
      <c r="I827" s="13"/>
      <c r="J827" s="13"/>
      <c r="K827" s="14"/>
      <c r="L827" s="14"/>
      <c r="M827" s="15"/>
      <c r="N827" s="29"/>
      <c r="O827" s="29"/>
      <c r="P827" s="29"/>
      <c r="Q827" s="30"/>
      <c r="R827" s="28"/>
      <c r="S827" s="28"/>
      <c r="T827" s="28"/>
      <c r="U827" s="14"/>
      <c r="V827" s="14"/>
      <c r="W827" s="14"/>
      <c r="X827" s="14"/>
      <c r="Y827" s="14"/>
      <c r="Z827" s="28"/>
      <c r="AA827" s="14"/>
      <c r="AB827" s="39"/>
    </row>
    <row r="828" spans="1:28" s="7" customFormat="1" ht="20.100000000000001" customHeight="1">
      <c r="A828" s="2"/>
      <c r="B828" s="1">
        <v>823</v>
      </c>
      <c r="C828" s="16"/>
      <c r="D828" s="17" t="s">
        <v>80</v>
      </c>
      <c r="E828" s="34" t="s">
        <v>1292</v>
      </c>
      <c r="F828" s="27"/>
      <c r="G828" s="31"/>
      <c r="H828" s="32" t="str">
        <f t="shared" si="12"/>
        <v/>
      </c>
      <c r="I828" s="13"/>
      <c r="J828" s="13"/>
      <c r="K828" s="14"/>
      <c r="L828" s="14"/>
      <c r="M828" s="15"/>
      <c r="N828" s="29"/>
      <c r="O828" s="29"/>
      <c r="P828" s="29"/>
      <c r="Q828" s="30"/>
      <c r="R828" s="28"/>
      <c r="S828" s="28"/>
      <c r="T828" s="28"/>
      <c r="U828" s="14"/>
      <c r="V828" s="14"/>
      <c r="W828" s="14"/>
      <c r="X828" s="14"/>
      <c r="Y828" s="14"/>
      <c r="Z828" s="28"/>
      <c r="AA828" s="14"/>
      <c r="AB828" s="39"/>
    </row>
    <row r="829" spans="1:28" s="7" customFormat="1" ht="20.100000000000001" customHeight="1">
      <c r="A829" s="2"/>
      <c r="B829" s="1">
        <v>824</v>
      </c>
      <c r="C829" s="16"/>
      <c r="D829" s="17" t="s">
        <v>80</v>
      </c>
      <c r="E829" s="34" t="s">
        <v>1294</v>
      </c>
      <c r="F829" s="27"/>
      <c r="G829" s="31"/>
      <c r="H829" s="32" t="str">
        <f t="shared" si="12"/>
        <v/>
      </c>
      <c r="I829" s="13"/>
      <c r="J829" s="13"/>
      <c r="K829" s="14"/>
      <c r="L829" s="14"/>
      <c r="M829" s="15"/>
      <c r="N829" s="29"/>
      <c r="O829" s="29"/>
      <c r="P829" s="29"/>
      <c r="Q829" s="30"/>
      <c r="R829" s="28"/>
      <c r="S829" s="28"/>
      <c r="T829" s="28"/>
      <c r="U829" s="14"/>
      <c r="V829" s="14"/>
      <c r="W829" s="14"/>
      <c r="X829" s="14"/>
      <c r="Y829" s="14"/>
      <c r="Z829" s="28"/>
      <c r="AA829" s="14"/>
      <c r="AB829" s="39"/>
    </row>
    <row r="830" spans="1:28" s="7" customFormat="1" ht="20.100000000000001" customHeight="1">
      <c r="A830" s="2"/>
      <c r="B830" s="1">
        <v>825</v>
      </c>
      <c r="C830" s="16"/>
      <c r="D830" s="17" t="s">
        <v>80</v>
      </c>
      <c r="E830" s="34" t="s">
        <v>1296</v>
      </c>
      <c r="F830" s="27"/>
      <c r="G830" s="31"/>
      <c r="H830" s="32" t="str">
        <f t="shared" si="12"/>
        <v/>
      </c>
      <c r="I830" s="13"/>
      <c r="J830" s="13"/>
      <c r="K830" s="14"/>
      <c r="L830" s="14"/>
      <c r="M830" s="15"/>
      <c r="N830" s="29"/>
      <c r="O830" s="29"/>
      <c r="P830" s="29"/>
      <c r="Q830" s="30"/>
      <c r="R830" s="28"/>
      <c r="S830" s="28"/>
      <c r="T830" s="28"/>
      <c r="U830" s="14"/>
      <c r="V830" s="14"/>
      <c r="W830" s="14"/>
      <c r="X830" s="14"/>
      <c r="Y830" s="14"/>
      <c r="Z830" s="28"/>
      <c r="AA830" s="14"/>
      <c r="AB830" s="39"/>
    </row>
    <row r="831" spans="1:28" s="7" customFormat="1" ht="20.100000000000001" customHeight="1">
      <c r="A831" s="2"/>
      <c r="B831" s="1">
        <v>826</v>
      </c>
      <c r="C831" s="16"/>
      <c r="D831" s="17" t="s">
        <v>80</v>
      </c>
      <c r="E831" s="34" t="s">
        <v>672</v>
      </c>
      <c r="F831" s="27"/>
      <c r="G831" s="31"/>
      <c r="H831" s="32" t="str">
        <f t="shared" si="12"/>
        <v/>
      </c>
      <c r="I831" s="13"/>
      <c r="J831" s="13"/>
      <c r="K831" s="14"/>
      <c r="L831" s="14"/>
      <c r="M831" s="15"/>
      <c r="N831" s="29"/>
      <c r="O831" s="29"/>
      <c r="P831" s="29"/>
      <c r="Q831" s="30"/>
      <c r="R831" s="28"/>
      <c r="S831" s="28"/>
      <c r="T831" s="28"/>
      <c r="U831" s="14"/>
      <c r="V831" s="14"/>
      <c r="W831" s="14"/>
      <c r="X831" s="14"/>
      <c r="Y831" s="14"/>
      <c r="Z831" s="28"/>
      <c r="AA831" s="14"/>
      <c r="AB831" s="39"/>
    </row>
    <row r="832" spans="1:28" s="7" customFormat="1" ht="20.100000000000001" customHeight="1">
      <c r="A832" s="2"/>
      <c r="B832" s="1">
        <v>827</v>
      </c>
      <c r="C832" s="16"/>
      <c r="D832" s="17" t="s">
        <v>83</v>
      </c>
      <c r="E832" s="34" t="s">
        <v>1298</v>
      </c>
      <c r="F832" s="27"/>
      <c r="G832" s="31"/>
      <c r="H832" s="32" t="str">
        <f t="shared" si="12"/>
        <v/>
      </c>
      <c r="I832" s="13"/>
      <c r="J832" s="13"/>
      <c r="K832" s="14"/>
      <c r="L832" s="14"/>
      <c r="M832" s="15"/>
      <c r="N832" s="29"/>
      <c r="O832" s="29"/>
      <c r="P832" s="29"/>
      <c r="Q832" s="30"/>
      <c r="R832" s="28"/>
      <c r="S832" s="28"/>
      <c r="T832" s="28"/>
      <c r="U832" s="14"/>
      <c r="V832" s="14"/>
      <c r="W832" s="14"/>
      <c r="X832" s="14"/>
      <c r="Y832" s="14"/>
      <c r="Z832" s="28"/>
      <c r="AA832" s="14"/>
      <c r="AB832" s="39"/>
    </row>
    <row r="833" spans="1:28" s="7" customFormat="1" ht="20.100000000000001" customHeight="1">
      <c r="A833" s="2"/>
      <c r="B833" s="1">
        <v>828</v>
      </c>
      <c r="C833" s="16"/>
      <c r="D833" s="17" t="s">
        <v>83</v>
      </c>
      <c r="E833" s="34" t="s">
        <v>1300</v>
      </c>
      <c r="F833" s="27"/>
      <c r="G833" s="31"/>
      <c r="H833" s="32" t="str">
        <f t="shared" si="12"/>
        <v/>
      </c>
      <c r="I833" s="13"/>
      <c r="J833" s="13"/>
      <c r="K833" s="14"/>
      <c r="L833" s="14"/>
      <c r="M833" s="15"/>
      <c r="N833" s="29"/>
      <c r="O833" s="29"/>
      <c r="P833" s="29"/>
      <c r="Q833" s="30"/>
      <c r="R833" s="28"/>
      <c r="S833" s="28"/>
      <c r="T833" s="28"/>
      <c r="U833" s="14"/>
      <c r="V833" s="14"/>
      <c r="W833" s="14"/>
      <c r="X833" s="14"/>
      <c r="Y833" s="14"/>
      <c r="Z833" s="28"/>
      <c r="AA833" s="14"/>
      <c r="AB833" s="39"/>
    </row>
    <row r="834" spans="1:28" s="7" customFormat="1" ht="20.100000000000001" customHeight="1">
      <c r="A834" s="2"/>
      <c r="B834" s="1">
        <v>829</v>
      </c>
      <c r="C834" s="16"/>
      <c r="D834" s="17" t="s">
        <v>83</v>
      </c>
      <c r="E834" s="34" t="s">
        <v>1301</v>
      </c>
      <c r="F834" s="27"/>
      <c r="G834" s="31"/>
      <c r="H834" s="32" t="str">
        <f t="shared" si="12"/>
        <v/>
      </c>
      <c r="I834" s="13"/>
      <c r="J834" s="13"/>
      <c r="K834" s="14"/>
      <c r="L834" s="14"/>
      <c r="M834" s="15"/>
      <c r="N834" s="29"/>
      <c r="O834" s="29"/>
      <c r="P834" s="29"/>
      <c r="Q834" s="30"/>
      <c r="R834" s="28"/>
      <c r="S834" s="28"/>
      <c r="T834" s="28"/>
      <c r="U834" s="14"/>
      <c r="V834" s="14"/>
      <c r="W834" s="14"/>
      <c r="X834" s="14"/>
      <c r="Y834" s="14"/>
      <c r="Z834" s="28"/>
      <c r="AA834" s="14"/>
      <c r="AB834" s="39"/>
    </row>
    <row r="835" spans="1:28" s="7" customFormat="1" ht="20.100000000000001" customHeight="1">
      <c r="A835" s="2"/>
      <c r="B835" s="1">
        <v>830</v>
      </c>
      <c r="C835" s="16"/>
      <c r="D835" s="17" t="s">
        <v>83</v>
      </c>
      <c r="E835" s="34" t="s">
        <v>1303</v>
      </c>
      <c r="F835" s="27"/>
      <c r="G835" s="31"/>
      <c r="H835" s="32" t="str">
        <f t="shared" si="12"/>
        <v/>
      </c>
      <c r="I835" s="13"/>
      <c r="J835" s="13"/>
      <c r="K835" s="14"/>
      <c r="L835" s="14"/>
      <c r="M835" s="15"/>
      <c r="N835" s="29"/>
      <c r="O835" s="29"/>
      <c r="P835" s="29"/>
      <c r="Q835" s="30"/>
      <c r="R835" s="28"/>
      <c r="S835" s="28"/>
      <c r="T835" s="28"/>
      <c r="U835" s="14"/>
      <c r="V835" s="14"/>
      <c r="W835" s="14"/>
      <c r="X835" s="14"/>
      <c r="Y835" s="14"/>
      <c r="Z835" s="28"/>
      <c r="AA835" s="14"/>
      <c r="AB835" s="39"/>
    </row>
    <row r="836" spans="1:28" s="7" customFormat="1" ht="20.100000000000001" customHeight="1">
      <c r="A836" s="2"/>
      <c r="B836" s="1">
        <v>831</v>
      </c>
      <c r="C836" s="16"/>
      <c r="D836" s="17" t="s">
        <v>83</v>
      </c>
      <c r="E836" s="34" t="s">
        <v>1305</v>
      </c>
      <c r="F836" s="27"/>
      <c r="G836" s="31"/>
      <c r="H836" s="32" t="str">
        <f t="shared" si="12"/>
        <v/>
      </c>
      <c r="I836" s="13"/>
      <c r="J836" s="13"/>
      <c r="K836" s="14"/>
      <c r="L836" s="14"/>
      <c r="M836" s="15"/>
      <c r="N836" s="29"/>
      <c r="O836" s="29"/>
      <c r="P836" s="29"/>
      <c r="Q836" s="30"/>
      <c r="R836" s="28"/>
      <c r="S836" s="28"/>
      <c r="T836" s="28"/>
      <c r="U836" s="14"/>
      <c r="V836" s="14"/>
      <c r="W836" s="14"/>
      <c r="X836" s="14"/>
      <c r="Y836" s="14"/>
      <c r="Z836" s="28"/>
      <c r="AA836" s="14"/>
      <c r="AB836" s="39"/>
    </row>
    <row r="837" spans="1:28" s="7" customFormat="1" ht="20.100000000000001" customHeight="1">
      <c r="A837" s="2"/>
      <c r="B837" s="1">
        <v>832</v>
      </c>
      <c r="C837" s="16"/>
      <c r="D837" s="17" t="s">
        <v>83</v>
      </c>
      <c r="E837" s="34" t="s">
        <v>1306</v>
      </c>
      <c r="F837" s="27"/>
      <c r="G837" s="31"/>
      <c r="H837" s="32" t="str">
        <f t="shared" si="12"/>
        <v/>
      </c>
      <c r="I837" s="13"/>
      <c r="J837" s="13"/>
      <c r="K837" s="14"/>
      <c r="L837" s="14"/>
      <c r="M837" s="15"/>
      <c r="N837" s="29"/>
      <c r="O837" s="29"/>
      <c r="P837" s="29"/>
      <c r="Q837" s="30"/>
      <c r="R837" s="28"/>
      <c r="S837" s="28"/>
      <c r="T837" s="28"/>
      <c r="U837" s="14"/>
      <c r="V837" s="14"/>
      <c r="W837" s="14"/>
      <c r="X837" s="14"/>
      <c r="Y837" s="14"/>
      <c r="Z837" s="28"/>
      <c r="AA837" s="14"/>
      <c r="AB837" s="39"/>
    </row>
    <row r="838" spans="1:28" s="7" customFormat="1" ht="20.100000000000001" customHeight="1">
      <c r="A838" s="2"/>
      <c r="B838" s="1">
        <v>833</v>
      </c>
      <c r="C838" s="16"/>
      <c r="D838" s="17" t="s">
        <v>83</v>
      </c>
      <c r="E838" s="34" t="s">
        <v>1307</v>
      </c>
      <c r="F838" s="27"/>
      <c r="G838" s="31"/>
      <c r="H838" s="32" t="str">
        <f t="shared" ref="H838:H901" si="13">IF(O838="","",O838/G838)</f>
        <v/>
      </c>
      <c r="I838" s="13"/>
      <c r="J838" s="13"/>
      <c r="K838" s="14"/>
      <c r="L838" s="14"/>
      <c r="M838" s="15"/>
      <c r="N838" s="29"/>
      <c r="O838" s="29"/>
      <c r="P838" s="29"/>
      <c r="Q838" s="30"/>
      <c r="R838" s="28"/>
      <c r="S838" s="28"/>
      <c r="T838" s="28"/>
      <c r="U838" s="14"/>
      <c r="V838" s="14"/>
      <c r="W838" s="14"/>
      <c r="X838" s="14"/>
      <c r="Y838" s="14"/>
      <c r="Z838" s="28"/>
      <c r="AA838" s="14"/>
      <c r="AB838" s="39"/>
    </row>
    <row r="839" spans="1:28" s="7" customFormat="1" ht="20.100000000000001" customHeight="1">
      <c r="A839" s="2"/>
      <c r="B839" s="1">
        <v>834</v>
      </c>
      <c r="C839" s="16"/>
      <c r="D839" s="17" t="s">
        <v>83</v>
      </c>
      <c r="E839" s="34" t="s">
        <v>1310</v>
      </c>
      <c r="F839" s="27"/>
      <c r="G839" s="31"/>
      <c r="H839" s="32" t="str">
        <f t="shared" si="13"/>
        <v/>
      </c>
      <c r="I839" s="13"/>
      <c r="J839" s="13"/>
      <c r="K839" s="14"/>
      <c r="L839" s="14"/>
      <c r="M839" s="15"/>
      <c r="N839" s="29"/>
      <c r="O839" s="29"/>
      <c r="P839" s="29"/>
      <c r="Q839" s="30"/>
      <c r="R839" s="28"/>
      <c r="S839" s="28"/>
      <c r="T839" s="28"/>
      <c r="U839" s="14"/>
      <c r="V839" s="14"/>
      <c r="W839" s="14"/>
      <c r="X839" s="14"/>
      <c r="Y839" s="14"/>
      <c r="Z839" s="28"/>
      <c r="AA839" s="14"/>
      <c r="AB839" s="39"/>
    </row>
    <row r="840" spans="1:28" s="7" customFormat="1" ht="20.100000000000001" customHeight="1">
      <c r="A840" s="2"/>
      <c r="B840" s="1">
        <v>835</v>
      </c>
      <c r="C840" s="16"/>
      <c r="D840" s="17" t="s">
        <v>83</v>
      </c>
      <c r="E840" s="34" t="s">
        <v>1311</v>
      </c>
      <c r="F840" s="27"/>
      <c r="G840" s="31"/>
      <c r="H840" s="32" t="str">
        <f t="shared" si="13"/>
        <v/>
      </c>
      <c r="I840" s="13"/>
      <c r="J840" s="13"/>
      <c r="K840" s="14"/>
      <c r="L840" s="14"/>
      <c r="M840" s="15"/>
      <c r="N840" s="29"/>
      <c r="O840" s="29"/>
      <c r="P840" s="29"/>
      <c r="Q840" s="30"/>
      <c r="R840" s="28"/>
      <c r="S840" s="28"/>
      <c r="T840" s="28"/>
      <c r="U840" s="14"/>
      <c r="V840" s="14"/>
      <c r="W840" s="14"/>
      <c r="X840" s="14"/>
      <c r="Y840" s="14"/>
      <c r="Z840" s="28"/>
      <c r="AA840" s="14"/>
      <c r="AB840" s="39"/>
    </row>
    <row r="841" spans="1:28" s="7" customFormat="1" ht="20.100000000000001" customHeight="1">
      <c r="A841" s="2"/>
      <c r="B841" s="1">
        <v>836</v>
      </c>
      <c r="C841" s="16"/>
      <c r="D841" s="17" t="s">
        <v>83</v>
      </c>
      <c r="E841" s="34" t="s">
        <v>1313</v>
      </c>
      <c r="F841" s="27"/>
      <c r="G841" s="31"/>
      <c r="H841" s="32" t="str">
        <f t="shared" si="13"/>
        <v/>
      </c>
      <c r="I841" s="13"/>
      <c r="J841" s="13"/>
      <c r="K841" s="14"/>
      <c r="L841" s="14"/>
      <c r="M841" s="15"/>
      <c r="N841" s="29"/>
      <c r="O841" s="29"/>
      <c r="P841" s="29"/>
      <c r="Q841" s="30"/>
      <c r="R841" s="28"/>
      <c r="S841" s="28"/>
      <c r="T841" s="28"/>
      <c r="U841" s="14"/>
      <c r="V841" s="14"/>
      <c r="W841" s="14"/>
      <c r="X841" s="14"/>
      <c r="Y841" s="14"/>
      <c r="Z841" s="28"/>
      <c r="AA841" s="14"/>
      <c r="AB841" s="39"/>
    </row>
    <row r="842" spans="1:28" s="7" customFormat="1" ht="20.100000000000001" customHeight="1">
      <c r="A842" s="2"/>
      <c r="B842" s="1">
        <v>837</v>
      </c>
      <c r="C842" s="16"/>
      <c r="D842" s="17" t="s">
        <v>83</v>
      </c>
      <c r="E842" s="34" t="s">
        <v>1315</v>
      </c>
      <c r="F842" s="27"/>
      <c r="G842" s="31"/>
      <c r="H842" s="32" t="str">
        <f t="shared" si="13"/>
        <v/>
      </c>
      <c r="I842" s="13"/>
      <c r="J842" s="13"/>
      <c r="K842" s="14"/>
      <c r="L842" s="14"/>
      <c r="M842" s="15"/>
      <c r="N842" s="29"/>
      <c r="O842" s="29"/>
      <c r="P842" s="29"/>
      <c r="Q842" s="30"/>
      <c r="R842" s="28"/>
      <c r="S842" s="28"/>
      <c r="T842" s="28"/>
      <c r="U842" s="14"/>
      <c r="V842" s="14"/>
      <c r="W842" s="14"/>
      <c r="X842" s="14"/>
      <c r="Y842" s="14"/>
      <c r="Z842" s="28"/>
      <c r="AA842" s="14"/>
      <c r="AB842" s="39"/>
    </row>
    <row r="843" spans="1:28" s="7" customFormat="1" ht="20.100000000000001" customHeight="1">
      <c r="A843" s="2"/>
      <c r="B843" s="1">
        <v>838</v>
      </c>
      <c r="C843" s="16"/>
      <c r="D843" s="17" t="s">
        <v>83</v>
      </c>
      <c r="E843" s="34" t="s">
        <v>1317</v>
      </c>
      <c r="F843" s="27"/>
      <c r="G843" s="31"/>
      <c r="H843" s="32" t="str">
        <f t="shared" si="13"/>
        <v/>
      </c>
      <c r="I843" s="13"/>
      <c r="J843" s="13"/>
      <c r="K843" s="14"/>
      <c r="L843" s="14"/>
      <c r="M843" s="15"/>
      <c r="N843" s="29"/>
      <c r="O843" s="29"/>
      <c r="P843" s="29"/>
      <c r="Q843" s="30"/>
      <c r="R843" s="28"/>
      <c r="S843" s="28"/>
      <c r="T843" s="28"/>
      <c r="U843" s="14"/>
      <c r="V843" s="14"/>
      <c r="W843" s="14"/>
      <c r="X843" s="14"/>
      <c r="Y843" s="14"/>
      <c r="Z843" s="28"/>
      <c r="AA843" s="14"/>
      <c r="AB843" s="39"/>
    </row>
    <row r="844" spans="1:28" s="7" customFormat="1" ht="20.100000000000001" customHeight="1">
      <c r="A844" s="2"/>
      <c r="B844" s="1">
        <v>839</v>
      </c>
      <c r="C844" s="16"/>
      <c r="D844" s="17" t="s">
        <v>83</v>
      </c>
      <c r="E844" s="34" t="s">
        <v>1318</v>
      </c>
      <c r="F844" s="27"/>
      <c r="G844" s="31"/>
      <c r="H844" s="32" t="str">
        <f t="shared" si="13"/>
        <v/>
      </c>
      <c r="I844" s="13"/>
      <c r="J844" s="13"/>
      <c r="K844" s="14"/>
      <c r="L844" s="14"/>
      <c r="M844" s="15"/>
      <c r="N844" s="29"/>
      <c r="O844" s="29"/>
      <c r="P844" s="29"/>
      <c r="Q844" s="30"/>
      <c r="R844" s="28"/>
      <c r="S844" s="28"/>
      <c r="T844" s="28"/>
      <c r="U844" s="14"/>
      <c r="V844" s="14"/>
      <c r="W844" s="14"/>
      <c r="X844" s="14"/>
      <c r="Y844" s="14"/>
      <c r="Z844" s="28"/>
      <c r="AA844" s="14"/>
      <c r="AB844" s="39"/>
    </row>
    <row r="845" spans="1:28" s="7" customFormat="1" ht="20.100000000000001" customHeight="1">
      <c r="A845" s="2"/>
      <c r="B845" s="1">
        <v>840</v>
      </c>
      <c r="C845" s="16"/>
      <c r="D845" s="17" t="s">
        <v>83</v>
      </c>
      <c r="E845" s="34" t="s">
        <v>1320</v>
      </c>
      <c r="F845" s="27"/>
      <c r="G845" s="31"/>
      <c r="H845" s="32" t="str">
        <f t="shared" si="13"/>
        <v/>
      </c>
      <c r="I845" s="13"/>
      <c r="J845" s="13"/>
      <c r="K845" s="14"/>
      <c r="L845" s="14"/>
      <c r="M845" s="15"/>
      <c r="N845" s="29"/>
      <c r="O845" s="29"/>
      <c r="P845" s="29"/>
      <c r="Q845" s="30"/>
      <c r="R845" s="28"/>
      <c r="S845" s="28"/>
      <c r="T845" s="28"/>
      <c r="U845" s="14"/>
      <c r="V845" s="14"/>
      <c r="W845" s="14"/>
      <c r="X845" s="14"/>
      <c r="Y845" s="14"/>
      <c r="Z845" s="28"/>
      <c r="AA845" s="14"/>
      <c r="AB845" s="39"/>
    </row>
    <row r="846" spans="1:28" s="7" customFormat="1" ht="20.100000000000001" customHeight="1">
      <c r="A846" s="2"/>
      <c r="B846" s="1">
        <v>841</v>
      </c>
      <c r="C846" s="16"/>
      <c r="D846" s="17" t="s">
        <v>83</v>
      </c>
      <c r="E846" s="34" t="s">
        <v>1321</v>
      </c>
      <c r="F846" s="27"/>
      <c r="G846" s="31"/>
      <c r="H846" s="32" t="str">
        <f t="shared" si="13"/>
        <v/>
      </c>
      <c r="I846" s="13"/>
      <c r="J846" s="13"/>
      <c r="K846" s="14"/>
      <c r="L846" s="14"/>
      <c r="M846" s="15"/>
      <c r="N846" s="29"/>
      <c r="O846" s="29"/>
      <c r="P846" s="29"/>
      <c r="Q846" s="30"/>
      <c r="R846" s="28"/>
      <c r="S846" s="28"/>
      <c r="T846" s="28"/>
      <c r="U846" s="14"/>
      <c r="V846" s="14"/>
      <c r="W846" s="14"/>
      <c r="X846" s="14"/>
      <c r="Y846" s="14"/>
      <c r="Z846" s="28"/>
      <c r="AA846" s="14"/>
      <c r="AB846" s="39"/>
    </row>
    <row r="847" spans="1:28" s="7" customFormat="1" ht="20.100000000000001" customHeight="1">
      <c r="A847" s="2"/>
      <c r="B847" s="1">
        <v>842</v>
      </c>
      <c r="C847" s="16"/>
      <c r="D847" s="17" t="s">
        <v>83</v>
      </c>
      <c r="E847" s="34" t="s">
        <v>1322</v>
      </c>
      <c r="F847" s="27"/>
      <c r="G847" s="31"/>
      <c r="H847" s="32" t="str">
        <f t="shared" si="13"/>
        <v/>
      </c>
      <c r="I847" s="13"/>
      <c r="J847" s="13"/>
      <c r="K847" s="14"/>
      <c r="L847" s="14"/>
      <c r="M847" s="15"/>
      <c r="N847" s="29"/>
      <c r="O847" s="29"/>
      <c r="P847" s="29"/>
      <c r="Q847" s="30"/>
      <c r="R847" s="28"/>
      <c r="S847" s="28"/>
      <c r="T847" s="28"/>
      <c r="U847" s="14"/>
      <c r="V847" s="14"/>
      <c r="W847" s="14"/>
      <c r="X847" s="14"/>
      <c r="Y847" s="14"/>
      <c r="Z847" s="28"/>
      <c r="AA847" s="14"/>
      <c r="AB847" s="39"/>
    </row>
    <row r="848" spans="1:28" s="7" customFormat="1" ht="20.100000000000001" customHeight="1">
      <c r="A848" s="2"/>
      <c r="B848" s="1">
        <v>843</v>
      </c>
      <c r="C848" s="16"/>
      <c r="D848" s="17" t="s">
        <v>83</v>
      </c>
      <c r="E848" s="34" t="s">
        <v>1324</v>
      </c>
      <c r="F848" s="27"/>
      <c r="G848" s="31"/>
      <c r="H848" s="32" t="str">
        <f t="shared" si="13"/>
        <v/>
      </c>
      <c r="I848" s="13"/>
      <c r="J848" s="13"/>
      <c r="K848" s="14"/>
      <c r="L848" s="14"/>
      <c r="M848" s="15"/>
      <c r="N848" s="29"/>
      <c r="O848" s="29"/>
      <c r="P848" s="29"/>
      <c r="Q848" s="30"/>
      <c r="R848" s="28"/>
      <c r="S848" s="28"/>
      <c r="T848" s="28"/>
      <c r="U848" s="14"/>
      <c r="V848" s="14"/>
      <c r="W848" s="14"/>
      <c r="X848" s="14"/>
      <c r="Y848" s="14"/>
      <c r="Z848" s="28"/>
      <c r="AA848" s="14"/>
      <c r="AB848" s="39"/>
    </row>
    <row r="849" spans="1:28" s="7" customFormat="1" ht="20.100000000000001" customHeight="1">
      <c r="A849" s="2"/>
      <c r="B849" s="1">
        <v>844</v>
      </c>
      <c r="C849" s="16"/>
      <c r="D849" s="17" t="s">
        <v>83</v>
      </c>
      <c r="E849" s="34" t="s">
        <v>1327</v>
      </c>
      <c r="F849" s="27"/>
      <c r="G849" s="31"/>
      <c r="H849" s="32" t="str">
        <f t="shared" si="13"/>
        <v/>
      </c>
      <c r="I849" s="13"/>
      <c r="J849" s="13"/>
      <c r="K849" s="14"/>
      <c r="L849" s="14"/>
      <c r="M849" s="15"/>
      <c r="N849" s="29"/>
      <c r="O849" s="29"/>
      <c r="P849" s="29"/>
      <c r="Q849" s="30"/>
      <c r="R849" s="28"/>
      <c r="S849" s="28"/>
      <c r="T849" s="28"/>
      <c r="U849" s="14"/>
      <c r="V849" s="14"/>
      <c r="W849" s="14"/>
      <c r="X849" s="14"/>
      <c r="Y849" s="14"/>
      <c r="Z849" s="28"/>
      <c r="AA849" s="14"/>
      <c r="AB849" s="39"/>
    </row>
    <row r="850" spans="1:28" s="7" customFormat="1" ht="20.100000000000001" customHeight="1">
      <c r="A850" s="2"/>
      <c r="B850" s="1">
        <v>845</v>
      </c>
      <c r="C850" s="16"/>
      <c r="D850" s="17" t="s">
        <v>83</v>
      </c>
      <c r="E850" s="34" t="s">
        <v>1328</v>
      </c>
      <c r="F850" s="27"/>
      <c r="G850" s="31"/>
      <c r="H850" s="32" t="str">
        <f t="shared" si="13"/>
        <v/>
      </c>
      <c r="I850" s="13"/>
      <c r="J850" s="13"/>
      <c r="K850" s="14"/>
      <c r="L850" s="14"/>
      <c r="M850" s="15"/>
      <c r="N850" s="29"/>
      <c r="O850" s="29"/>
      <c r="P850" s="29"/>
      <c r="Q850" s="30"/>
      <c r="R850" s="28"/>
      <c r="S850" s="28"/>
      <c r="T850" s="28"/>
      <c r="U850" s="14"/>
      <c r="V850" s="14"/>
      <c r="W850" s="14"/>
      <c r="X850" s="14"/>
      <c r="Y850" s="14"/>
      <c r="Z850" s="28"/>
      <c r="AA850" s="14"/>
      <c r="AB850" s="39"/>
    </row>
    <row r="851" spans="1:28" s="7" customFormat="1" ht="20.100000000000001" customHeight="1">
      <c r="A851" s="2"/>
      <c r="B851" s="1">
        <v>846</v>
      </c>
      <c r="C851" s="16"/>
      <c r="D851" s="17" t="s">
        <v>1329</v>
      </c>
      <c r="E851" s="34" t="s">
        <v>1330</v>
      </c>
      <c r="F851" s="27"/>
      <c r="G851" s="31"/>
      <c r="H851" s="32" t="str">
        <f t="shared" si="13"/>
        <v/>
      </c>
      <c r="I851" s="13"/>
      <c r="J851" s="13"/>
      <c r="K851" s="14"/>
      <c r="L851" s="14"/>
      <c r="M851" s="15"/>
      <c r="N851" s="29"/>
      <c r="O851" s="29"/>
      <c r="P851" s="29"/>
      <c r="Q851" s="30"/>
      <c r="R851" s="28"/>
      <c r="S851" s="28"/>
      <c r="T851" s="28"/>
      <c r="U851" s="14"/>
      <c r="V851" s="14"/>
      <c r="W851" s="14"/>
      <c r="X851" s="14"/>
      <c r="Y851" s="14"/>
      <c r="Z851" s="28"/>
      <c r="AA851" s="14"/>
      <c r="AB851" s="39"/>
    </row>
    <row r="852" spans="1:28" s="7" customFormat="1" ht="20.100000000000001" customHeight="1">
      <c r="A852" s="2"/>
      <c r="B852" s="1">
        <v>847</v>
      </c>
      <c r="C852" s="16"/>
      <c r="D852" s="17" t="s">
        <v>1329</v>
      </c>
      <c r="E852" s="34" t="s">
        <v>1331</v>
      </c>
      <c r="F852" s="27"/>
      <c r="G852" s="31"/>
      <c r="H852" s="32" t="str">
        <f t="shared" si="13"/>
        <v/>
      </c>
      <c r="I852" s="13"/>
      <c r="J852" s="13"/>
      <c r="K852" s="14"/>
      <c r="L852" s="14"/>
      <c r="M852" s="15"/>
      <c r="N852" s="29"/>
      <c r="O852" s="29"/>
      <c r="P852" s="29"/>
      <c r="Q852" s="30"/>
      <c r="R852" s="28"/>
      <c r="S852" s="28"/>
      <c r="T852" s="28"/>
      <c r="U852" s="14"/>
      <c r="V852" s="14"/>
      <c r="W852" s="14"/>
      <c r="X852" s="14"/>
      <c r="Y852" s="14"/>
      <c r="Z852" s="28"/>
      <c r="AA852" s="14"/>
      <c r="AB852" s="39"/>
    </row>
    <row r="853" spans="1:28" s="7" customFormat="1" ht="20.100000000000001" customHeight="1">
      <c r="A853" s="2"/>
      <c r="B853" s="1">
        <v>848</v>
      </c>
      <c r="C853" s="16"/>
      <c r="D853" s="17" t="s">
        <v>1329</v>
      </c>
      <c r="E853" s="34" t="s">
        <v>1333</v>
      </c>
      <c r="F853" s="27"/>
      <c r="G853" s="31"/>
      <c r="H853" s="32" t="str">
        <f t="shared" si="13"/>
        <v/>
      </c>
      <c r="I853" s="13"/>
      <c r="J853" s="13"/>
      <c r="K853" s="14"/>
      <c r="L853" s="14"/>
      <c r="M853" s="15"/>
      <c r="N853" s="29"/>
      <c r="O853" s="29"/>
      <c r="P853" s="29"/>
      <c r="Q853" s="30"/>
      <c r="R853" s="28"/>
      <c r="S853" s="28"/>
      <c r="T853" s="28"/>
      <c r="U853" s="14"/>
      <c r="V853" s="14"/>
      <c r="W853" s="14"/>
      <c r="X853" s="14"/>
      <c r="Y853" s="14"/>
      <c r="Z853" s="28"/>
      <c r="AA853" s="14"/>
      <c r="AB853" s="39"/>
    </row>
    <row r="854" spans="1:28" s="7" customFormat="1" ht="20.100000000000001" customHeight="1">
      <c r="A854" s="2"/>
      <c r="B854" s="1">
        <v>849</v>
      </c>
      <c r="C854" s="16"/>
      <c r="D854" s="17" t="s">
        <v>1329</v>
      </c>
      <c r="E854" s="34" t="s">
        <v>1334</v>
      </c>
      <c r="F854" s="27"/>
      <c r="G854" s="31"/>
      <c r="H854" s="32" t="str">
        <f t="shared" si="13"/>
        <v/>
      </c>
      <c r="I854" s="13"/>
      <c r="J854" s="13"/>
      <c r="K854" s="14"/>
      <c r="L854" s="14"/>
      <c r="M854" s="15"/>
      <c r="N854" s="29"/>
      <c r="O854" s="29"/>
      <c r="P854" s="29"/>
      <c r="Q854" s="30"/>
      <c r="R854" s="28"/>
      <c r="S854" s="28"/>
      <c r="T854" s="28"/>
      <c r="U854" s="14"/>
      <c r="V854" s="14"/>
      <c r="W854" s="14"/>
      <c r="X854" s="14"/>
      <c r="Y854" s="14"/>
      <c r="Z854" s="28"/>
      <c r="AA854" s="14"/>
      <c r="AB854" s="39"/>
    </row>
    <row r="855" spans="1:28" s="7" customFormat="1" ht="20.100000000000001" customHeight="1">
      <c r="A855" s="2"/>
      <c r="B855" s="1">
        <v>850</v>
      </c>
      <c r="C855" s="16"/>
      <c r="D855" s="17" t="s">
        <v>1329</v>
      </c>
      <c r="E855" s="34" t="s">
        <v>1336</v>
      </c>
      <c r="F855" s="27"/>
      <c r="G855" s="31"/>
      <c r="H855" s="32" t="str">
        <f t="shared" si="13"/>
        <v/>
      </c>
      <c r="I855" s="13"/>
      <c r="J855" s="13"/>
      <c r="K855" s="14"/>
      <c r="L855" s="14"/>
      <c r="M855" s="15"/>
      <c r="N855" s="29"/>
      <c r="O855" s="29"/>
      <c r="P855" s="29"/>
      <c r="Q855" s="30"/>
      <c r="R855" s="28"/>
      <c r="S855" s="28"/>
      <c r="T855" s="28"/>
      <c r="U855" s="14"/>
      <c r="V855" s="14"/>
      <c r="W855" s="14"/>
      <c r="X855" s="14"/>
      <c r="Y855" s="14"/>
      <c r="Z855" s="28"/>
      <c r="AA855" s="14"/>
      <c r="AB855" s="39"/>
    </row>
    <row r="856" spans="1:28" s="7" customFormat="1" ht="20.100000000000001" customHeight="1">
      <c r="A856" s="2"/>
      <c r="B856" s="1">
        <v>851</v>
      </c>
      <c r="C856" s="16"/>
      <c r="D856" s="17" t="s">
        <v>1329</v>
      </c>
      <c r="E856" s="34" t="s">
        <v>1337</v>
      </c>
      <c r="F856" s="27"/>
      <c r="G856" s="31"/>
      <c r="H856" s="32" t="str">
        <f t="shared" si="13"/>
        <v/>
      </c>
      <c r="I856" s="13"/>
      <c r="J856" s="13"/>
      <c r="K856" s="14"/>
      <c r="L856" s="14"/>
      <c r="M856" s="15"/>
      <c r="N856" s="29"/>
      <c r="O856" s="29"/>
      <c r="P856" s="29"/>
      <c r="Q856" s="30"/>
      <c r="R856" s="28"/>
      <c r="S856" s="28"/>
      <c r="T856" s="28"/>
      <c r="U856" s="14"/>
      <c r="V856" s="14"/>
      <c r="W856" s="14"/>
      <c r="X856" s="14"/>
      <c r="Y856" s="14"/>
      <c r="Z856" s="28"/>
      <c r="AA856" s="14"/>
      <c r="AB856" s="39"/>
    </row>
    <row r="857" spans="1:28" s="7" customFormat="1" ht="20.100000000000001" customHeight="1">
      <c r="A857" s="2"/>
      <c r="B857" s="1">
        <v>852</v>
      </c>
      <c r="C857" s="16"/>
      <c r="D857" s="17" t="s">
        <v>1329</v>
      </c>
      <c r="E857" s="34" t="s">
        <v>1339</v>
      </c>
      <c r="F857" s="27"/>
      <c r="G857" s="31"/>
      <c r="H857" s="32" t="str">
        <f t="shared" si="13"/>
        <v/>
      </c>
      <c r="I857" s="13"/>
      <c r="J857" s="13"/>
      <c r="K857" s="14"/>
      <c r="L857" s="14"/>
      <c r="M857" s="15"/>
      <c r="N857" s="29"/>
      <c r="O857" s="29"/>
      <c r="P857" s="29"/>
      <c r="Q857" s="30"/>
      <c r="R857" s="28"/>
      <c r="S857" s="28"/>
      <c r="T857" s="28"/>
      <c r="U857" s="14"/>
      <c r="V857" s="14"/>
      <c r="W857" s="14"/>
      <c r="X857" s="14"/>
      <c r="Y857" s="14"/>
      <c r="Z857" s="28"/>
      <c r="AA857" s="14"/>
      <c r="AB857" s="39"/>
    </row>
    <row r="858" spans="1:28" s="7" customFormat="1" ht="20.100000000000001" customHeight="1">
      <c r="A858" s="2"/>
      <c r="B858" s="1">
        <v>853</v>
      </c>
      <c r="C858" s="16"/>
      <c r="D858" s="17" t="s">
        <v>1329</v>
      </c>
      <c r="E858" s="34" t="s">
        <v>1340</v>
      </c>
      <c r="F858" s="27"/>
      <c r="G858" s="31"/>
      <c r="H858" s="32" t="str">
        <f t="shared" si="13"/>
        <v/>
      </c>
      <c r="I858" s="13"/>
      <c r="J858" s="13"/>
      <c r="K858" s="14"/>
      <c r="L858" s="14"/>
      <c r="M858" s="15"/>
      <c r="N858" s="29"/>
      <c r="O858" s="29"/>
      <c r="P858" s="29"/>
      <c r="Q858" s="30"/>
      <c r="R858" s="28"/>
      <c r="S858" s="28"/>
      <c r="T858" s="28"/>
      <c r="U858" s="14"/>
      <c r="V858" s="14"/>
      <c r="W858" s="14"/>
      <c r="X858" s="14"/>
      <c r="Y858" s="14"/>
      <c r="Z858" s="28"/>
      <c r="AA858" s="14"/>
      <c r="AB858" s="39"/>
    </row>
    <row r="859" spans="1:28" s="7" customFormat="1" ht="20.100000000000001" customHeight="1">
      <c r="A859" s="2"/>
      <c r="B859" s="1">
        <v>854</v>
      </c>
      <c r="C859" s="16"/>
      <c r="D859" s="17" t="s">
        <v>1329</v>
      </c>
      <c r="E859" s="34" t="s">
        <v>1342</v>
      </c>
      <c r="F859" s="27"/>
      <c r="G859" s="31"/>
      <c r="H859" s="32" t="str">
        <f t="shared" si="13"/>
        <v/>
      </c>
      <c r="I859" s="13"/>
      <c r="J859" s="13"/>
      <c r="K859" s="14"/>
      <c r="L859" s="14"/>
      <c r="M859" s="15"/>
      <c r="N859" s="29"/>
      <c r="O859" s="29"/>
      <c r="P859" s="29"/>
      <c r="Q859" s="30"/>
      <c r="R859" s="28"/>
      <c r="S859" s="28"/>
      <c r="T859" s="28"/>
      <c r="U859" s="14"/>
      <c r="V859" s="14"/>
      <c r="W859" s="14"/>
      <c r="X859" s="14"/>
      <c r="Y859" s="14"/>
      <c r="Z859" s="28"/>
      <c r="AA859" s="14"/>
      <c r="AB859" s="39"/>
    </row>
    <row r="860" spans="1:28" s="7" customFormat="1" ht="20.100000000000001" customHeight="1">
      <c r="A860" s="2"/>
      <c r="B860" s="1">
        <v>855</v>
      </c>
      <c r="C860" s="16"/>
      <c r="D860" s="17" t="s">
        <v>1329</v>
      </c>
      <c r="E860" s="34" t="s">
        <v>1344</v>
      </c>
      <c r="F860" s="27"/>
      <c r="G860" s="31"/>
      <c r="H860" s="32" t="str">
        <f t="shared" si="13"/>
        <v/>
      </c>
      <c r="I860" s="13"/>
      <c r="J860" s="13"/>
      <c r="K860" s="14"/>
      <c r="L860" s="14"/>
      <c r="M860" s="15"/>
      <c r="N860" s="29"/>
      <c r="O860" s="29"/>
      <c r="P860" s="29"/>
      <c r="Q860" s="30"/>
      <c r="R860" s="28"/>
      <c r="S860" s="28"/>
      <c r="T860" s="28"/>
      <c r="U860" s="14"/>
      <c r="V860" s="14"/>
      <c r="W860" s="14"/>
      <c r="X860" s="14"/>
      <c r="Y860" s="14"/>
      <c r="Z860" s="28"/>
      <c r="AA860" s="14"/>
      <c r="AB860" s="39"/>
    </row>
    <row r="861" spans="1:28" s="7" customFormat="1" ht="20.100000000000001" customHeight="1">
      <c r="A861" s="2"/>
      <c r="B861" s="1">
        <v>856</v>
      </c>
      <c r="C861" s="16"/>
      <c r="D861" s="17" t="s">
        <v>1329</v>
      </c>
      <c r="E861" s="34" t="s">
        <v>440</v>
      </c>
      <c r="F861" s="27"/>
      <c r="G861" s="31"/>
      <c r="H861" s="32" t="str">
        <f t="shared" si="13"/>
        <v/>
      </c>
      <c r="I861" s="13"/>
      <c r="J861" s="13"/>
      <c r="K861" s="14"/>
      <c r="L861" s="14"/>
      <c r="M861" s="15"/>
      <c r="N861" s="29"/>
      <c r="O861" s="29"/>
      <c r="P861" s="29"/>
      <c r="Q861" s="30"/>
      <c r="R861" s="28"/>
      <c r="S861" s="28"/>
      <c r="T861" s="28"/>
      <c r="U861" s="14"/>
      <c r="V861" s="14"/>
      <c r="W861" s="14"/>
      <c r="X861" s="14"/>
      <c r="Y861" s="14"/>
      <c r="Z861" s="28"/>
      <c r="AA861" s="14"/>
      <c r="AB861" s="39"/>
    </row>
    <row r="862" spans="1:28" s="7" customFormat="1" ht="20.100000000000001" customHeight="1">
      <c r="A862" s="2"/>
      <c r="B862" s="1">
        <v>857</v>
      </c>
      <c r="C862" s="16"/>
      <c r="D862" s="17" t="s">
        <v>1329</v>
      </c>
      <c r="E862" s="34" t="s">
        <v>1345</v>
      </c>
      <c r="F862" s="27"/>
      <c r="G862" s="31"/>
      <c r="H862" s="32" t="str">
        <f t="shared" si="13"/>
        <v/>
      </c>
      <c r="I862" s="13"/>
      <c r="J862" s="13"/>
      <c r="K862" s="14"/>
      <c r="L862" s="14"/>
      <c r="M862" s="15"/>
      <c r="N862" s="29"/>
      <c r="O862" s="29"/>
      <c r="P862" s="29"/>
      <c r="Q862" s="30"/>
      <c r="R862" s="28"/>
      <c r="S862" s="28"/>
      <c r="T862" s="28"/>
      <c r="U862" s="14"/>
      <c r="V862" s="14"/>
      <c r="W862" s="14"/>
      <c r="X862" s="14"/>
      <c r="Y862" s="14"/>
      <c r="Z862" s="28"/>
      <c r="AA862" s="14"/>
      <c r="AB862" s="39"/>
    </row>
    <row r="863" spans="1:28" s="7" customFormat="1" ht="20.100000000000001" customHeight="1">
      <c r="A863" s="2"/>
      <c r="B863" s="1">
        <v>858</v>
      </c>
      <c r="C863" s="16"/>
      <c r="D863" s="17" t="s">
        <v>1329</v>
      </c>
      <c r="E863" s="34" t="s">
        <v>1346</v>
      </c>
      <c r="F863" s="27"/>
      <c r="G863" s="31"/>
      <c r="H863" s="32" t="str">
        <f t="shared" si="13"/>
        <v/>
      </c>
      <c r="I863" s="13"/>
      <c r="J863" s="13"/>
      <c r="K863" s="14"/>
      <c r="L863" s="14"/>
      <c r="M863" s="15"/>
      <c r="N863" s="29"/>
      <c r="O863" s="29"/>
      <c r="P863" s="29"/>
      <c r="Q863" s="30"/>
      <c r="R863" s="28"/>
      <c r="S863" s="28"/>
      <c r="T863" s="28"/>
      <c r="U863" s="14"/>
      <c r="V863" s="14"/>
      <c r="W863" s="14"/>
      <c r="X863" s="14"/>
      <c r="Y863" s="14"/>
      <c r="Z863" s="28"/>
      <c r="AA863" s="14"/>
      <c r="AB863" s="39"/>
    </row>
    <row r="864" spans="1:28" s="7" customFormat="1" ht="20.100000000000001" customHeight="1">
      <c r="A864" s="2"/>
      <c r="B864" s="1">
        <v>859</v>
      </c>
      <c r="C864" s="16"/>
      <c r="D864" s="17" t="s">
        <v>1329</v>
      </c>
      <c r="E864" s="34" t="s">
        <v>1348</v>
      </c>
      <c r="F864" s="27"/>
      <c r="G864" s="31"/>
      <c r="H864" s="32" t="str">
        <f t="shared" si="13"/>
        <v/>
      </c>
      <c r="I864" s="13"/>
      <c r="J864" s="13"/>
      <c r="K864" s="14"/>
      <c r="L864" s="14"/>
      <c r="M864" s="15"/>
      <c r="N864" s="29"/>
      <c r="O864" s="29"/>
      <c r="P864" s="29"/>
      <c r="Q864" s="30"/>
      <c r="R864" s="28"/>
      <c r="S864" s="28"/>
      <c r="T864" s="28"/>
      <c r="U864" s="14"/>
      <c r="V864" s="14"/>
      <c r="W864" s="14"/>
      <c r="X864" s="14"/>
      <c r="Y864" s="14"/>
      <c r="Z864" s="28"/>
      <c r="AA864" s="14"/>
      <c r="AB864" s="39"/>
    </row>
    <row r="865" spans="1:28" s="7" customFormat="1" ht="20.100000000000001" customHeight="1">
      <c r="A865" s="2"/>
      <c r="B865" s="1">
        <v>860</v>
      </c>
      <c r="C865" s="16"/>
      <c r="D865" s="17" t="s">
        <v>1329</v>
      </c>
      <c r="E865" s="34" t="s">
        <v>1349</v>
      </c>
      <c r="F865" s="27"/>
      <c r="G865" s="31"/>
      <c r="H865" s="32" t="str">
        <f t="shared" si="13"/>
        <v/>
      </c>
      <c r="I865" s="13"/>
      <c r="J865" s="13"/>
      <c r="K865" s="14"/>
      <c r="L865" s="14"/>
      <c r="M865" s="15"/>
      <c r="N865" s="29"/>
      <c r="O865" s="29"/>
      <c r="P865" s="29"/>
      <c r="Q865" s="30"/>
      <c r="R865" s="28"/>
      <c r="S865" s="28"/>
      <c r="T865" s="28"/>
      <c r="U865" s="14"/>
      <c r="V865" s="14"/>
      <c r="W865" s="14"/>
      <c r="X865" s="14"/>
      <c r="Y865" s="14"/>
      <c r="Z865" s="28"/>
      <c r="AA865" s="14"/>
      <c r="AB865" s="39"/>
    </row>
    <row r="866" spans="1:28" s="7" customFormat="1" ht="20.100000000000001" customHeight="1">
      <c r="A866" s="2"/>
      <c r="B866" s="1">
        <v>861</v>
      </c>
      <c r="C866" s="16"/>
      <c r="D866" s="17" t="s">
        <v>1329</v>
      </c>
      <c r="E866" s="34" t="s">
        <v>1351</v>
      </c>
      <c r="F866" s="27"/>
      <c r="G866" s="31"/>
      <c r="H866" s="32" t="str">
        <f t="shared" si="13"/>
        <v/>
      </c>
      <c r="I866" s="13"/>
      <c r="J866" s="13"/>
      <c r="K866" s="14"/>
      <c r="L866" s="14"/>
      <c r="M866" s="15"/>
      <c r="N866" s="29"/>
      <c r="O866" s="29"/>
      <c r="P866" s="29"/>
      <c r="Q866" s="30"/>
      <c r="R866" s="28"/>
      <c r="S866" s="28"/>
      <c r="T866" s="28"/>
      <c r="U866" s="14"/>
      <c r="V866" s="14"/>
      <c r="W866" s="14"/>
      <c r="X866" s="14"/>
      <c r="Y866" s="14"/>
      <c r="Z866" s="28"/>
      <c r="AA866" s="14"/>
      <c r="AB866" s="39"/>
    </row>
    <row r="867" spans="1:28" s="7" customFormat="1" ht="20.100000000000001" customHeight="1">
      <c r="A867" s="2"/>
      <c r="B867" s="1">
        <v>862</v>
      </c>
      <c r="C867" s="16"/>
      <c r="D867" s="17" t="s">
        <v>1329</v>
      </c>
      <c r="E867" s="34" t="s">
        <v>1352</v>
      </c>
      <c r="F867" s="27"/>
      <c r="G867" s="31"/>
      <c r="H867" s="32" t="str">
        <f t="shared" si="13"/>
        <v/>
      </c>
      <c r="I867" s="13"/>
      <c r="J867" s="13"/>
      <c r="K867" s="14"/>
      <c r="L867" s="14"/>
      <c r="M867" s="15"/>
      <c r="N867" s="29"/>
      <c r="O867" s="29"/>
      <c r="P867" s="29"/>
      <c r="Q867" s="30"/>
      <c r="R867" s="28"/>
      <c r="S867" s="28"/>
      <c r="T867" s="28"/>
      <c r="U867" s="14"/>
      <c r="V867" s="14"/>
      <c r="W867" s="14"/>
      <c r="X867" s="14"/>
      <c r="Y867" s="14"/>
      <c r="Z867" s="28"/>
      <c r="AA867" s="14"/>
      <c r="AB867" s="39"/>
    </row>
    <row r="868" spans="1:28" s="7" customFormat="1" ht="20.100000000000001" customHeight="1">
      <c r="A868" s="2"/>
      <c r="B868" s="1">
        <v>863</v>
      </c>
      <c r="C868" s="16"/>
      <c r="D868" s="17" t="s">
        <v>87</v>
      </c>
      <c r="E868" s="34" t="s">
        <v>1353</v>
      </c>
      <c r="F868" s="27"/>
      <c r="G868" s="31"/>
      <c r="H868" s="32" t="str">
        <f t="shared" si="13"/>
        <v/>
      </c>
      <c r="I868" s="13"/>
      <c r="J868" s="13"/>
      <c r="K868" s="14"/>
      <c r="L868" s="14"/>
      <c r="M868" s="15"/>
      <c r="N868" s="29"/>
      <c r="O868" s="29"/>
      <c r="P868" s="29"/>
      <c r="Q868" s="30"/>
      <c r="R868" s="28"/>
      <c r="S868" s="28"/>
      <c r="T868" s="28"/>
      <c r="U868" s="14"/>
      <c r="V868" s="14"/>
      <c r="W868" s="14"/>
      <c r="X868" s="14"/>
      <c r="Y868" s="14"/>
      <c r="Z868" s="28"/>
      <c r="AA868" s="14"/>
      <c r="AB868" s="39"/>
    </row>
    <row r="869" spans="1:28" s="7" customFormat="1" ht="20.100000000000001" customHeight="1">
      <c r="A869" s="2"/>
      <c r="B869" s="1">
        <v>864</v>
      </c>
      <c r="C869" s="16"/>
      <c r="D869" s="17" t="s">
        <v>87</v>
      </c>
      <c r="E869" s="34" t="s">
        <v>1355</v>
      </c>
      <c r="F869" s="27"/>
      <c r="G869" s="31"/>
      <c r="H869" s="32" t="str">
        <f t="shared" si="13"/>
        <v/>
      </c>
      <c r="I869" s="13"/>
      <c r="J869" s="13"/>
      <c r="K869" s="14"/>
      <c r="L869" s="14"/>
      <c r="M869" s="15"/>
      <c r="N869" s="29"/>
      <c r="O869" s="29"/>
      <c r="P869" s="29"/>
      <c r="Q869" s="30"/>
      <c r="R869" s="28"/>
      <c r="S869" s="28"/>
      <c r="T869" s="28"/>
      <c r="U869" s="14"/>
      <c r="V869" s="14"/>
      <c r="W869" s="14"/>
      <c r="X869" s="14"/>
      <c r="Y869" s="14"/>
      <c r="Z869" s="28"/>
      <c r="AA869" s="14"/>
      <c r="AB869" s="39"/>
    </row>
    <row r="870" spans="1:28" s="7" customFormat="1" ht="20.100000000000001" customHeight="1">
      <c r="A870" s="2"/>
      <c r="B870" s="1">
        <v>865</v>
      </c>
      <c r="C870" s="16"/>
      <c r="D870" s="17" t="s">
        <v>87</v>
      </c>
      <c r="E870" s="34" t="s">
        <v>1357</v>
      </c>
      <c r="F870" s="27"/>
      <c r="G870" s="31"/>
      <c r="H870" s="32" t="str">
        <f t="shared" si="13"/>
        <v/>
      </c>
      <c r="I870" s="13"/>
      <c r="J870" s="13"/>
      <c r="K870" s="14"/>
      <c r="L870" s="14"/>
      <c r="M870" s="15"/>
      <c r="N870" s="29"/>
      <c r="O870" s="29"/>
      <c r="P870" s="29"/>
      <c r="Q870" s="30"/>
      <c r="R870" s="28"/>
      <c r="S870" s="28"/>
      <c r="T870" s="28"/>
      <c r="U870" s="14"/>
      <c r="V870" s="14"/>
      <c r="W870" s="14"/>
      <c r="X870" s="14"/>
      <c r="Y870" s="14"/>
      <c r="Z870" s="28"/>
      <c r="AA870" s="14"/>
      <c r="AB870" s="39"/>
    </row>
    <row r="871" spans="1:28" s="7" customFormat="1" ht="20.100000000000001" customHeight="1">
      <c r="A871" s="2"/>
      <c r="B871" s="1">
        <v>866</v>
      </c>
      <c r="C871" s="16"/>
      <c r="D871" s="17" t="s">
        <v>87</v>
      </c>
      <c r="E871" s="34" t="s">
        <v>1358</v>
      </c>
      <c r="F871" s="27"/>
      <c r="G871" s="31"/>
      <c r="H871" s="32" t="str">
        <f t="shared" si="13"/>
        <v/>
      </c>
      <c r="I871" s="13"/>
      <c r="J871" s="13"/>
      <c r="K871" s="14"/>
      <c r="L871" s="14"/>
      <c r="M871" s="15"/>
      <c r="N871" s="29"/>
      <c r="O871" s="29"/>
      <c r="P871" s="29"/>
      <c r="Q871" s="30"/>
      <c r="R871" s="28"/>
      <c r="S871" s="28"/>
      <c r="T871" s="28"/>
      <c r="U871" s="14"/>
      <c r="V871" s="14"/>
      <c r="W871" s="14"/>
      <c r="X871" s="14"/>
      <c r="Y871" s="14"/>
      <c r="Z871" s="28"/>
      <c r="AA871" s="14"/>
      <c r="AB871" s="39"/>
    </row>
    <row r="872" spans="1:28" s="7" customFormat="1" ht="20.100000000000001" customHeight="1">
      <c r="A872" s="2"/>
      <c r="B872" s="1">
        <v>867</v>
      </c>
      <c r="C872" s="16"/>
      <c r="D872" s="17" t="s">
        <v>87</v>
      </c>
      <c r="E872" s="34" t="s">
        <v>1360</v>
      </c>
      <c r="F872" s="27"/>
      <c r="G872" s="31"/>
      <c r="H872" s="32" t="str">
        <f t="shared" si="13"/>
        <v/>
      </c>
      <c r="I872" s="13"/>
      <c r="J872" s="13"/>
      <c r="K872" s="14"/>
      <c r="L872" s="14"/>
      <c r="M872" s="15"/>
      <c r="N872" s="29"/>
      <c r="O872" s="29"/>
      <c r="P872" s="29"/>
      <c r="Q872" s="30"/>
      <c r="R872" s="28"/>
      <c r="S872" s="28"/>
      <c r="T872" s="28"/>
      <c r="U872" s="14"/>
      <c r="V872" s="14"/>
      <c r="W872" s="14"/>
      <c r="X872" s="14"/>
      <c r="Y872" s="14"/>
      <c r="Z872" s="28"/>
      <c r="AA872" s="14"/>
      <c r="AB872" s="39"/>
    </row>
    <row r="873" spans="1:28" s="7" customFormat="1" ht="20.100000000000001" customHeight="1">
      <c r="A873" s="2"/>
      <c r="B873" s="1">
        <v>868</v>
      </c>
      <c r="C873" s="16"/>
      <c r="D873" s="17" t="s">
        <v>87</v>
      </c>
      <c r="E873" s="34" t="s">
        <v>1362</v>
      </c>
      <c r="F873" s="27"/>
      <c r="G873" s="31"/>
      <c r="H873" s="32" t="str">
        <f t="shared" si="13"/>
        <v/>
      </c>
      <c r="I873" s="13"/>
      <c r="J873" s="13"/>
      <c r="K873" s="14"/>
      <c r="L873" s="14"/>
      <c r="M873" s="15"/>
      <c r="N873" s="29"/>
      <c r="O873" s="29"/>
      <c r="P873" s="29"/>
      <c r="Q873" s="30"/>
      <c r="R873" s="28"/>
      <c r="S873" s="28"/>
      <c r="T873" s="28"/>
      <c r="U873" s="14"/>
      <c r="V873" s="14"/>
      <c r="W873" s="14"/>
      <c r="X873" s="14"/>
      <c r="Y873" s="14"/>
      <c r="Z873" s="28"/>
      <c r="AA873" s="14"/>
      <c r="AB873" s="39"/>
    </row>
    <row r="874" spans="1:28" s="7" customFormat="1" ht="20.100000000000001" customHeight="1">
      <c r="A874" s="2"/>
      <c r="B874" s="1">
        <v>869</v>
      </c>
      <c r="C874" s="16"/>
      <c r="D874" s="17" t="s">
        <v>87</v>
      </c>
      <c r="E874" s="34" t="s">
        <v>1364</v>
      </c>
      <c r="F874" s="27"/>
      <c r="G874" s="31"/>
      <c r="H874" s="32" t="str">
        <f t="shared" si="13"/>
        <v/>
      </c>
      <c r="I874" s="13"/>
      <c r="J874" s="13"/>
      <c r="K874" s="14"/>
      <c r="L874" s="14"/>
      <c r="M874" s="15"/>
      <c r="N874" s="29"/>
      <c r="O874" s="29"/>
      <c r="P874" s="29"/>
      <c r="Q874" s="30"/>
      <c r="R874" s="28"/>
      <c r="S874" s="28"/>
      <c r="T874" s="28"/>
      <c r="U874" s="14"/>
      <c r="V874" s="14"/>
      <c r="W874" s="14"/>
      <c r="X874" s="14"/>
      <c r="Y874" s="14"/>
      <c r="Z874" s="28"/>
      <c r="AA874" s="14"/>
      <c r="AB874" s="39"/>
    </row>
    <row r="875" spans="1:28" s="7" customFormat="1" ht="20.100000000000001" customHeight="1">
      <c r="A875" s="2"/>
      <c r="B875" s="1">
        <v>870</v>
      </c>
      <c r="C875" s="16"/>
      <c r="D875" s="17" t="s">
        <v>87</v>
      </c>
      <c r="E875" s="34" t="s">
        <v>1366</v>
      </c>
      <c r="F875" s="27"/>
      <c r="G875" s="31"/>
      <c r="H875" s="32" t="str">
        <f t="shared" si="13"/>
        <v/>
      </c>
      <c r="I875" s="13"/>
      <c r="J875" s="13"/>
      <c r="K875" s="14"/>
      <c r="L875" s="14"/>
      <c r="M875" s="15"/>
      <c r="N875" s="29"/>
      <c r="O875" s="29"/>
      <c r="P875" s="29"/>
      <c r="Q875" s="30"/>
      <c r="R875" s="28"/>
      <c r="S875" s="28"/>
      <c r="T875" s="28"/>
      <c r="U875" s="14"/>
      <c r="V875" s="14"/>
      <c r="W875" s="14"/>
      <c r="X875" s="14"/>
      <c r="Y875" s="14"/>
      <c r="Z875" s="28"/>
      <c r="AA875" s="14"/>
      <c r="AB875" s="39"/>
    </row>
    <row r="876" spans="1:28" s="7" customFormat="1" ht="20.100000000000001" customHeight="1">
      <c r="A876" s="2"/>
      <c r="B876" s="1">
        <v>871</v>
      </c>
      <c r="C876" s="16"/>
      <c r="D876" s="17" t="s">
        <v>87</v>
      </c>
      <c r="E876" s="34" t="s">
        <v>1367</v>
      </c>
      <c r="F876" s="27"/>
      <c r="G876" s="31"/>
      <c r="H876" s="32" t="str">
        <f t="shared" si="13"/>
        <v/>
      </c>
      <c r="I876" s="13"/>
      <c r="J876" s="13"/>
      <c r="K876" s="14"/>
      <c r="L876" s="14"/>
      <c r="M876" s="15"/>
      <c r="N876" s="29"/>
      <c r="O876" s="29"/>
      <c r="P876" s="29"/>
      <c r="Q876" s="30"/>
      <c r="R876" s="28"/>
      <c r="S876" s="28"/>
      <c r="T876" s="28"/>
      <c r="U876" s="14"/>
      <c r="V876" s="14"/>
      <c r="W876" s="14"/>
      <c r="X876" s="14"/>
      <c r="Y876" s="14"/>
      <c r="Z876" s="28"/>
      <c r="AA876" s="14"/>
      <c r="AB876" s="39"/>
    </row>
    <row r="877" spans="1:28" s="7" customFormat="1" ht="20.100000000000001" customHeight="1">
      <c r="A877" s="2"/>
      <c r="B877" s="1">
        <v>872</v>
      </c>
      <c r="C877" s="16"/>
      <c r="D877" s="17" t="s">
        <v>87</v>
      </c>
      <c r="E877" s="34" t="s">
        <v>1369</v>
      </c>
      <c r="F877" s="27"/>
      <c r="G877" s="31"/>
      <c r="H877" s="32" t="str">
        <f t="shared" si="13"/>
        <v/>
      </c>
      <c r="I877" s="13"/>
      <c r="J877" s="13"/>
      <c r="K877" s="14"/>
      <c r="L877" s="14"/>
      <c r="M877" s="15"/>
      <c r="N877" s="29"/>
      <c r="O877" s="29"/>
      <c r="P877" s="29"/>
      <c r="Q877" s="30"/>
      <c r="R877" s="28"/>
      <c r="S877" s="28"/>
      <c r="T877" s="28"/>
      <c r="U877" s="14"/>
      <c r="V877" s="14"/>
      <c r="W877" s="14"/>
      <c r="X877" s="14"/>
      <c r="Y877" s="14"/>
      <c r="Z877" s="28"/>
      <c r="AA877" s="14"/>
      <c r="AB877" s="39"/>
    </row>
    <row r="878" spans="1:28" s="7" customFormat="1" ht="20.100000000000001" customHeight="1">
      <c r="A878" s="2"/>
      <c r="B878" s="1">
        <v>873</v>
      </c>
      <c r="C878" s="16"/>
      <c r="D878" s="17" t="s">
        <v>87</v>
      </c>
      <c r="E878" s="34" t="s">
        <v>1370</v>
      </c>
      <c r="F878" s="27"/>
      <c r="G878" s="31"/>
      <c r="H878" s="32" t="str">
        <f t="shared" si="13"/>
        <v/>
      </c>
      <c r="I878" s="13"/>
      <c r="J878" s="13"/>
      <c r="K878" s="14"/>
      <c r="L878" s="14"/>
      <c r="M878" s="15"/>
      <c r="N878" s="29"/>
      <c r="O878" s="29"/>
      <c r="P878" s="29"/>
      <c r="Q878" s="30"/>
      <c r="R878" s="28"/>
      <c r="S878" s="28"/>
      <c r="T878" s="28"/>
      <c r="U878" s="14"/>
      <c r="V878" s="14"/>
      <c r="W878" s="14"/>
      <c r="X878" s="14"/>
      <c r="Y878" s="14"/>
      <c r="Z878" s="28"/>
      <c r="AA878" s="14"/>
      <c r="AB878" s="39"/>
    </row>
    <row r="879" spans="1:28" s="7" customFormat="1" ht="20.100000000000001" customHeight="1">
      <c r="A879" s="2"/>
      <c r="B879" s="1">
        <v>874</v>
      </c>
      <c r="C879" s="16"/>
      <c r="D879" s="17" t="s">
        <v>87</v>
      </c>
      <c r="E879" s="34" t="s">
        <v>1372</v>
      </c>
      <c r="F879" s="27"/>
      <c r="G879" s="31"/>
      <c r="H879" s="32" t="str">
        <f t="shared" si="13"/>
        <v/>
      </c>
      <c r="I879" s="13"/>
      <c r="J879" s="13"/>
      <c r="K879" s="14"/>
      <c r="L879" s="14"/>
      <c r="M879" s="15"/>
      <c r="N879" s="29"/>
      <c r="O879" s="29"/>
      <c r="P879" s="29"/>
      <c r="Q879" s="30"/>
      <c r="R879" s="28"/>
      <c r="S879" s="28"/>
      <c r="T879" s="28"/>
      <c r="U879" s="14"/>
      <c r="V879" s="14"/>
      <c r="W879" s="14"/>
      <c r="X879" s="14"/>
      <c r="Y879" s="14"/>
      <c r="Z879" s="28"/>
      <c r="AA879" s="14"/>
      <c r="AB879" s="39"/>
    </row>
    <row r="880" spans="1:28" s="7" customFormat="1" ht="20.100000000000001" customHeight="1">
      <c r="A880" s="2"/>
      <c r="B880" s="1">
        <v>875</v>
      </c>
      <c r="C880" s="16"/>
      <c r="D880" s="17" t="s">
        <v>87</v>
      </c>
      <c r="E880" s="34" t="s">
        <v>1373</v>
      </c>
      <c r="F880" s="27"/>
      <c r="G880" s="31"/>
      <c r="H880" s="32" t="str">
        <f t="shared" si="13"/>
        <v/>
      </c>
      <c r="I880" s="13"/>
      <c r="J880" s="13"/>
      <c r="K880" s="14"/>
      <c r="L880" s="14"/>
      <c r="M880" s="15"/>
      <c r="N880" s="29"/>
      <c r="O880" s="29"/>
      <c r="P880" s="29"/>
      <c r="Q880" s="30"/>
      <c r="R880" s="28"/>
      <c r="S880" s="28"/>
      <c r="T880" s="28"/>
      <c r="U880" s="14"/>
      <c r="V880" s="14"/>
      <c r="W880" s="14"/>
      <c r="X880" s="14"/>
      <c r="Y880" s="14"/>
      <c r="Z880" s="28"/>
      <c r="AA880" s="14"/>
      <c r="AB880" s="39"/>
    </row>
    <row r="881" spans="1:28" s="7" customFormat="1" ht="20.100000000000001" customHeight="1">
      <c r="A881" s="2"/>
      <c r="B881" s="1">
        <v>876</v>
      </c>
      <c r="C881" s="16"/>
      <c r="D881" s="17" t="s">
        <v>87</v>
      </c>
      <c r="E881" s="34" t="s">
        <v>1374</v>
      </c>
      <c r="F881" s="27"/>
      <c r="G881" s="31"/>
      <c r="H881" s="32" t="str">
        <f t="shared" si="13"/>
        <v/>
      </c>
      <c r="I881" s="13"/>
      <c r="J881" s="13"/>
      <c r="K881" s="14"/>
      <c r="L881" s="14"/>
      <c r="M881" s="15"/>
      <c r="N881" s="29"/>
      <c r="O881" s="29"/>
      <c r="P881" s="29"/>
      <c r="Q881" s="30"/>
      <c r="R881" s="28"/>
      <c r="S881" s="28"/>
      <c r="T881" s="28"/>
      <c r="U881" s="14"/>
      <c r="V881" s="14"/>
      <c r="W881" s="14"/>
      <c r="X881" s="14"/>
      <c r="Y881" s="14"/>
      <c r="Z881" s="28"/>
      <c r="AA881" s="14"/>
      <c r="AB881" s="39"/>
    </row>
    <row r="882" spans="1:28" s="7" customFormat="1" ht="20.100000000000001" customHeight="1">
      <c r="A882" s="2"/>
      <c r="B882" s="1">
        <v>877</v>
      </c>
      <c r="C882" s="16"/>
      <c r="D882" s="17" t="s">
        <v>87</v>
      </c>
      <c r="E882" s="34" t="s">
        <v>1376</v>
      </c>
      <c r="F882" s="27"/>
      <c r="G882" s="31"/>
      <c r="H882" s="32" t="str">
        <f t="shared" si="13"/>
        <v/>
      </c>
      <c r="I882" s="13"/>
      <c r="J882" s="13"/>
      <c r="K882" s="14"/>
      <c r="L882" s="14"/>
      <c r="M882" s="15"/>
      <c r="N882" s="29"/>
      <c r="O882" s="29"/>
      <c r="P882" s="29"/>
      <c r="Q882" s="30"/>
      <c r="R882" s="28"/>
      <c r="S882" s="28"/>
      <c r="T882" s="28"/>
      <c r="U882" s="14"/>
      <c r="V882" s="14"/>
      <c r="W882" s="14"/>
      <c r="X882" s="14"/>
      <c r="Y882" s="14"/>
      <c r="Z882" s="28"/>
      <c r="AA882" s="14"/>
      <c r="AB882" s="39"/>
    </row>
    <row r="883" spans="1:28" s="7" customFormat="1" ht="20.100000000000001" customHeight="1">
      <c r="A883" s="2"/>
      <c r="B883" s="1">
        <v>878</v>
      </c>
      <c r="C883" s="16"/>
      <c r="D883" s="17" t="s">
        <v>87</v>
      </c>
      <c r="E883" s="34" t="s">
        <v>1377</v>
      </c>
      <c r="F883" s="27"/>
      <c r="G883" s="31"/>
      <c r="H883" s="32" t="str">
        <f t="shared" si="13"/>
        <v/>
      </c>
      <c r="I883" s="13"/>
      <c r="J883" s="13"/>
      <c r="K883" s="14"/>
      <c r="L883" s="14"/>
      <c r="M883" s="15"/>
      <c r="N883" s="29"/>
      <c r="O883" s="29"/>
      <c r="P883" s="29"/>
      <c r="Q883" s="30"/>
      <c r="R883" s="28"/>
      <c r="S883" s="28"/>
      <c r="T883" s="28"/>
      <c r="U883" s="14"/>
      <c r="V883" s="14"/>
      <c r="W883" s="14"/>
      <c r="X883" s="14"/>
      <c r="Y883" s="14"/>
      <c r="Z883" s="28"/>
      <c r="AA883" s="14"/>
      <c r="AB883" s="39"/>
    </row>
    <row r="884" spans="1:28" s="7" customFormat="1" ht="20.100000000000001" customHeight="1">
      <c r="A884" s="2"/>
      <c r="B884" s="1">
        <v>879</v>
      </c>
      <c r="C884" s="16"/>
      <c r="D884" s="17" t="s">
        <v>87</v>
      </c>
      <c r="E884" s="34" t="s">
        <v>506</v>
      </c>
      <c r="F884" s="27"/>
      <c r="G884" s="31"/>
      <c r="H884" s="32" t="str">
        <f t="shared" si="13"/>
        <v/>
      </c>
      <c r="I884" s="13"/>
      <c r="J884" s="13"/>
      <c r="K884" s="14"/>
      <c r="L884" s="14"/>
      <c r="M884" s="15"/>
      <c r="N884" s="29"/>
      <c r="O884" s="29"/>
      <c r="P884" s="29"/>
      <c r="Q884" s="30"/>
      <c r="R884" s="28"/>
      <c r="S884" s="28"/>
      <c r="T884" s="28"/>
      <c r="U884" s="14"/>
      <c r="V884" s="14"/>
      <c r="W884" s="14"/>
      <c r="X884" s="14"/>
      <c r="Y884" s="14"/>
      <c r="Z884" s="28"/>
      <c r="AA884" s="14"/>
      <c r="AB884" s="39"/>
    </row>
    <row r="885" spans="1:28" s="7" customFormat="1" ht="20.100000000000001" customHeight="1">
      <c r="A885" s="2"/>
      <c r="B885" s="1">
        <v>880</v>
      </c>
      <c r="C885" s="16"/>
      <c r="D885" s="17" t="s">
        <v>87</v>
      </c>
      <c r="E885" s="34" t="s">
        <v>1380</v>
      </c>
      <c r="F885" s="27"/>
      <c r="G885" s="31"/>
      <c r="H885" s="32" t="str">
        <f t="shared" si="13"/>
        <v/>
      </c>
      <c r="I885" s="13"/>
      <c r="J885" s="13"/>
      <c r="K885" s="14"/>
      <c r="L885" s="14"/>
      <c r="M885" s="15"/>
      <c r="N885" s="29"/>
      <c r="O885" s="29"/>
      <c r="P885" s="29"/>
      <c r="Q885" s="30"/>
      <c r="R885" s="28"/>
      <c r="S885" s="28"/>
      <c r="T885" s="28"/>
      <c r="U885" s="14"/>
      <c r="V885" s="14"/>
      <c r="W885" s="14"/>
      <c r="X885" s="14"/>
      <c r="Y885" s="14"/>
      <c r="Z885" s="28"/>
      <c r="AA885" s="14"/>
      <c r="AB885" s="39"/>
    </row>
    <row r="886" spans="1:28" s="7" customFormat="1" ht="20.100000000000001" customHeight="1">
      <c r="A886" s="2"/>
      <c r="B886" s="1">
        <v>881</v>
      </c>
      <c r="C886" s="16"/>
      <c r="D886" s="17" t="s">
        <v>87</v>
      </c>
      <c r="E886" s="34" t="s">
        <v>1382</v>
      </c>
      <c r="F886" s="27"/>
      <c r="G886" s="31"/>
      <c r="H886" s="32" t="str">
        <f t="shared" si="13"/>
        <v/>
      </c>
      <c r="I886" s="13"/>
      <c r="J886" s="13"/>
      <c r="K886" s="14"/>
      <c r="L886" s="14"/>
      <c r="M886" s="15"/>
      <c r="N886" s="29"/>
      <c r="O886" s="29"/>
      <c r="P886" s="29"/>
      <c r="Q886" s="30"/>
      <c r="R886" s="28"/>
      <c r="S886" s="28"/>
      <c r="T886" s="28"/>
      <c r="U886" s="14"/>
      <c r="V886" s="14"/>
      <c r="W886" s="14"/>
      <c r="X886" s="14"/>
      <c r="Y886" s="14"/>
      <c r="Z886" s="28"/>
      <c r="AA886" s="14"/>
      <c r="AB886" s="39"/>
    </row>
    <row r="887" spans="1:28" s="7" customFormat="1" ht="20.100000000000001" customHeight="1">
      <c r="A887" s="2"/>
      <c r="B887" s="1">
        <v>882</v>
      </c>
      <c r="C887" s="16"/>
      <c r="D887" s="17" t="s">
        <v>87</v>
      </c>
      <c r="E887" s="34" t="s">
        <v>1383</v>
      </c>
      <c r="F887" s="27"/>
      <c r="G887" s="31"/>
      <c r="H887" s="32" t="str">
        <f t="shared" si="13"/>
        <v/>
      </c>
      <c r="I887" s="13"/>
      <c r="J887" s="13"/>
      <c r="K887" s="14"/>
      <c r="L887" s="14"/>
      <c r="M887" s="15"/>
      <c r="N887" s="29"/>
      <c r="O887" s="29"/>
      <c r="P887" s="29"/>
      <c r="Q887" s="30"/>
      <c r="R887" s="28"/>
      <c r="S887" s="28"/>
      <c r="T887" s="28"/>
      <c r="U887" s="14"/>
      <c r="V887" s="14"/>
      <c r="W887" s="14"/>
      <c r="X887" s="14"/>
      <c r="Y887" s="14"/>
      <c r="Z887" s="28"/>
      <c r="AA887" s="14"/>
      <c r="AB887" s="39"/>
    </row>
    <row r="888" spans="1:28" s="7" customFormat="1" ht="20.100000000000001" customHeight="1">
      <c r="A888" s="2"/>
      <c r="B888" s="1">
        <v>883</v>
      </c>
      <c r="C888" s="16"/>
      <c r="D888" s="17" t="s">
        <v>87</v>
      </c>
      <c r="E888" s="34" t="s">
        <v>1384</v>
      </c>
      <c r="F888" s="27"/>
      <c r="G888" s="31"/>
      <c r="H888" s="32" t="str">
        <f t="shared" si="13"/>
        <v/>
      </c>
      <c r="I888" s="13"/>
      <c r="J888" s="13"/>
      <c r="K888" s="14"/>
      <c r="L888" s="14"/>
      <c r="M888" s="15"/>
      <c r="N888" s="29"/>
      <c r="O888" s="29"/>
      <c r="P888" s="29"/>
      <c r="Q888" s="30"/>
      <c r="R888" s="28"/>
      <c r="S888" s="28"/>
      <c r="T888" s="28"/>
      <c r="U888" s="14"/>
      <c r="V888" s="14"/>
      <c r="W888" s="14"/>
      <c r="X888" s="14"/>
      <c r="Y888" s="14"/>
      <c r="Z888" s="28"/>
      <c r="AA888" s="14"/>
      <c r="AB888" s="39"/>
    </row>
    <row r="889" spans="1:28" s="7" customFormat="1" ht="20.100000000000001" customHeight="1">
      <c r="A889" s="2"/>
      <c r="B889" s="1">
        <v>884</v>
      </c>
      <c r="C889" s="16"/>
      <c r="D889" s="17" t="s">
        <v>87</v>
      </c>
      <c r="E889" s="34" t="s">
        <v>1385</v>
      </c>
      <c r="F889" s="27"/>
      <c r="G889" s="31"/>
      <c r="H889" s="32" t="str">
        <f t="shared" si="13"/>
        <v/>
      </c>
      <c r="I889" s="13"/>
      <c r="J889" s="13"/>
      <c r="K889" s="14"/>
      <c r="L889" s="14"/>
      <c r="M889" s="15"/>
      <c r="N889" s="29"/>
      <c r="O889" s="29"/>
      <c r="P889" s="29"/>
      <c r="Q889" s="30"/>
      <c r="R889" s="28"/>
      <c r="S889" s="28"/>
      <c r="T889" s="28"/>
      <c r="U889" s="14"/>
      <c r="V889" s="14"/>
      <c r="W889" s="14"/>
      <c r="X889" s="14"/>
      <c r="Y889" s="14"/>
      <c r="Z889" s="28"/>
      <c r="AA889" s="14"/>
      <c r="AB889" s="39"/>
    </row>
    <row r="890" spans="1:28" s="7" customFormat="1" ht="20.100000000000001" customHeight="1">
      <c r="A890" s="2"/>
      <c r="B890" s="1">
        <v>885</v>
      </c>
      <c r="C890" s="16"/>
      <c r="D890" s="17" t="s">
        <v>87</v>
      </c>
      <c r="E890" s="34" t="s">
        <v>1387</v>
      </c>
      <c r="F890" s="27"/>
      <c r="G890" s="31"/>
      <c r="H890" s="32" t="str">
        <f t="shared" si="13"/>
        <v/>
      </c>
      <c r="I890" s="13"/>
      <c r="J890" s="13"/>
      <c r="K890" s="14"/>
      <c r="L890" s="14"/>
      <c r="M890" s="15"/>
      <c r="N890" s="29"/>
      <c r="O890" s="29"/>
      <c r="P890" s="29"/>
      <c r="Q890" s="30"/>
      <c r="R890" s="28"/>
      <c r="S890" s="28"/>
      <c r="T890" s="28"/>
      <c r="U890" s="14"/>
      <c r="V890" s="14"/>
      <c r="W890" s="14"/>
      <c r="X890" s="14"/>
      <c r="Y890" s="14"/>
      <c r="Z890" s="28"/>
      <c r="AA890" s="14"/>
      <c r="AB890" s="39"/>
    </row>
    <row r="891" spans="1:28" s="7" customFormat="1" ht="20.100000000000001" customHeight="1">
      <c r="A891" s="2"/>
      <c r="B891" s="1">
        <v>886</v>
      </c>
      <c r="C891" s="16"/>
      <c r="D891" s="17" t="s">
        <v>87</v>
      </c>
      <c r="E891" s="34" t="s">
        <v>1388</v>
      </c>
      <c r="F891" s="27"/>
      <c r="G891" s="31"/>
      <c r="H891" s="32" t="str">
        <f t="shared" si="13"/>
        <v/>
      </c>
      <c r="I891" s="13"/>
      <c r="J891" s="13"/>
      <c r="K891" s="14"/>
      <c r="L891" s="14"/>
      <c r="M891" s="15"/>
      <c r="N891" s="29"/>
      <c r="O891" s="29"/>
      <c r="P891" s="29"/>
      <c r="Q891" s="30"/>
      <c r="R891" s="28"/>
      <c r="S891" s="28"/>
      <c r="T891" s="28"/>
      <c r="U891" s="14"/>
      <c r="V891" s="14"/>
      <c r="W891" s="14"/>
      <c r="X891" s="14"/>
      <c r="Y891" s="14"/>
      <c r="Z891" s="28"/>
      <c r="AA891" s="14"/>
      <c r="AB891" s="39"/>
    </row>
    <row r="892" spans="1:28" s="7" customFormat="1" ht="20.100000000000001" customHeight="1">
      <c r="A892" s="2"/>
      <c r="B892" s="1">
        <v>887</v>
      </c>
      <c r="C892" s="16"/>
      <c r="D892" s="17" t="s">
        <v>87</v>
      </c>
      <c r="E892" s="34" t="s">
        <v>1389</v>
      </c>
      <c r="F892" s="27"/>
      <c r="G892" s="31"/>
      <c r="H892" s="32" t="str">
        <f t="shared" si="13"/>
        <v/>
      </c>
      <c r="I892" s="13"/>
      <c r="J892" s="13"/>
      <c r="K892" s="14"/>
      <c r="L892" s="14"/>
      <c r="M892" s="15"/>
      <c r="N892" s="29"/>
      <c r="O892" s="29"/>
      <c r="P892" s="29"/>
      <c r="Q892" s="30"/>
      <c r="R892" s="28"/>
      <c r="S892" s="28"/>
      <c r="T892" s="28"/>
      <c r="U892" s="14"/>
      <c r="V892" s="14"/>
      <c r="W892" s="14"/>
      <c r="X892" s="14"/>
      <c r="Y892" s="14"/>
      <c r="Z892" s="28"/>
      <c r="AA892" s="14"/>
      <c r="AB892" s="39"/>
    </row>
    <row r="893" spans="1:28" s="7" customFormat="1" ht="20.100000000000001" customHeight="1">
      <c r="A893" s="2"/>
      <c r="B893" s="1">
        <v>888</v>
      </c>
      <c r="C893" s="16"/>
      <c r="D893" s="17" t="s">
        <v>87</v>
      </c>
      <c r="E893" s="34" t="s">
        <v>1391</v>
      </c>
      <c r="F893" s="27"/>
      <c r="G893" s="31"/>
      <c r="H893" s="32" t="str">
        <f t="shared" si="13"/>
        <v/>
      </c>
      <c r="I893" s="13"/>
      <c r="J893" s="13"/>
      <c r="K893" s="14"/>
      <c r="L893" s="14"/>
      <c r="M893" s="15"/>
      <c r="N893" s="29"/>
      <c r="O893" s="29"/>
      <c r="P893" s="29"/>
      <c r="Q893" s="30"/>
      <c r="R893" s="28"/>
      <c r="S893" s="28"/>
      <c r="T893" s="28"/>
      <c r="U893" s="14"/>
      <c r="V893" s="14"/>
      <c r="W893" s="14"/>
      <c r="X893" s="14"/>
      <c r="Y893" s="14"/>
      <c r="Z893" s="28"/>
      <c r="AA893" s="14"/>
      <c r="AB893" s="39"/>
    </row>
    <row r="894" spans="1:28" s="7" customFormat="1" ht="20.100000000000001" customHeight="1">
      <c r="A894" s="2"/>
      <c r="B894" s="1">
        <v>889</v>
      </c>
      <c r="C894" s="16"/>
      <c r="D894" s="17" t="s">
        <v>87</v>
      </c>
      <c r="E894" s="34" t="s">
        <v>1392</v>
      </c>
      <c r="F894" s="27"/>
      <c r="G894" s="31"/>
      <c r="H894" s="32" t="str">
        <f t="shared" si="13"/>
        <v/>
      </c>
      <c r="I894" s="13"/>
      <c r="J894" s="13"/>
      <c r="K894" s="14"/>
      <c r="L894" s="14"/>
      <c r="M894" s="15"/>
      <c r="N894" s="29"/>
      <c r="O894" s="29"/>
      <c r="P894" s="29"/>
      <c r="Q894" s="30"/>
      <c r="R894" s="28"/>
      <c r="S894" s="28"/>
      <c r="T894" s="28"/>
      <c r="U894" s="14"/>
      <c r="V894" s="14"/>
      <c r="W894" s="14"/>
      <c r="X894" s="14"/>
      <c r="Y894" s="14"/>
      <c r="Z894" s="28"/>
      <c r="AA894" s="14"/>
      <c r="AB894" s="39"/>
    </row>
    <row r="895" spans="1:28" s="7" customFormat="1" ht="20.100000000000001" customHeight="1">
      <c r="A895" s="2"/>
      <c r="B895" s="1">
        <v>890</v>
      </c>
      <c r="C895" s="16"/>
      <c r="D895" s="17" t="s">
        <v>89</v>
      </c>
      <c r="E895" s="34" t="s">
        <v>1393</v>
      </c>
      <c r="F895" s="27"/>
      <c r="G895" s="31"/>
      <c r="H895" s="32" t="str">
        <f t="shared" si="13"/>
        <v/>
      </c>
      <c r="I895" s="13"/>
      <c r="J895" s="13"/>
      <c r="K895" s="14"/>
      <c r="L895" s="14"/>
      <c r="M895" s="15"/>
      <c r="N895" s="29"/>
      <c r="O895" s="29"/>
      <c r="P895" s="29"/>
      <c r="Q895" s="30"/>
      <c r="R895" s="28"/>
      <c r="S895" s="28"/>
      <c r="T895" s="28"/>
      <c r="U895" s="14"/>
      <c r="V895" s="14"/>
      <c r="W895" s="14"/>
      <c r="X895" s="14"/>
      <c r="Y895" s="14"/>
      <c r="Z895" s="28"/>
      <c r="AA895" s="14"/>
      <c r="AB895" s="39"/>
    </row>
    <row r="896" spans="1:28" s="7" customFormat="1" ht="20.100000000000001" customHeight="1">
      <c r="A896" s="2"/>
      <c r="B896" s="1">
        <v>891</v>
      </c>
      <c r="C896" s="16"/>
      <c r="D896" s="17" t="s">
        <v>89</v>
      </c>
      <c r="E896" s="34" t="s">
        <v>1394</v>
      </c>
      <c r="F896" s="27"/>
      <c r="G896" s="31"/>
      <c r="H896" s="32" t="str">
        <f t="shared" si="13"/>
        <v/>
      </c>
      <c r="I896" s="13"/>
      <c r="J896" s="13"/>
      <c r="K896" s="14"/>
      <c r="L896" s="14"/>
      <c r="M896" s="15"/>
      <c r="N896" s="29"/>
      <c r="O896" s="29"/>
      <c r="P896" s="29"/>
      <c r="Q896" s="30"/>
      <c r="R896" s="28"/>
      <c r="S896" s="28"/>
      <c r="T896" s="28"/>
      <c r="U896" s="14"/>
      <c r="V896" s="14"/>
      <c r="W896" s="14"/>
      <c r="X896" s="14"/>
      <c r="Y896" s="14"/>
      <c r="Z896" s="28"/>
      <c r="AA896" s="14"/>
      <c r="AB896" s="39"/>
    </row>
    <row r="897" spans="1:28" s="7" customFormat="1" ht="20.100000000000001" customHeight="1">
      <c r="A897" s="2"/>
      <c r="B897" s="1">
        <v>892</v>
      </c>
      <c r="C897" s="16"/>
      <c r="D897" s="17" t="s">
        <v>89</v>
      </c>
      <c r="E897" s="34" t="s">
        <v>1396</v>
      </c>
      <c r="F897" s="27"/>
      <c r="G897" s="31"/>
      <c r="H897" s="32" t="str">
        <f t="shared" si="13"/>
        <v/>
      </c>
      <c r="I897" s="13"/>
      <c r="J897" s="13"/>
      <c r="K897" s="14"/>
      <c r="L897" s="14"/>
      <c r="M897" s="15"/>
      <c r="N897" s="29"/>
      <c r="O897" s="29"/>
      <c r="P897" s="29"/>
      <c r="Q897" s="30"/>
      <c r="R897" s="28"/>
      <c r="S897" s="28"/>
      <c r="T897" s="28"/>
      <c r="U897" s="14"/>
      <c r="V897" s="14"/>
      <c r="W897" s="14"/>
      <c r="X897" s="14"/>
      <c r="Y897" s="14"/>
      <c r="Z897" s="28"/>
      <c r="AA897" s="14"/>
      <c r="AB897" s="39"/>
    </row>
    <row r="898" spans="1:28" s="7" customFormat="1" ht="20.100000000000001" customHeight="1">
      <c r="A898" s="2"/>
      <c r="B898" s="1">
        <v>893</v>
      </c>
      <c r="C898" s="16"/>
      <c r="D898" s="17" t="s">
        <v>89</v>
      </c>
      <c r="E898" s="34" t="s">
        <v>1397</v>
      </c>
      <c r="F898" s="27"/>
      <c r="G898" s="31"/>
      <c r="H898" s="32" t="str">
        <f t="shared" si="13"/>
        <v/>
      </c>
      <c r="I898" s="13"/>
      <c r="J898" s="13"/>
      <c r="K898" s="14"/>
      <c r="L898" s="14"/>
      <c r="M898" s="15"/>
      <c r="N898" s="29"/>
      <c r="O898" s="29"/>
      <c r="P898" s="29"/>
      <c r="Q898" s="30"/>
      <c r="R898" s="28"/>
      <c r="S898" s="28"/>
      <c r="T898" s="28"/>
      <c r="U898" s="14"/>
      <c r="V898" s="14"/>
      <c r="W898" s="14"/>
      <c r="X898" s="14"/>
      <c r="Y898" s="14"/>
      <c r="Z898" s="28"/>
      <c r="AA898" s="14"/>
      <c r="AB898" s="39"/>
    </row>
    <row r="899" spans="1:28" s="7" customFormat="1" ht="20.100000000000001" customHeight="1">
      <c r="A899" s="2"/>
      <c r="B899" s="1">
        <v>894</v>
      </c>
      <c r="C899" s="16"/>
      <c r="D899" s="17" t="s">
        <v>89</v>
      </c>
      <c r="E899" s="34" t="s">
        <v>1399</v>
      </c>
      <c r="F899" s="27"/>
      <c r="G899" s="31"/>
      <c r="H899" s="32" t="str">
        <f t="shared" si="13"/>
        <v/>
      </c>
      <c r="I899" s="13"/>
      <c r="J899" s="13"/>
      <c r="K899" s="14"/>
      <c r="L899" s="14"/>
      <c r="M899" s="15"/>
      <c r="N899" s="29"/>
      <c r="O899" s="29"/>
      <c r="P899" s="29"/>
      <c r="Q899" s="30"/>
      <c r="R899" s="28"/>
      <c r="S899" s="28"/>
      <c r="T899" s="28"/>
      <c r="U899" s="14"/>
      <c r="V899" s="14"/>
      <c r="W899" s="14"/>
      <c r="X899" s="14"/>
      <c r="Y899" s="14"/>
      <c r="Z899" s="28"/>
      <c r="AA899" s="14"/>
      <c r="AB899" s="39"/>
    </row>
    <row r="900" spans="1:28" s="7" customFormat="1" ht="20.100000000000001" customHeight="1">
      <c r="A900" s="2"/>
      <c r="B900" s="1">
        <v>895</v>
      </c>
      <c r="C900" s="16"/>
      <c r="D900" s="17" t="s">
        <v>89</v>
      </c>
      <c r="E900" s="34" t="s">
        <v>1401</v>
      </c>
      <c r="F900" s="27"/>
      <c r="G900" s="31"/>
      <c r="H900" s="32" t="str">
        <f t="shared" si="13"/>
        <v/>
      </c>
      <c r="I900" s="13"/>
      <c r="J900" s="13"/>
      <c r="K900" s="14"/>
      <c r="L900" s="14"/>
      <c r="M900" s="15"/>
      <c r="N900" s="29"/>
      <c r="O900" s="29"/>
      <c r="P900" s="29"/>
      <c r="Q900" s="30"/>
      <c r="R900" s="28"/>
      <c r="S900" s="28"/>
      <c r="T900" s="28"/>
      <c r="U900" s="14"/>
      <c r="V900" s="14"/>
      <c r="W900" s="14"/>
      <c r="X900" s="14"/>
      <c r="Y900" s="14"/>
      <c r="Z900" s="28"/>
      <c r="AA900" s="14"/>
      <c r="AB900" s="39"/>
    </row>
    <row r="901" spans="1:28" s="7" customFormat="1" ht="20.100000000000001" customHeight="1">
      <c r="A901" s="2"/>
      <c r="B901" s="1">
        <v>896</v>
      </c>
      <c r="C901" s="16"/>
      <c r="D901" s="17" t="s">
        <v>89</v>
      </c>
      <c r="E901" s="34" t="s">
        <v>1403</v>
      </c>
      <c r="F901" s="27"/>
      <c r="G901" s="31"/>
      <c r="H901" s="32" t="str">
        <f t="shared" si="13"/>
        <v/>
      </c>
      <c r="I901" s="13"/>
      <c r="J901" s="13"/>
      <c r="K901" s="14"/>
      <c r="L901" s="14"/>
      <c r="M901" s="15"/>
      <c r="N901" s="29"/>
      <c r="O901" s="29"/>
      <c r="P901" s="29"/>
      <c r="Q901" s="30"/>
      <c r="R901" s="28"/>
      <c r="S901" s="28"/>
      <c r="T901" s="28"/>
      <c r="U901" s="14"/>
      <c r="V901" s="14"/>
      <c r="W901" s="14"/>
      <c r="X901" s="14"/>
      <c r="Y901" s="14"/>
      <c r="Z901" s="28"/>
      <c r="AA901" s="14"/>
      <c r="AB901" s="39"/>
    </row>
    <row r="902" spans="1:28" s="7" customFormat="1" ht="20.100000000000001" customHeight="1">
      <c r="A902" s="2"/>
      <c r="B902" s="1">
        <v>897</v>
      </c>
      <c r="C902" s="16"/>
      <c r="D902" s="17" t="s">
        <v>89</v>
      </c>
      <c r="E902" s="34" t="s">
        <v>1405</v>
      </c>
      <c r="F902" s="27"/>
      <c r="G902" s="31"/>
      <c r="H902" s="32" t="str">
        <f t="shared" ref="H902:H965" si="14">IF(O902="","",O902/G902)</f>
        <v/>
      </c>
      <c r="I902" s="13"/>
      <c r="J902" s="13"/>
      <c r="K902" s="14"/>
      <c r="L902" s="14"/>
      <c r="M902" s="15"/>
      <c r="N902" s="29"/>
      <c r="O902" s="29"/>
      <c r="P902" s="29"/>
      <c r="Q902" s="30"/>
      <c r="R902" s="28"/>
      <c r="S902" s="28"/>
      <c r="T902" s="28"/>
      <c r="U902" s="14"/>
      <c r="V902" s="14"/>
      <c r="W902" s="14"/>
      <c r="X902" s="14"/>
      <c r="Y902" s="14"/>
      <c r="Z902" s="28"/>
      <c r="AA902" s="14"/>
      <c r="AB902" s="39"/>
    </row>
    <row r="903" spans="1:28" s="7" customFormat="1" ht="20.100000000000001" customHeight="1">
      <c r="A903" s="2"/>
      <c r="B903" s="1">
        <v>898</v>
      </c>
      <c r="C903" s="16"/>
      <c r="D903" s="17" t="s">
        <v>89</v>
      </c>
      <c r="E903" s="34" t="s">
        <v>1407</v>
      </c>
      <c r="F903" s="27"/>
      <c r="G903" s="31"/>
      <c r="H903" s="32" t="str">
        <f t="shared" si="14"/>
        <v/>
      </c>
      <c r="I903" s="13"/>
      <c r="J903" s="13"/>
      <c r="K903" s="14"/>
      <c r="L903" s="14"/>
      <c r="M903" s="15"/>
      <c r="N903" s="29"/>
      <c r="O903" s="29"/>
      <c r="P903" s="29"/>
      <c r="Q903" s="30"/>
      <c r="R903" s="28"/>
      <c r="S903" s="28"/>
      <c r="T903" s="28"/>
      <c r="U903" s="14"/>
      <c r="V903" s="14"/>
      <c r="W903" s="14"/>
      <c r="X903" s="14"/>
      <c r="Y903" s="14"/>
      <c r="Z903" s="28"/>
      <c r="AA903" s="14"/>
      <c r="AB903" s="39"/>
    </row>
    <row r="904" spans="1:28" s="7" customFormat="1" ht="20.100000000000001" customHeight="1">
      <c r="A904" s="2"/>
      <c r="B904" s="1">
        <v>899</v>
      </c>
      <c r="C904" s="16"/>
      <c r="D904" s="17" t="s">
        <v>89</v>
      </c>
      <c r="E904" s="34" t="s">
        <v>1408</v>
      </c>
      <c r="F904" s="27"/>
      <c r="G904" s="31"/>
      <c r="H904" s="32" t="str">
        <f t="shared" si="14"/>
        <v/>
      </c>
      <c r="I904" s="13"/>
      <c r="J904" s="13"/>
      <c r="K904" s="14"/>
      <c r="L904" s="14"/>
      <c r="M904" s="15"/>
      <c r="N904" s="29"/>
      <c r="O904" s="29"/>
      <c r="P904" s="29"/>
      <c r="Q904" s="30"/>
      <c r="R904" s="28"/>
      <c r="S904" s="28"/>
      <c r="T904" s="28"/>
      <c r="U904" s="14"/>
      <c r="V904" s="14"/>
      <c r="W904" s="14"/>
      <c r="X904" s="14"/>
      <c r="Y904" s="14"/>
      <c r="Z904" s="28"/>
      <c r="AA904" s="14"/>
      <c r="AB904" s="39"/>
    </row>
    <row r="905" spans="1:28" s="7" customFormat="1" ht="20.100000000000001" customHeight="1">
      <c r="A905" s="2"/>
      <c r="B905" s="1">
        <v>900</v>
      </c>
      <c r="C905" s="16"/>
      <c r="D905" s="17" t="s">
        <v>89</v>
      </c>
      <c r="E905" s="34" t="s">
        <v>1410</v>
      </c>
      <c r="F905" s="27"/>
      <c r="G905" s="31"/>
      <c r="H905" s="32" t="str">
        <f t="shared" si="14"/>
        <v/>
      </c>
      <c r="I905" s="13"/>
      <c r="J905" s="13"/>
      <c r="K905" s="14"/>
      <c r="L905" s="14"/>
      <c r="M905" s="15"/>
      <c r="N905" s="29"/>
      <c r="O905" s="29"/>
      <c r="P905" s="29"/>
      <c r="Q905" s="30"/>
      <c r="R905" s="28"/>
      <c r="S905" s="28"/>
      <c r="T905" s="28"/>
      <c r="U905" s="14"/>
      <c r="V905" s="14"/>
      <c r="W905" s="14"/>
      <c r="X905" s="14"/>
      <c r="Y905" s="14"/>
      <c r="Z905" s="28"/>
      <c r="AA905" s="14"/>
      <c r="AB905" s="39"/>
    </row>
    <row r="906" spans="1:28" s="7" customFormat="1" ht="20.100000000000001" customHeight="1">
      <c r="A906" s="2"/>
      <c r="B906" s="1">
        <v>901</v>
      </c>
      <c r="C906" s="16"/>
      <c r="D906" s="17" t="s">
        <v>89</v>
      </c>
      <c r="E906" s="34" t="s">
        <v>1412</v>
      </c>
      <c r="F906" s="27"/>
      <c r="G906" s="31"/>
      <c r="H906" s="32" t="str">
        <f t="shared" si="14"/>
        <v/>
      </c>
      <c r="I906" s="13"/>
      <c r="J906" s="13"/>
      <c r="K906" s="14"/>
      <c r="L906" s="14"/>
      <c r="M906" s="15"/>
      <c r="N906" s="29"/>
      <c r="O906" s="29"/>
      <c r="P906" s="29"/>
      <c r="Q906" s="30"/>
      <c r="R906" s="28"/>
      <c r="S906" s="28"/>
      <c r="T906" s="28"/>
      <c r="U906" s="14"/>
      <c r="V906" s="14"/>
      <c r="W906" s="14"/>
      <c r="X906" s="14"/>
      <c r="Y906" s="14"/>
      <c r="Z906" s="28"/>
      <c r="AA906" s="14"/>
      <c r="AB906" s="39"/>
    </row>
    <row r="907" spans="1:28" s="7" customFormat="1" ht="20.100000000000001" customHeight="1">
      <c r="A907" s="2"/>
      <c r="B907" s="1">
        <v>902</v>
      </c>
      <c r="C907" s="16"/>
      <c r="D907" s="17" t="s">
        <v>89</v>
      </c>
      <c r="E907" s="34" t="s">
        <v>1413</v>
      </c>
      <c r="F907" s="27"/>
      <c r="G907" s="31"/>
      <c r="H907" s="32" t="str">
        <f t="shared" si="14"/>
        <v/>
      </c>
      <c r="I907" s="13"/>
      <c r="J907" s="13"/>
      <c r="K907" s="14"/>
      <c r="L907" s="14"/>
      <c r="M907" s="15"/>
      <c r="N907" s="29"/>
      <c r="O907" s="29"/>
      <c r="P907" s="29"/>
      <c r="Q907" s="30"/>
      <c r="R907" s="28"/>
      <c r="S907" s="28"/>
      <c r="T907" s="28"/>
      <c r="U907" s="14"/>
      <c r="V907" s="14"/>
      <c r="W907" s="14"/>
      <c r="X907" s="14"/>
      <c r="Y907" s="14"/>
      <c r="Z907" s="28"/>
      <c r="AA907" s="14"/>
      <c r="AB907" s="39"/>
    </row>
    <row r="908" spans="1:28" s="7" customFormat="1" ht="20.100000000000001" customHeight="1">
      <c r="A908" s="2"/>
      <c r="B908" s="1">
        <v>903</v>
      </c>
      <c r="C908" s="16"/>
      <c r="D908" s="17" t="s">
        <v>89</v>
      </c>
      <c r="E908" s="34" t="s">
        <v>1415</v>
      </c>
      <c r="F908" s="27"/>
      <c r="G908" s="31"/>
      <c r="H908" s="32" t="str">
        <f t="shared" si="14"/>
        <v/>
      </c>
      <c r="I908" s="13"/>
      <c r="J908" s="13"/>
      <c r="K908" s="14"/>
      <c r="L908" s="14"/>
      <c r="M908" s="15"/>
      <c r="N908" s="29"/>
      <c r="O908" s="29"/>
      <c r="P908" s="29"/>
      <c r="Q908" s="30"/>
      <c r="R908" s="28"/>
      <c r="S908" s="28"/>
      <c r="T908" s="28"/>
      <c r="U908" s="14"/>
      <c r="V908" s="14"/>
      <c r="W908" s="14"/>
      <c r="X908" s="14"/>
      <c r="Y908" s="14"/>
      <c r="Z908" s="28"/>
      <c r="AA908" s="14"/>
      <c r="AB908" s="39"/>
    </row>
    <row r="909" spans="1:28" s="7" customFormat="1" ht="20.100000000000001" customHeight="1">
      <c r="A909" s="2"/>
      <c r="B909" s="1">
        <v>904</v>
      </c>
      <c r="C909" s="16"/>
      <c r="D909" s="17" t="s">
        <v>89</v>
      </c>
      <c r="E909" s="34" t="s">
        <v>1418</v>
      </c>
      <c r="F909" s="27"/>
      <c r="G909" s="31"/>
      <c r="H909" s="32" t="str">
        <f t="shared" si="14"/>
        <v/>
      </c>
      <c r="I909" s="13"/>
      <c r="J909" s="13"/>
      <c r="K909" s="14"/>
      <c r="L909" s="14"/>
      <c r="M909" s="15"/>
      <c r="N909" s="29"/>
      <c r="O909" s="29"/>
      <c r="P909" s="29"/>
      <c r="Q909" s="30"/>
      <c r="R909" s="28"/>
      <c r="S909" s="28"/>
      <c r="T909" s="28"/>
      <c r="U909" s="14"/>
      <c r="V909" s="14"/>
      <c r="W909" s="14"/>
      <c r="X909" s="14"/>
      <c r="Y909" s="14"/>
      <c r="Z909" s="28"/>
      <c r="AA909" s="14"/>
      <c r="AB909" s="39"/>
    </row>
    <row r="910" spans="1:28" s="7" customFormat="1" ht="20.100000000000001" customHeight="1">
      <c r="A910" s="2"/>
      <c r="B910" s="1">
        <v>905</v>
      </c>
      <c r="C910" s="16"/>
      <c r="D910" s="17" t="s">
        <v>89</v>
      </c>
      <c r="E910" s="34" t="s">
        <v>1420</v>
      </c>
      <c r="F910" s="27"/>
      <c r="G910" s="31"/>
      <c r="H910" s="32" t="str">
        <f t="shared" si="14"/>
        <v/>
      </c>
      <c r="I910" s="13"/>
      <c r="J910" s="13"/>
      <c r="K910" s="14"/>
      <c r="L910" s="14"/>
      <c r="M910" s="15"/>
      <c r="N910" s="29"/>
      <c r="O910" s="29"/>
      <c r="P910" s="29"/>
      <c r="Q910" s="30"/>
      <c r="R910" s="28"/>
      <c r="S910" s="28"/>
      <c r="T910" s="28"/>
      <c r="U910" s="14"/>
      <c r="V910" s="14"/>
      <c r="W910" s="14"/>
      <c r="X910" s="14"/>
      <c r="Y910" s="14"/>
      <c r="Z910" s="28"/>
      <c r="AA910" s="14"/>
      <c r="AB910" s="39"/>
    </row>
    <row r="911" spans="1:28" s="7" customFormat="1" ht="20.100000000000001" customHeight="1">
      <c r="A911" s="2"/>
      <c r="B911" s="1">
        <v>906</v>
      </c>
      <c r="C911" s="16"/>
      <c r="D911" s="17" t="s">
        <v>89</v>
      </c>
      <c r="E911" s="34" t="s">
        <v>1422</v>
      </c>
      <c r="F911" s="27"/>
      <c r="G911" s="31"/>
      <c r="H911" s="32" t="str">
        <f t="shared" si="14"/>
        <v/>
      </c>
      <c r="I911" s="13"/>
      <c r="J911" s="13"/>
      <c r="K911" s="14"/>
      <c r="L911" s="14"/>
      <c r="M911" s="15"/>
      <c r="N911" s="29"/>
      <c r="O911" s="29"/>
      <c r="P911" s="29"/>
      <c r="Q911" s="30"/>
      <c r="R911" s="28"/>
      <c r="S911" s="28"/>
      <c r="T911" s="28"/>
      <c r="U911" s="14"/>
      <c r="V911" s="14"/>
      <c r="W911" s="14"/>
      <c r="X911" s="14"/>
      <c r="Y911" s="14"/>
      <c r="Z911" s="28"/>
      <c r="AA911" s="14"/>
      <c r="AB911" s="39"/>
    </row>
    <row r="912" spans="1:28" s="7" customFormat="1" ht="20.100000000000001" customHeight="1">
      <c r="A912" s="2"/>
      <c r="B912" s="1">
        <v>907</v>
      </c>
      <c r="C912" s="16"/>
      <c r="D912" s="17" t="s">
        <v>89</v>
      </c>
      <c r="E912" s="34" t="s">
        <v>1423</v>
      </c>
      <c r="F912" s="27"/>
      <c r="G912" s="31"/>
      <c r="H912" s="32" t="str">
        <f t="shared" si="14"/>
        <v/>
      </c>
      <c r="I912" s="13"/>
      <c r="J912" s="13"/>
      <c r="K912" s="14"/>
      <c r="L912" s="14"/>
      <c r="M912" s="15"/>
      <c r="N912" s="29"/>
      <c r="O912" s="29"/>
      <c r="P912" s="29"/>
      <c r="Q912" s="30"/>
      <c r="R912" s="28"/>
      <c r="S912" s="28"/>
      <c r="T912" s="28"/>
      <c r="U912" s="14"/>
      <c r="V912" s="14"/>
      <c r="W912" s="14"/>
      <c r="X912" s="14"/>
      <c r="Y912" s="14"/>
      <c r="Z912" s="28"/>
      <c r="AA912" s="14"/>
      <c r="AB912" s="39"/>
    </row>
    <row r="913" spans="1:28" s="7" customFormat="1" ht="20.100000000000001" customHeight="1">
      <c r="A913" s="2"/>
      <c r="B913" s="1">
        <v>908</v>
      </c>
      <c r="C913" s="16"/>
      <c r="D913" s="17" t="s">
        <v>89</v>
      </c>
      <c r="E913" s="34" t="s">
        <v>1424</v>
      </c>
      <c r="F913" s="27"/>
      <c r="G913" s="31"/>
      <c r="H913" s="32" t="str">
        <f t="shared" si="14"/>
        <v/>
      </c>
      <c r="I913" s="13"/>
      <c r="J913" s="13"/>
      <c r="K913" s="14"/>
      <c r="L913" s="14"/>
      <c r="M913" s="15"/>
      <c r="N913" s="29"/>
      <c r="O913" s="29"/>
      <c r="P913" s="29"/>
      <c r="Q913" s="30"/>
      <c r="R913" s="28"/>
      <c r="S913" s="28"/>
      <c r="T913" s="28"/>
      <c r="U913" s="14"/>
      <c r="V913" s="14"/>
      <c r="W913" s="14"/>
      <c r="X913" s="14"/>
      <c r="Y913" s="14"/>
      <c r="Z913" s="28"/>
      <c r="AA913" s="14"/>
      <c r="AB913" s="39"/>
    </row>
    <row r="914" spans="1:28" s="7" customFormat="1" ht="20.100000000000001" customHeight="1">
      <c r="A914" s="2"/>
      <c r="B914" s="1">
        <v>909</v>
      </c>
      <c r="C914" s="16"/>
      <c r="D914" s="17" t="s">
        <v>89</v>
      </c>
      <c r="E914" s="34" t="s">
        <v>1425</v>
      </c>
      <c r="F914" s="27"/>
      <c r="G914" s="31"/>
      <c r="H914" s="32" t="str">
        <f t="shared" si="14"/>
        <v/>
      </c>
      <c r="I914" s="13"/>
      <c r="J914" s="13"/>
      <c r="K914" s="14"/>
      <c r="L914" s="14"/>
      <c r="M914" s="15"/>
      <c r="N914" s="29"/>
      <c r="O914" s="29"/>
      <c r="P914" s="29"/>
      <c r="Q914" s="30"/>
      <c r="R914" s="28"/>
      <c r="S914" s="28"/>
      <c r="T914" s="28"/>
      <c r="U914" s="14"/>
      <c r="V914" s="14"/>
      <c r="W914" s="14"/>
      <c r="X914" s="14"/>
      <c r="Y914" s="14"/>
      <c r="Z914" s="28"/>
      <c r="AA914" s="14"/>
      <c r="AB914" s="39"/>
    </row>
    <row r="915" spans="1:28" s="7" customFormat="1" ht="20.100000000000001" customHeight="1">
      <c r="A915" s="2"/>
      <c r="B915" s="1">
        <v>910</v>
      </c>
      <c r="C915" s="16"/>
      <c r="D915" s="17" t="s">
        <v>89</v>
      </c>
      <c r="E915" s="34" t="s">
        <v>1426</v>
      </c>
      <c r="F915" s="27"/>
      <c r="G915" s="31"/>
      <c r="H915" s="32" t="str">
        <f t="shared" si="14"/>
        <v/>
      </c>
      <c r="I915" s="13"/>
      <c r="J915" s="13"/>
      <c r="K915" s="14"/>
      <c r="L915" s="14"/>
      <c r="M915" s="15"/>
      <c r="N915" s="29"/>
      <c r="O915" s="29"/>
      <c r="P915" s="29"/>
      <c r="Q915" s="30"/>
      <c r="R915" s="28"/>
      <c r="S915" s="28"/>
      <c r="T915" s="28"/>
      <c r="U915" s="14"/>
      <c r="V915" s="14"/>
      <c r="W915" s="14"/>
      <c r="X915" s="14"/>
      <c r="Y915" s="14"/>
      <c r="Z915" s="28"/>
      <c r="AA915" s="14"/>
      <c r="AB915" s="39"/>
    </row>
    <row r="916" spans="1:28" s="7" customFormat="1" ht="20.100000000000001" customHeight="1">
      <c r="A916" s="2"/>
      <c r="B916" s="1">
        <v>911</v>
      </c>
      <c r="C916" s="16"/>
      <c r="D916" s="17" t="s">
        <v>89</v>
      </c>
      <c r="E916" s="34" t="s">
        <v>892</v>
      </c>
      <c r="F916" s="27"/>
      <c r="G916" s="31"/>
      <c r="H916" s="32" t="str">
        <f t="shared" si="14"/>
        <v/>
      </c>
      <c r="I916" s="13"/>
      <c r="J916" s="13"/>
      <c r="K916" s="14"/>
      <c r="L916" s="14"/>
      <c r="M916" s="15"/>
      <c r="N916" s="29"/>
      <c r="O916" s="29"/>
      <c r="P916" s="29"/>
      <c r="Q916" s="30"/>
      <c r="R916" s="28"/>
      <c r="S916" s="28"/>
      <c r="T916" s="28"/>
      <c r="U916" s="14"/>
      <c r="V916" s="14"/>
      <c r="W916" s="14"/>
      <c r="X916" s="14"/>
      <c r="Y916" s="14"/>
      <c r="Z916" s="28"/>
      <c r="AA916" s="14"/>
      <c r="AB916" s="39"/>
    </row>
    <row r="917" spans="1:28" s="7" customFormat="1" ht="20.100000000000001" customHeight="1">
      <c r="A917" s="2"/>
      <c r="B917" s="1">
        <v>912</v>
      </c>
      <c r="C917" s="16"/>
      <c r="D917" s="17" t="s">
        <v>89</v>
      </c>
      <c r="E917" s="34" t="s">
        <v>1429</v>
      </c>
      <c r="F917" s="27"/>
      <c r="G917" s="31"/>
      <c r="H917" s="32" t="str">
        <f t="shared" si="14"/>
        <v/>
      </c>
      <c r="I917" s="13"/>
      <c r="J917" s="13"/>
      <c r="K917" s="14"/>
      <c r="L917" s="14"/>
      <c r="M917" s="15"/>
      <c r="N917" s="29"/>
      <c r="O917" s="29"/>
      <c r="P917" s="29"/>
      <c r="Q917" s="30"/>
      <c r="R917" s="28"/>
      <c r="S917" s="28"/>
      <c r="T917" s="28"/>
      <c r="U917" s="14"/>
      <c r="V917" s="14"/>
      <c r="W917" s="14"/>
      <c r="X917" s="14"/>
      <c r="Y917" s="14"/>
      <c r="Z917" s="28"/>
      <c r="AA917" s="14"/>
      <c r="AB917" s="39"/>
    </row>
    <row r="918" spans="1:28" s="7" customFormat="1" ht="20.100000000000001" customHeight="1">
      <c r="A918" s="2"/>
      <c r="B918" s="1">
        <v>913</v>
      </c>
      <c r="C918" s="16"/>
      <c r="D918" s="17" t="s">
        <v>89</v>
      </c>
      <c r="E918" s="34" t="s">
        <v>1430</v>
      </c>
      <c r="F918" s="27"/>
      <c r="G918" s="31"/>
      <c r="H918" s="32" t="str">
        <f t="shared" si="14"/>
        <v/>
      </c>
      <c r="I918" s="13"/>
      <c r="J918" s="13"/>
      <c r="K918" s="14"/>
      <c r="L918" s="14"/>
      <c r="M918" s="15"/>
      <c r="N918" s="29"/>
      <c r="O918" s="29"/>
      <c r="P918" s="29"/>
      <c r="Q918" s="30"/>
      <c r="R918" s="28"/>
      <c r="S918" s="28"/>
      <c r="T918" s="28"/>
      <c r="U918" s="14"/>
      <c r="V918" s="14"/>
      <c r="W918" s="14"/>
      <c r="X918" s="14"/>
      <c r="Y918" s="14"/>
      <c r="Z918" s="28"/>
      <c r="AA918" s="14"/>
      <c r="AB918" s="39"/>
    </row>
    <row r="919" spans="1:28" s="7" customFormat="1" ht="20.100000000000001" customHeight="1">
      <c r="A919" s="2"/>
      <c r="B919" s="1">
        <v>914</v>
      </c>
      <c r="C919" s="16"/>
      <c r="D919" s="17" t="s">
        <v>89</v>
      </c>
      <c r="E919" s="34" t="s">
        <v>1431</v>
      </c>
      <c r="F919" s="27"/>
      <c r="G919" s="31"/>
      <c r="H919" s="32" t="str">
        <f t="shared" si="14"/>
        <v/>
      </c>
      <c r="I919" s="13"/>
      <c r="J919" s="13"/>
      <c r="K919" s="14"/>
      <c r="L919" s="14"/>
      <c r="M919" s="15"/>
      <c r="N919" s="29"/>
      <c r="O919" s="29"/>
      <c r="P919" s="29"/>
      <c r="Q919" s="30"/>
      <c r="R919" s="28"/>
      <c r="S919" s="28"/>
      <c r="T919" s="28"/>
      <c r="U919" s="14"/>
      <c r="V919" s="14"/>
      <c r="W919" s="14"/>
      <c r="X919" s="14"/>
      <c r="Y919" s="14"/>
      <c r="Z919" s="28"/>
      <c r="AA919" s="14"/>
      <c r="AB919" s="39"/>
    </row>
    <row r="920" spans="1:28" s="7" customFormat="1" ht="20.100000000000001" customHeight="1">
      <c r="A920" s="2"/>
      <c r="B920" s="1">
        <v>915</v>
      </c>
      <c r="C920" s="16"/>
      <c r="D920" s="17" t="s">
        <v>89</v>
      </c>
      <c r="E920" s="34" t="s">
        <v>1432</v>
      </c>
      <c r="F920" s="27"/>
      <c r="G920" s="31"/>
      <c r="H920" s="32" t="str">
        <f t="shared" si="14"/>
        <v/>
      </c>
      <c r="I920" s="13"/>
      <c r="J920" s="13"/>
      <c r="K920" s="14"/>
      <c r="L920" s="14"/>
      <c r="M920" s="15"/>
      <c r="N920" s="29"/>
      <c r="O920" s="29"/>
      <c r="P920" s="29"/>
      <c r="Q920" s="30"/>
      <c r="R920" s="28"/>
      <c r="S920" s="28"/>
      <c r="T920" s="28"/>
      <c r="U920" s="14"/>
      <c r="V920" s="14"/>
      <c r="W920" s="14"/>
      <c r="X920" s="14"/>
      <c r="Y920" s="14"/>
      <c r="Z920" s="28"/>
      <c r="AA920" s="14"/>
      <c r="AB920" s="39"/>
    </row>
    <row r="921" spans="1:28" s="7" customFormat="1" ht="20.100000000000001" customHeight="1">
      <c r="A921" s="2"/>
      <c r="B921" s="1">
        <v>916</v>
      </c>
      <c r="C921" s="16"/>
      <c r="D921" s="17" t="s">
        <v>89</v>
      </c>
      <c r="E921" s="34" t="s">
        <v>1433</v>
      </c>
      <c r="F921" s="27"/>
      <c r="G921" s="31"/>
      <c r="H921" s="32" t="str">
        <f t="shared" si="14"/>
        <v/>
      </c>
      <c r="I921" s="13"/>
      <c r="J921" s="13"/>
      <c r="K921" s="14"/>
      <c r="L921" s="14"/>
      <c r="M921" s="15"/>
      <c r="N921" s="29"/>
      <c r="O921" s="29"/>
      <c r="P921" s="29"/>
      <c r="Q921" s="30"/>
      <c r="R921" s="28"/>
      <c r="S921" s="28"/>
      <c r="T921" s="28"/>
      <c r="U921" s="14"/>
      <c r="V921" s="14"/>
      <c r="W921" s="14"/>
      <c r="X921" s="14"/>
      <c r="Y921" s="14"/>
      <c r="Z921" s="28"/>
      <c r="AA921" s="14"/>
      <c r="AB921" s="39"/>
    </row>
    <row r="922" spans="1:28" s="7" customFormat="1" ht="20.100000000000001" customHeight="1">
      <c r="A922" s="2"/>
      <c r="B922" s="1">
        <v>917</v>
      </c>
      <c r="C922" s="16"/>
      <c r="D922" s="17" t="s">
        <v>89</v>
      </c>
      <c r="E922" s="34" t="s">
        <v>1436</v>
      </c>
      <c r="F922" s="27"/>
      <c r="G922" s="31"/>
      <c r="H922" s="32" t="str">
        <f t="shared" si="14"/>
        <v/>
      </c>
      <c r="I922" s="13"/>
      <c r="J922" s="13"/>
      <c r="K922" s="14"/>
      <c r="L922" s="14"/>
      <c r="M922" s="15"/>
      <c r="N922" s="29"/>
      <c r="O922" s="29"/>
      <c r="P922" s="29"/>
      <c r="Q922" s="30"/>
      <c r="R922" s="28"/>
      <c r="S922" s="28"/>
      <c r="T922" s="28"/>
      <c r="U922" s="14"/>
      <c r="V922" s="14"/>
      <c r="W922" s="14"/>
      <c r="X922" s="14"/>
      <c r="Y922" s="14"/>
      <c r="Z922" s="28"/>
      <c r="AA922" s="14"/>
      <c r="AB922" s="39"/>
    </row>
    <row r="923" spans="1:28" s="7" customFormat="1" ht="20.100000000000001" customHeight="1">
      <c r="A923" s="2"/>
      <c r="B923" s="1">
        <v>918</v>
      </c>
      <c r="C923" s="16"/>
      <c r="D923" s="17" t="s">
        <v>89</v>
      </c>
      <c r="E923" s="34" t="s">
        <v>1437</v>
      </c>
      <c r="F923" s="27"/>
      <c r="G923" s="31"/>
      <c r="H923" s="32" t="str">
        <f t="shared" si="14"/>
        <v/>
      </c>
      <c r="I923" s="13"/>
      <c r="J923" s="13"/>
      <c r="K923" s="14"/>
      <c r="L923" s="14"/>
      <c r="M923" s="15"/>
      <c r="N923" s="29"/>
      <c r="O923" s="29"/>
      <c r="P923" s="29"/>
      <c r="Q923" s="30"/>
      <c r="R923" s="28"/>
      <c r="S923" s="28"/>
      <c r="T923" s="28"/>
      <c r="U923" s="14"/>
      <c r="V923" s="14"/>
      <c r="W923" s="14"/>
      <c r="X923" s="14"/>
      <c r="Y923" s="14"/>
      <c r="Z923" s="28"/>
      <c r="AA923" s="14"/>
      <c r="AB923" s="39"/>
    </row>
    <row r="924" spans="1:28" s="7" customFormat="1" ht="20.100000000000001" customHeight="1">
      <c r="A924" s="2"/>
      <c r="B924" s="1">
        <v>919</v>
      </c>
      <c r="C924" s="16"/>
      <c r="D924" s="17" t="s">
        <v>89</v>
      </c>
      <c r="E924" s="34" t="s">
        <v>1439</v>
      </c>
      <c r="F924" s="27"/>
      <c r="G924" s="31"/>
      <c r="H924" s="32" t="str">
        <f t="shared" si="14"/>
        <v/>
      </c>
      <c r="I924" s="13"/>
      <c r="J924" s="13"/>
      <c r="K924" s="14"/>
      <c r="L924" s="14"/>
      <c r="M924" s="15"/>
      <c r="N924" s="29"/>
      <c r="O924" s="29"/>
      <c r="P924" s="29"/>
      <c r="Q924" s="30"/>
      <c r="R924" s="28"/>
      <c r="S924" s="28"/>
      <c r="T924" s="28"/>
      <c r="U924" s="14"/>
      <c r="V924" s="14"/>
      <c r="W924" s="14"/>
      <c r="X924" s="14"/>
      <c r="Y924" s="14"/>
      <c r="Z924" s="28"/>
      <c r="AA924" s="14"/>
      <c r="AB924" s="39"/>
    </row>
    <row r="925" spans="1:28" s="7" customFormat="1" ht="20.100000000000001" customHeight="1">
      <c r="A925" s="2"/>
      <c r="B925" s="1">
        <v>920</v>
      </c>
      <c r="C925" s="16"/>
      <c r="D925" s="17" t="s">
        <v>89</v>
      </c>
      <c r="E925" s="34" t="s">
        <v>1440</v>
      </c>
      <c r="F925" s="27"/>
      <c r="G925" s="31"/>
      <c r="H925" s="32" t="str">
        <f t="shared" si="14"/>
        <v/>
      </c>
      <c r="I925" s="13"/>
      <c r="J925" s="13"/>
      <c r="K925" s="14"/>
      <c r="L925" s="14"/>
      <c r="M925" s="15"/>
      <c r="N925" s="29"/>
      <c r="O925" s="29"/>
      <c r="P925" s="29"/>
      <c r="Q925" s="30"/>
      <c r="R925" s="28"/>
      <c r="S925" s="28"/>
      <c r="T925" s="28"/>
      <c r="U925" s="14"/>
      <c r="V925" s="14"/>
      <c r="W925" s="14"/>
      <c r="X925" s="14"/>
      <c r="Y925" s="14"/>
      <c r="Z925" s="28"/>
      <c r="AA925" s="14"/>
      <c r="AB925" s="39"/>
    </row>
    <row r="926" spans="1:28" s="7" customFormat="1" ht="20.100000000000001" customHeight="1">
      <c r="A926" s="2"/>
      <c r="B926" s="1">
        <v>921</v>
      </c>
      <c r="C926" s="16"/>
      <c r="D926" s="17" t="s">
        <v>89</v>
      </c>
      <c r="E926" s="34" t="s">
        <v>1442</v>
      </c>
      <c r="F926" s="27"/>
      <c r="G926" s="31"/>
      <c r="H926" s="32" t="str">
        <f t="shared" si="14"/>
        <v/>
      </c>
      <c r="I926" s="13"/>
      <c r="J926" s="13"/>
      <c r="K926" s="14"/>
      <c r="L926" s="14"/>
      <c r="M926" s="15"/>
      <c r="N926" s="29"/>
      <c r="O926" s="29"/>
      <c r="P926" s="29"/>
      <c r="Q926" s="30"/>
      <c r="R926" s="28"/>
      <c r="S926" s="28"/>
      <c r="T926" s="28"/>
      <c r="U926" s="14"/>
      <c r="V926" s="14"/>
      <c r="W926" s="14"/>
      <c r="X926" s="14"/>
      <c r="Y926" s="14"/>
      <c r="Z926" s="28"/>
      <c r="AA926" s="14"/>
      <c r="AB926" s="39"/>
    </row>
    <row r="927" spans="1:28" s="7" customFormat="1" ht="20.100000000000001" customHeight="1">
      <c r="A927" s="2"/>
      <c r="B927" s="1">
        <v>922</v>
      </c>
      <c r="C927" s="16"/>
      <c r="D927" s="17" t="s">
        <v>89</v>
      </c>
      <c r="E927" s="34" t="s">
        <v>1443</v>
      </c>
      <c r="F927" s="27"/>
      <c r="G927" s="31"/>
      <c r="H927" s="32" t="str">
        <f t="shared" si="14"/>
        <v/>
      </c>
      <c r="I927" s="13"/>
      <c r="J927" s="13"/>
      <c r="K927" s="14"/>
      <c r="L927" s="14"/>
      <c r="M927" s="15"/>
      <c r="N927" s="29"/>
      <c r="O927" s="29"/>
      <c r="P927" s="29"/>
      <c r="Q927" s="30"/>
      <c r="R927" s="28"/>
      <c r="S927" s="28"/>
      <c r="T927" s="28"/>
      <c r="U927" s="14"/>
      <c r="V927" s="14"/>
      <c r="W927" s="14"/>
      <c r="X927" s="14"/>
      <c r="Y927" s="14"/>
      <c r="Z927" s="28"/>
      <c r="AA927" s="14"/>
      <c r="AB927" s="39"/>
    </row>
    <row r="928" spans="1:28" s="7" customFormat="1" ht="20.100000000000001" customHeight="1">
      <c r="A928" s="2"/>
      <c r="B928" s="1">
        <v>923</v>
      </c>
      <c r="C928" s="16"/>
      <c r="D928" s="17" t="s">
        <v>89</v>
      </c>
      <c r="E928" s="34" t="s">
        <v>1444</v>
      </c>
      <c r="F928" s="27"/>
      <c r="G928" s="31"/>
      <c r="H928" s="32" t="str">
        <f t="shared" si="14"/>
        <v/>
      </c>
      <c r="I928" s="13"/>
      <c r="J928" s="13"/>
      <c r="K928" s="14"/>
      <c r="L928" s="14"/>
      <c r="M928" s="15"/>
      <c r="N928" s="29"/>
      <c r="O928" s="29"/>
      <c r="P928" s="29"/>
      <c r="Q928" s="30"/>
      <c r="R928" s="28"/>
      <c r="S928" s="28"/>
      <c r="T928" s="28"/>
      <c r="U928" s="14"/>
      <c r="V928" s="14"/>
      <c r="W928" s="14"/>
      <c r="X928" s="14"/>
      <c r="Y928" s="14"/>
      <c r="Z928" s="28"/>
      <c r="AA928" s="14"/>
      <c r="AB928" s="39"/>
    </row>
    <row r="929" spans="1:28" s="7" customFormat="1" ht="20.100000000000001" customHeight="1">
      <c r="A929" s="2"/>
      <c r="B929" s="1">
        <v>924</v>
      </c>
      <c r="C929" s="16"/>
      <c r="D929" s="17" t="s">
        <v>89</v>
      </c>
      <c r="E929" s="34" t="s">
        <v>1446</v>
      </c>
      <c r="F929" s="27"/>
      <c r="G929" s="31"/>
      <c r="H929" s="32" t="str">
        <f t="shared" si="14"/>
        <v/>
      </c>
      <c r="I929" s="13"/>
      <c r="J929" s="13"/>
      <c r="K929" s="14"/>
      <c r="L929" s="14"/>
      <c r="M929" s="15"/>
      <c r="N929" s="29"/>
      <c r="O929" s="29"/>
      <c r="P929" s="29"/>
      <c r="Q929" s="30"/>
      <c r="R929" s="28"/>
      <c r="S929" s="28"/>
      <c r="T929" s="28"/>
      <c r="U929" s="14"/>
      <c r="V929" s="14"/>
      <c r="W929" s="14"/>
      <c r="X929" s="14"/>
      <c r="Y929" s="14"/>
      <c r="Z929" s="28"/>
      <c r="AA929" s="14"/>
      <c r="AB929" s="39"/>
    </row>
    <row r="930" spans="1:28" s="7" customFormat="1" ht="20.100000000000001" customHeight="1">
      <c r="A930" s="2"/>
      <c r="B930" s="1">
        <v>925</v>
      </c>
      <c r="C930" s="16"/>
      <c r="D930" s="17" t="s">
        <v>89</v>
      </c>
      <c r="E930" s="34" t="s">
        <v>1448</v>
      </c>
      <c r="F930" s="27"/>
      <c r="G930" s="31"/>
      <c r="H930" s="32" t="str">
        <f t="shared" si="14"/>
        <v/>
      </c>
      <c r="I930" s="13"/>
      <c r="J930" s="13"/>
      <c r="K930" s="14"/>
      <c r="L930" s="14"/>
      <c r="M930" s="15"/>
      <c r="N930" s="29"/>
      <c r="O930" s="29"/>
      <c r="P930" s="29"/>
      <c r="Q930" s="30"/>
      <c r="R930" s="28"/>
      <c r="S930" s="28"/>
      <c r="T930" s="28"/>
      <c r="U930" s="14"/>
      <c r="V930" s="14"/>
      <c r="W930" s="14"/>
      <c r="X930" s="14"/>
      <c r="Y930" s="14"/>
      <c r="Z930" s="28"/>
      <c r="AA930" s="14"/>
      <c r="AB930" s="39"/>
    </row>
    <row r="931" spans="1:28" s="7" customFormat="1" ht="20.100000000000001" customHeight="1">
      <c r="A931" s="2"/>
      <c r="B931" s="1">
        <v>926</v>
      </c>
      <c r="C931" s="16"/>
      <c r="D931" s="17" t="s">
        <v>89</v>
      </c>
      <c r="E931" s="34" t="s">
        <v>1450</v>
      </c>
      <c r="F931" s="27"/>
      <c r="G931" s="31"/>
      <c r="H931" s="32" t="str">
        <f t="shared" si="14"/>
        <v/>
      </c>
      <c r="I931" s="13"/>
      <c r="J931" s="13"/>
      <c r="K931" s="14"/>
      <c r="L931" s="14"/>
      <c r="M931" s="15"/>
      <c r="N931" s="29"/>
      <c r="O931" s="29"/>
      <c r="P931" s="29"/>
      <c r="Q931" s="30"/>
      <c r="R931" s="28"/>
      <c r="S931" s="28"/>
      <c r="T931" s="28"/>
      <c r="U931" s="14"/>
      <c r="V931" s="14"/>
      <c r="W931" s="14"/>
      <c r="X931" s="14"/>
      <c r="Y931" s="14"/>
      <c r="Z931" s="28"/>
      <c r="AA931" s="14"/>
      <c r="AB931" s="39"/>
    </row>
    <row r="932" spans="1:28" s="7" customFormat="1" ht="20.100000000000001" customHeight="1">
      <c r="A932" s="2"/>
      <c r="B932" s="1">
        <v>927</v>
      </c>
      <c r="C932" s="16"/>
      <c r="D932" s="17" t="s">
        <v>89</v>
      </c>
      <c r="E932" s="34" t="s">
        <v>1452</v>
      </c>
      <c r="F932" s="27"/>
      <c r="G932" s="31"/>
      <c r="H932" s="32" t="str">
        <f t="shared" si="14"/>
        <v/>
      </c>
      <c r="I932" s="13"/>
      <c r="J932" s="13"/>
      <c r="K932" s="14"/>
      <c r="L932" s="14"/>
      <c r="M932" s="15"/>
      <c r="N932" s="29"/>
      <c r="O932" s="29"/>
      <c r="P932" s="29"/>
      <c r="Q932" s="30"/>
      <c r="R932" s="28"/>
      <c r="S932" s="28"/>
      <c r="T932" s="28"/>
      <c r="U932" s="14"/>
      <c r="V932" s="14"/>
      <c r="W932" s="14"/>
      <c r="X932" s="14"/>
      <c r="Y932" s="14"/>
      <c r="Z932" s="28"/>
      <c r="AA932" s="14"/>
      <c r="AB932" s="39"/>
    </row>
    <row r="933" spans="1:28" s="7" customFormat="1" ht="20.100000000000001" customHeight="1">
      <c r="A933" s="2"/>
      <c r="B933" s="1">
        <v>928</v>
      </c>
      <c r="C933" s="16"/>
      <c r="D933" s="17" t="s">
        <v>89</v>
      </c>
      <c r="E933" s="34" t="s">
        <v>1453</v>
      </c>
      <c r="F933" s="27"/>
      <c r="G933" s="31"/>
      <c r="H933" s="32" t="str">
        <f t="shared" si="14"/>
        <v/>
      </c>
      <c r="I933" s="13"/>
      <c r="J933" s="13"/>
      <c r="K933" s="14"/>
      <c r="L933" s="14"/>
      <c r="M933" s="15"/>
      <c r="N933" s="29"/>
      <c r="O933" s="29"/>
      <c r="P933" s="29"/>
      <c r="Q933" s="30"/>
      <c r="R933" s="28"/>
      <c r="S933" s="28"/>
      <c r="T933" s="28"/>
      <c r="U933" s="14"/>
      <c r="V933" s="14"/>
      <c r="W933" s="14"/>
      <c r="X933" s="14"/>
      <c r="Y933" s="14"/>
      <c r="Z933" s="28"/>
      <c r="AA933" s="14"/>
      <c r="AB933" s="39"/>
    </row>
    <row r="934" spans="1:28" s="7" customFormat="1" ht="20.100000000000001" customHeight="1">
      <c r="A934" s="2"/>
      <c r="B934" s="1">
        <v>929</v>
      </c>
      <c r="C934" s="16"/>
      <c r="D934" s="17" t="s">
        <v>89</v>
      </c>
      <c r="E934" s="34" t="s">
        <v>1454</v>
      </c>
      <c r="F934" s="27"/>
      <c r="G934" s="31"/>
      <c r="H934" s="32" t="str">
        <f t="shared" si="14"/>
        <v/>
      </c>
      <c r="I934" s="13"/>
      <c r="J934" s="13"/>
      <c r="K934" s="14"/>
      <c r="L934" s="14"/>
      <c r="M934" s="15"/>
      <c r="N934" s="29"/>
      <c r="O934" s="29"/>
      <c r="P934" s="29"/>
      <c r="Q934" s="30"/>
      <c r="R934" s="28"/>
      <c r="S934" s="28"/>
      <c r="T934" s="28"/>
      <c r="U934" s="14"/>
      <c r="V934" s="14"/>
      <c r="W934" s="14"/>
      <c r="X934" s="14"/>
      <c r="Y934" s="14"/>
      <c r="Z934" s="28"/>
      <c r="AA934" s="14"/>
      <c r="AB934" s="39"/>
    </row>
    <row r="935" spans="1:28" s="7" customFormat="1" ht="20.100000000000001" customHeight="1">
      <c r="A935" s="2"/>
      <c r="B935" s="1">
        <v>930</v>
      </c>
      <c r="C935" s="16"/>
      <c r="D935" s="17" t="s">
        <v>89</v>
      </c>
      <c r="E935" s="34" t="s">
        <v>1455</v>
      </c>
      <c r="F935" s="27"/>
      <c r="G935" s="31"/>
      <c r="H935" s="32" t="str">
        <f t="shared" si="14"/>
        <v/>
      </c>
      <c r="I935" s="13"/>
      <c r="J935" s="13"/>
      <c r="K935" s="14"/>
      <c r="L935" s="14"/>
      <c r="M935" s="15"/>
      <c r="N935" s="29"/>
      <c r="O935" s="29"/>
      <c r="P935" s="29"/>
      <c r="Q935" s="30"/>
      <c r="R935" s="28"/>
      <c r="S935" s="28"/>
      <c r="T935" s="28"/>
      <c r="U935" s="14"/>
      <c r="V935" s="14"/>
      <c r="W935" s="14"/>
      <c r="X935" s="14"/>
      <c r="Y935" s="14"/>
      <c r="Z935" s="28"/>
      <c r="AA935" s="14"/>
      <c r="AB935" s="39"/>
    </row>
    <row r="936" spans="1:28" s="7" customFormat="1" ht="20.100000000000001" customHeight="1">
      <c r="A936" s="2"/>
      <c r="B936" s="1">
        <v>931</v>
      </c>
      <c r="C936" s="16"/>
      <c r="D936" s="17" t="s">
        <v>89</v>
      </c>
      <c r="E936" s="34" t="s">
        <v>1456</v>
      </c>
      <c r="F936" s="27"/>
      <c r="G936" s="31"/>
      <c r="H936" s="32" t="str">
        <f t="shared" si="14"/>
        <v/>
      </c>
      <c r="I936" s="13"/>
      <c r="J936" s="13"/>
      <c r="K936" s="14"/>
      <c r="L936" s="14"/>
      <c r="M936" s="15"/>
      <c r="N936" s="29"/>
      <c r="O936" s="29"/>
      <c r="P936" s="29"/>
      <c r="Q936" s="30"/>
      <c r="R936" s="28"/>
      <c r="S936" s="28"/>
      <c r="T936" s="28"/>
      <c r="U936" s="14"/>
      <c r="V936" s="14"/>
      <c r="W936" s="14"/>
      <c r="X936" s="14"/>
      <c r="Y936" s="14"/>
      <c r="Z936" s="28"/>
      <c r="AA936" s="14"/>
      <c r="AB936" s="39"/>
    </row>
    <row r="937" spans="1:28" s="7" customFormat="1" ht="20.100000000000001" customHeight="1">
      <c r="A937" s="2"/>
      <c r="B937" s="1">
        <v>932</v>
      </c>
      <c r="C937" s="16"/>
      <c r="D937" s="17" t="s">
        <v>89</v>
      </c>
      <c r="E937" s="34" t="s">
        <v>1458</v>
      </c>
      <c r="F937" s="27"/>
      <c r="G937" s="31"/>
      <c r="H937" s="32" t="str">
        <f t="shared" si="14"/>
        <v/>
      </c>
      <c r="I937" s="13"/>
      <c r="J937" s="13"/>
      <c r="K937" s="14"/>
      <c r="L937" s="14"/>
      <c r="M937" s="15"/>
      <c r="N937" s="29"/>
      <c r="O937" s="29"/>
      <c r="P937" s="29"/>
      <c r="Q937" s="30"/>
      <c r="R937" s="28"/>
      <c r="S937" s="28"/>
      <c r="T937" s="28"/>
      <c r="U937" s="14"/>
      <c r="V937" s="14"/>
      <c r="W937" s="14"/>
      <c r="X937" s="14"/>
      <c r="Y937" s="14"/>
      <c r="Z937" s="28"/>
      <c r="AA937" s="14"/>
      <c r="AB937" s="39"/>
    </row>
    <row r="938" spans="1:28" s="7" customFormat="1" ht="20.100000000000001" customHeight="1">
      <c r="A938" s="2"/>
      <c r="B938" s="1">
        <v>933</v>
      </c>
      <c r="C938" s="16"/>
      <c r="D938" s="17" t="s">
        <v>89</v>
      </c>
      <c r="E938" s="34" t="s">
        <v>1459</v>
      </c>
      <c r="F938" s="27"/>
      <c r="G938" s="31"/>
      <c r="H938" s="32" t="str">
        <f t="shared" si="14"/>
        <v/>
      </c>
      <c r="I938" s="13"/>
      <c r="J938" s="13"/>
      <c r="K938" s="14"/>
      <c r="L938" s="14"/>
      <c r="M938" s="15"/>
      <c r="N938" s="29"/>
      <c r="O938" s="29"/>
      <c r="P938" s="29"/>
      <c r="Q938" s="30"/>
      <c r="R938" s="28"/>
      <c r="S938" s="28"/>
      <c r="T938" s="28"/>
      <c r="U938" s="14"/>
      <c r="V938" s="14"/>
      <c r="W938" s="14"/>
      <c r="X938" s="14"/>
      <c r="Y938" s="14"/>
      <c r="Z938" s="28"/>
      <c r="AA938" s="14"/>
      <c r="AB938" s="39"/>
    </row>
    <row r="939" spans="1:28" s="7" customFormat="1" ht="20.100000000000001" customHeight="1">
      <c r="A939" s="2"/>
      <c r="B939" s="1">
        <v>934</v>
      </c>
      <c r="C939" s="16"/>
      <c r="D939" s="17" t="s">
        <v>89</v>
      </c>
      <c r="E939" s="34" t="s">
        <v>1460</v>
      </c>
      <c r="F939" s="27"/>
      <c r="G939" s="31"/>
      <c r="H939" s="32" t="str">
        <f t="shared" si="14"/>
        <v/>
      </c>
      <c r="I939" s="13"/>
      <c r="J939" s="13"/>
      <c r="K939" s="14"/>
      <c r="L939" s="14"/>
      <c r="M939" s="15"/>
      <c r="N939" s="29"/>
      <c r="O939" s="29"/>
      <c r="P939" s="29"/>
      <c r="Q939" s="30"/>
      <c r="R939" s="28"/>
      <c r="S939" s="28"/>
      <c r="T939" s="28"/>
      <c r="U939" s="14"/>
      <c r="V939" s="14"/>
      <c r="W939" s="14"/>
      <c r="X939" s="14"/>
      <c r="Y939" s="14"/>
      <c r="Z939" s="28"/>
      <c r="AA939" s="14"/>
      <c r="AB939" s="39"/>
    </row>
    <row r="940" spans="1:28" s="7" customFormat="1" ht="20.100000000000001" customHeight="1">
      <c r="A940" s="2"/>
      <c r="B940" s="1">
        <v>935</v>
      </c>
      <c r="C940" s="16"/>
      <c r="D940" s="17" t="s">
        <v>89</v>
      </c>
      <c r="E940" s="34" t="s">
        <v>1461</v>
      </c>
      <c r="F940" s="27"/>
      <c r="G940" s="31"/>
      <c r="H940" s="32" t="str">
        <f t="shared" si="14"/>
        <v/>
      </c>
      <c r="I940" s="13"/>
      <c r="J940" s="13"/>
      <c r="K940" s="14"/>
      <c r="L940" s="14"/>
      <c r="M940" s="15"/>
      <c r="N940" s="29"/>
      <c r="O940" s="29"/>
      <c r="P940" s="29"/>
      <c r="Q940" s="30"/>
      <c r="R940" s="28"/>
      <c r="S940" s="28"/>
      <c r="T940" s="28"/>
      <c r="U940" s="14"/>
      <c r="V940" s="14"/>
      <c r="W940" s="14"/>
      <c r="X940" s="14"/>
      <c r="Y940" s="14"/>
      <c r="Z940" s="28"/>
      <c r="AA940" s="14"/>
      <c r="AB940" s="39"/>
    </row>
    <row r="941" spans="1:28" s="7" customFormat="1" ht="20.100000000000001" customHeight="1">
      <c r="A941" s="2"/>
      <c r="B941" s="1">
        <v>936</v>
      </c>
      <c r="C941" s="16"/>
      <c r="D941" s="17" t="s">
        <v>89</v>
      </c>
      <c r="E941" s="34" t="s">
        <v>1463</v>
      </c>
      <c r="F941" s="27"/>
      <c r="G941" s="31"/>
      <c r="H941" s="32" t="str">
        <f t="shared" si="14"/>
        <v/>
      </c>
      <c r="I941" s="13"/>
      <c r="J941" s="13"/>
      <c r="K941" s="14"/>
      <c r="L941" s="14"/>
      <c r="M941" s="15"/>
      <c r="N941" s="29"/>
      <c r="O941" s="29"/>
      <c r="P941" s="29"/>
      <c r="Q941" s="30"/>
      <c r="R941" s="28"/>
      <c r="S941" s="28"/>
      <c r="T941" s="28"/>
      <c r="U941" s="14"/>
      <c r="V941" s="14"/>
      <c r="W941" s="14"/>
      <c r="X941" s="14"/>
      <c r="Y941" s="14"/>
      <c r="Z941" s="28"/>
      <c r="AA941" s="14"/>
      <c r="AB941" s="39"/>
    </row>
    <row r="942" spans="1:28" s="7" customFormat="1" ht="20.100000000000001" customHeight="1">
      <c r="A942" s="2"/>
      <c r="B942" s="1">
        <v>937</v>
      </c>
      <c r="C942" s="16"/>
      <c r="D942" s="17" t="s">
        <v>89</v>
      </c>
      <c r="E942" s="34" t="s">
        <v>1464</v>
      </c>
      <c r="F942" s="27"/>
      <c r="G942" s="31"/>
      <c r="H942" s="32" t="str">
        <f t="shared" si="14"/>
        <v/>
      </c>
      <c r="I942" s="13"/>
      <c r="J942" s="13"/>
      <c r="K942" s="14"/>
      <c r="L942" s="14"/>
      <c r="M942" s="15"/>
      <c r="N942" s="29"/>
      <c r="O942" s="29"/>
      <c r="P942" s="29"/>
      <c r="Q942" s="30"/>
      <c r="R942" s="28"/>
      <c r="S942" s="28"/>
      <c r="T942" s="28"/>
      <c r="U942" s="14"/>
      <c r="V942" s="14"/>
      <c r="W942" s="14"/>
      <c r="X942" s="14"/>
      <c r="Y942" s="14"/>
      <c r="Z942" s="28"/>
      <c r="AA942" s="14"/>
      <c r="AB942" s="39"/>
    </row>
    <row r="943" spans="1:28" s="7" customFormat="1" ht="20.100000000000001" customHeight="1">
      <c r="A943" s="2"/>
      <c r="B943" s="1">
        <v>938</v>
      </c>
      <c r="C943" s="16"/>
      <c r="D943" s="17" t="s">
        <v>89</v>
      </c>
      <c r="E943" s="34" t="s">
        <v>1465</v>
      </c>
      <c r="F943" s="27"/>
      <c r="G943" s="31"/>
      <c r="H943" s="32" t="str">
        <f t="shared" si="14"/>
        <v/>
      </c>
      <c r="I943" s="13"/>
      <c r="J943" s="13"/>
      <c r="K943" s="14"/>
      <c r="L943" s="14"/>
      <c r="M943" s="15"/>
      <c r="N943" s="29"/>
      <c r="O943" s="29"/>
      <c r="P943" s="29"/>
      <c r="Q943" s="30"/>
      <c r="R943" s="28"/>
      <c r="S943" s="28"/>
      <c r="T943" s="28"/>
      <c r="U943" s="14"/>
      <c r="V943" s="14"/>
      <c r="W943" s="14"/>
      <c r="X943" s="14"/>
      <c r="Y943" s="14"/>
      <c r="Z943" s="28"/>
      <c r="AA943" s="14"/>
      <c r="AB943" s="39"/>
    </row>
    <row r="944" spans="1:28" s="7" customFormat="1" ht="20.100000000000001" customHeight="1">
      <c r="A944" s="2"/>
      <c r="B944" s="1">
        <v>939</v>
      </c>
      <c r="C944" s="16"/>
      <c r="D944" s="17" t="s">
        <v>89</v>
      </c>
      <c r="E944" s="34" t="s">
        <v>1466</v>
      </c>
      <c r="F944" s="27"/>
      <c r="G944" s="31"/>
      <c r="H944" s="32" t="str">
        <f t="shared" si="14"/>
        <v/>
      </c>
      <c r="I944" s="13"/>
      <c r="J944" s="13"/>
      <c r="K944" s="14"/>
      <c r="L944" s="14"/>
      <c r="M944" s="15"/>
      <c r="N944" s="29"/>
      <c r="O944" s="29"/>
      <c r="P944" s="29"/>
      <c r="Q944" s="30"/>
      <c r="R944" s="28"/>
      <c r="S944" s="28"/>
      <c r="T944" s="28"/>
      <c r="U944" s="14"/>
      <c r="V944" s="14"/>
      <c r="W944" s="14"/>
      <c r="X944" s="14"/>
      <c r="Y944" s="14"/>
      <c r="Z944" s="28"/>
      <c r="AA944" s="14"/>
      <c r="AB944" s="39"/>
    </row>
    <row r="945" spans="1:28" s="7" customFormat="1" ht="20.100000000000001" customHeight="1">
      <c r="A945" s="2"/>
      <c r="B945" s="1">
        <v>940</v>
      </c>
      <c r="C945" s="16"/>
      <c r="D945" s="17" t="s">
        <v>89</v>
      </c>
      <c r="E945" s="34" t="s">
        <v>1467</v>
      </c>
      <c r="F945" s="27"/>
      <c r="G945" s="31"/>
      <c r="H945" s="32" t="str">
        <f t="shared" si="14"/>
        <v/>
      </c>
      <c r="I945" s="13"/>
      <c r="J945" s="13"/>
      <c r="K945" s="14"/>
      <c r="L945" s="14"/>
      <c r="M945" s="15"/>
      <c r="N945" s="29"/>
      <c r="O945" s="29"/>
      <c r="P945" s="29"/>
      <c r="Q945" s="30"/>
      <c r="R945" s="28"/>
      <c r="S945" s="28"/>
      <c r="T945" s="28"/>
      <c r="U945" s="14"/>
      <c r="V945" s="14"/>
      <c r="W945" s="14"/>
      <c r="X945" s="14"/>
      <c r="Y945" s="14"/>
      <c r="Z945" s="28"/>
      <c r="AA945" s="14"/>
      <c r="AB945" s="39"/>
    </row>
    <row r="946" spans="1:28" s="7" customFormat="1" ht="20.100000000000001" customHeight="1">
      <c r="A946" s="2"/>
      <c r="B946" s="1">
        <v>941</v>
      </c>
      <c r="C946" s="16"/>
      <c r="D946" s="17" t="s">
        <v>89</v>
      </c>
      <c r="E946" s="34" t="s">
        <v>1468</v>
      </c>
      <c r="F946" s="27"/>
      <c r="G946" s="31"/>
      <c r="H946" s="32" t="str">
        <f t="shared" si="14"/>
        <v/>
      </c>
      <c r="I946" s="13"/>
      <c r="J946" s="13"/>
      <c r="K946" s="14"/>
      <c r="L946" s="14"/>
      <c r="M946" s="15"/>
      <c r="N946" s="29"/>
      <c r="O946" s="29"/>
      <c r="P946" s="29"/>
      <c r="Q946" s="30"/>
      <c r="R946" s="28"/>
      <c r="S946" s="28"/>
      <c r="T946" s="28"/>
      <c r="U946" s="14"/>
      <c r="V946" s="14"/>
      <c r="W946" s="14"/>
      <c r="X946" s="14"/>
      <c r="Y946" s="14"/>
      <c r="Z946" s="28"/>
      <c r="AA946" s="14"/>
      <c r="AB946" s="39"/>
    </row>
    <row r="947" spans="1:28" s="7" customFormat="1" ht="20.100000000000001" customHeight="1">
      <c r="A947" s="2"/>
      <c r="B947" s="1">
        <v>942</v>
      </c>
      <c r="C947" s="16"/>
      <c r="D947" s="17" t="s">
        <v>89</v>
      </c>
      <c r="E947" s="34" t="s">
        <v>1469</v>
      </c>
      <c r="F947" s="27"/>
      <c r="G947" s="31"/>
      <c r="H947" s="32" t="str">
        <f t="shared" si="14"/>
        <v/>
      </c>
      <c r="I947" s="13"/>
      <c r="J947" s="13"/>
      <c r="K947" s="14"/>
      <c r="L947" s="14"/>
      <c r="M947" s="15"/>
      <c r="N947" s="29"/>
      <c r="O947" s="29"/>
      <c r="P947" s="29"/>
      <c r="Q947" s="30"/>
      <c r="R947" s="28"/>
      <c r="S947" s="28"/>
      <c r="T947" s="28"/>
      <c r="U947" s="14"/>
      <c r="V947" s="14"/>
      <c r="W947" s="14"/>
      <c r="X947" s="14"/>
      <c r="Y947" s="14"/>
      <c r="Z947" s="28"/>
      <c r="AA947" s="14"/>
      <c r="AB947" s="39"/>
    </row>
    <row r="948" spans="1:28" s="7" customFormat="1" ht="20.100000000000001" customHeight="1">
      <c r="A948" s="2"/>
      <c r="B948" s="1">
        <v>943</v>
      </c>
      <c r="C948" s="16"/>
      <c r="D948" s="17" t="s">
        <v>89</v>
      </c>
      <c r="E948" s="34" t="s">
        <v>1471</v>
      </c>
      <c r="F948" s="27"/>
      <c r="G948" s="31"/>
      <c r="H948" s="32" t="str">
        <f t="shared" si="14"/>
        <v/>
      </c>
      <c r="I948" s="13"/>
      <c r="J948" s="13"/>
      <c r="K948" s="14"/>
      <c r="L948" s="14"/>
      <c r="M948" s="15"/>
      <c r="N948" s="29"/>
      <c r="O948" s="29"/>
      <c r="P948" s="29"/>
      <c r="Q948" s="30"/>
      <c r="R948" s="28"/>
      <c r="S948" s="28"/>
      <c r="T948" s="28"/>
      <c r="U948" s="14"/>
      <c r="V948" s="14"/>
      <c r="W948" s="14"/>
      <c r="X948" s="14"/>
      <c r="Y948" s="14"/>
      <c r="Z948" s="28"/>
      <c r="AA948" s="14"/>
      <c r="AB948" s="39"/>
    </row>
    <row r="949" spans="1:28" s="7" customFormat="1" ht="20.100000000000001" customHeight="1">
      <c r="A949" s="2"/>
      <c r="B949" s="1">
        <v>944</v>
      </c>
      <c r="C949" s="16"/>
      <c r="D949" s="17" t="s">
        <v>89</v>
      </c>
      <c r="E949" s="34" t="s">
        <v>1472</v>
      </c>
      <c r="F949" s="27"/>
      <c r="G949" s="31"/>
      <c r="H949" s="32" t="str">
        <f t="shared" si="14"/>
        <v/>
      </c>
      <c r="I949" s="13"/>
      <c r="J949" s="13"/>
      <c r="K949" s="14"/>
      <c r="L949" s="14"/>
      <c r="M949" s="15"/>
      <c r="N949" s="29"/>
      <c r="O949" s="29"/>
      <c r="P949" s="29"/>
      <c r="Q949" s="30"/>
      <c r="R949" s="28"/>
      <c r="S949" s="28"/>
      <c r="T949" s="28"/>
      <c r="U949" s="14"/>
      <c r="V949" s="14"/>
      <c r="W949" s="14"/>
      <c r="X949" s="14"/>
      <c r="Y949" s="14"/>
      <c r="Z949" s="28"/>
      <c r="AA949" s="14"/>
      <c r="AB949" s="39"/>
    </row>
    <row r="950" spans="1:28" s="7" customFormat="1" ht="20.100000000000001" customHeight="1">
      <c r="A950" s="2"/>
      <c r="B950" s="1">
        <v>945</v>
      </c>
      <c r="C950" s="16"/>
      <c r="D950" s="17" t="s">
        <v>89</v>
      </c>
      <c r="E950" s="34" t="s">
        <v>1473</v>
      </c>
      <c r="F950" s="27"/>
      <c r="G950" s="31"/>
      <c r="H950" s="32" t="str">
        <f t="shared" si="14"/>
        <v/>
      </c>
      <c r="I950" s="13"/>
      <c r="J950" s="13"/>
      <c r="K950" s="14"/>
      <c r="L950" s="14"/>
      <c r="M950" s="15"/>
      <c r="N950" s="29"/>
      <c r="O950" s="29"/>
      <c r="P950" s="29"/>
      <c r="Q950" s="30"/>
      <c r="R950" s="28"/>
      <c r="S950" s="28"/>
      <c r="T950" s="28"/>
      <c r="U950" s="14"/>
      <c r="V950" s="14"/>
      <c r="W950" s="14"/>
      <c r="X950" s="14"/>
      <c r="Y950" s="14"/>
      <c r="Z950" s="28"/>
      <c r="AA950" s="14"/>
      <c r="AB950" s="39"/>
    </row>
    <row r="951" spans="1:28" s="7" customFormat="1" ht="20.100000000000001" customHeight="1">
      <c r="A951" s="2"/>
      <c r="B951" s="1">
        <v>946</v>
      </c>
      <c r="C951" s="16"/>
      <c r="D951" s="17" t="s">
        <v>89</v>
      </c>
      <c r="E951" s="34" t="s">
        <v>1474</v>
      </c>
      <c r="F951" s="27"/>
      <c r="G951" s="31"/>
      <c r="H951" s="32" t="str">
        <f t="shared" si="14"/>
        <v/>
      </c>
      <c r="I951" s="13"/>
      <c r="J951" s="13"/>
      <c r="K951" s="14"/>
      <c r="L951" s="14"/>
      <c r="M951" s="15"/>
      <c r="N951" s="29"/>
      <c r="O951" s="29"/>
      <c r="P951" s="29"/>
      <c r="Q951" s="30"/>
      <c r="R951" s="28"/>
      <c r="S951" s="28"/>
      <c r="T951" s="28"/>
      <c r="U951" s="14"/>
      <c r="V951" s="14"/>
      <c r="W951" s="14"/>
      <c r="X951" s="14"/>
      <c r="Y951" s="14"/>
      <c r="Z951" s="28"/>
      <c r="AA951" s="14"/>
      <c r="AB951" s="39"/>
    </row>
    <row r="952" spans="1:28" s="7" customFormat="1" ht="20.100000000000001" customHeight="1">
      <c r="A952" s="2"/>
      <c r="B952" s="1">
        <v>947</v>
      </c>
      <c r="C952" s="16"/>
      <c r="D952" s="17" t="s">
        <v>89</v>
      </c>
      <c r="E952" s="34" t="s">
        <v>1475</v>
      </c>
      <c r="F952" s="27"/>
      <c r="G952" s="31"/>
      <c r="H952" s="32" t="str">
        <f t="shared" si="14"/>
        <v/>
      </c>
      <c r="I952" s="13"/>
      <c r="J952" s="13"/>
      <c r="K952" s="14"/>
      <c r="L952" s="14"/>
      <c r="M952" s="15"/>
      <c r="N952" s="29"/>
      <c r="O952" s="29"/>
      <c r="P952" s="29"/>
      <c r="Q952" s="30"/>
      <c r="R952" s="28"/>
      <c r="S952" s="28"/>
      <c r="T952" s="28"/>
      <c r="U952" s="14"/>
      <c r="V952" s="14"/>
      <c r="W952" s="14"/>
      <c r="X952" s="14"/>
      <c r="Y952" s="14"/>
      <c r="Z952" s="28"/>
      <c r="AA952" s="14"/>
      <c r="AB952" s="39"/>
    </row>
    <row r="953" spans="1:28" s="7" customFormat="1" ht="20.100000000000001" customHeight="1">
      <c r="A953" s="2"/>
      <c r="B953" s="1">
        <v>948</v>
      </c>
      <c r="C953" s="16"/>
      <c r="D953" s="17" t="s">
        <v>89</v>
      </c>
      <c r="E953" s="34" t="s">
        <v>1476</v>
      </c>
      <c r="F953" s="27"/>
      <c r="G953" s="31"/>
      <c r="H953" s="32" t="str">
        <f t="shared" si="14"/>
        <v/>
      </c>
      <c r="I953" s="13"/>
      <c r="J953" s="13"/>
      <c r="K953" s="14"/>
      <c r="L953" s="14"/>
      <c r="M953" s="15"/>
      <c r="N953" s="29"/>
      <c r="O953" s="29"/>
      <c r="P953" s="29"/>
      <c r="Q953" s="30"/>
      <c r="R953" s="28"/>
      <c r="S953" s="28"/>
      <c r="T953" s="28"/>
      <c r="U953" s="14"/>
      <c r="V953" s="14"/>
      <c r="W953" s="14"/>
      <c r="X953" s="14"/>
      <c r="Y953" s="14"/>
      <c r="Z953" s="28"/>
      <c r="AA953" s="14"/>
      <c r="AB953" s="39"/>
    </row>
    <row r="954" spans="1:28" s="7" customFormat="1" ht="20.100000000000001" customHeight="1">
      <c r="A954" s="2"/>
      <c r="B954" s="1">
        <v>949</v>
      </c>
      <c r="C954" s="16"/>
      <c r="D954" s="17" t="s">
        <v>89</v>
      </c>
      <c r="E954" s="34" t="s">
        <v>1477</v>
      </c>
      <c r="F954" s="27"/>
      <c r="G954" s="31"/>
      <c r="H954" s="32" t="str">
        <f t="shared" si="14"/>
        <v/>
      </c>
      <c r="I954" s="13"/>
      <c r="J954" s="13"/>
      <c r="K954" s="14"/>
      <c r="L954" s="14"/>
      <c r="M954" s="15"/>
      <c r="N954" s="29"/>
      <c r="O954" s="29"/>
      <c r="P954" s="29"/>
      <c r="Q954" s="30"/>
      <c r="R954" s="28"/>
      <c r="S954" s="28"/>
      <c r="T954" s="28"/>
      <c r="U954" s="14"/>
      <c r="V954" s="14"/>
      <c r="W954" s="14"/>
      <c r="X954" s="14"/>
      <c r="Y954" s="14"/>
      <c r="Z954" s="28"/>
      <c r="AA954" s="14"/>
      <c r="AB954" s="39"/>
    </row>
    <row r="955" spans="1:28" s="7" customFormat="1" ht="20.100000000000001" customHeight="1">
      <c r="A955" s="2"/>
      <c r="B955" s="1">
        <v>950</v>
      </c>
      <c r="C955" s="16"/>
      <c r="D955" s="17" t="s">
        <v>89</v>
      </c>
      <c r="E955" s="34" t="s">
        <v>1478</v>
      </c>
      <c r="F955" s="27"/>
      <c r="G955" s="31"/>
      <c r="H955" s="32" t="str">
        <f t="shared" si="14"/>
        <v/>
      </c>
      <c r="I955" s="13"/>
      <c r="J955" s="13"/>
      <c r="K955" s="14"/>
      <c r="L955" s="14"/>
      <c r="M955" s="15"/>
      <c r="N955" s="29"/>
      <c r="O955" s="29"/>
      <c r="P955" s="29"/>
      <c r="Q955" s="30"/>
      <c r="R955" s="28"/>
      <c r="S955" s="28"/>
      <c r="T955" s="28"/>
      <c r="U955" s="14"/>
      <c r="V955" s="14"/>
      <c r="W955" s="14"/>
      <c r="X955" s="14"/>
      <c r="Y955" s="14"/>
      <c r="Z955" s="28"/>
      <c r="AA955" s="14"/>
      <c r="AB955" s="39"/>
    </row>
    <row r="956" spans="1:28" s="7" customFormat="1" ht="20.100000000000001" customHeight="1">
      <c r="A956" s="2"/>
      <c r="B956" s="1">
        <v>951</v>
      </c>
      <c r="C956" s="16"/>
      <c r="D956" s="17" t="s">
        <v>89</v>
      </c>
      <c r="E956" s="34" t="s">
        <v>1479</v>
      </c>
      <c r="F956" s="27"/>
      <c r="G956" s="31"/>
      <c r="H956" s="32" t="str">
        <f t="shared" si="14"/>
        <v/>
      </c>
      <c r="I956" s="13"/>
      <c r="J956" s="13"/>
      <c r="K956" s="14"/>
      <c r="L956" s="14"/>
      <c r="M956" s="15"/>
      <c r="N956" s="29"/>
      <c r="O956" s="29"/>
      <c r="P956" s="29"/>
      <c r="Q956" s="30"/>
      <c r="R956" s="28"/>
      <c r="S956" s="28"/>
      <c r="T956" s="28"/>
      <c r="U956" s="14"/>
      <c r="V956" s="14"/>
      <c r="W956" s="14"/>
      <c r="X956" s="14"/>
      <c r="Y956" s="14"/>
      <c r="Z956" s="28"/>
      <c r="AA956" s="14"/>
      <c r="AB956" s="39"/>
    </row>
    <row r="957" spans="1:28" s="7" customFormat="1" ht="20.100000000000001" customHeight="1">
      <c r="A957" s="2"/>
      <c r="B957" s="1">
        <v>952</v>
      </c>
      <c r="C957" s="16"/>
      <c r="D957" s="17" t="s">
        <v>89</v>
      </c>
      <c r="E957" s="34" t="s">
        <v>1480</v>
      </c>
      <c r="F957" s="27"/>
      <c r="G957" s="31"/>
      <c r="H957" s="32" t="str">
        <f t="shared" si="14"/>
        <v/>
      </c>
      <c r="I957" s="13"/>
      <c r="J957" s="13"/>
      <c r="K957" s="14"/>
      <c r="L957" s="14"/>
      <c r="M957" s="15"/>
      <c r="N957" s="29"/>
      <c r="O957" s="29"/>
      <c r="P957" s="29"/>
      <c r="Q957" s="30"/>
      <c r="R957" s="28"/>
      <c r="S957" s="28"/>
      <c r="T957" s="28"/>
      <c r="U957" s="14"/>
      <c r="V957" s="14"/>
      <c r="W957" s="14"/>
      <c r="X957" s="14"/>
      <c r="Y957" s="14"/>
      <c r="Z957" s="28"/>
      <c r="AA957" s="14"/>
      <c r="AB957" s="39"/>
    </row>
    <row r="958" spans="1:28" s="7" customFormat="1" ht="20.100000000000001" customHeight="1">
      <c r="A958" s="2"/>
      <c r="B958" s="1">
        <v>953</v>
      </c>
      <c r="C958" s="16"/>
      <c r="D958" s="17" t="s">
        <v>89</v>
      </c>
      <c r="E958" s="34" t="s">
        <v>440</v>
      </c>
      <c r="F958" s="27"/>
      <c r="G958" s="31"/>
      <c r="H958" s="32" t="str">
        <f t="shared" si="14"/>
        <v/>
      </c>
      <c r="I958" s="13"/>
      <c r="J958" s="13"/>
      <c r="K958" s="14"/>
      <c r="L958" s="14"/>
      <c r="M958" s="15"/>
      <c r="N958" s="29"/>
      <c r="O958" s="29"/>
      <c r="P958" s="29"/>
      <c r="Q958" s="30"/>
      <c r="R958" s="28"/>
      <c r="S958" s="28"/>
      <c r="T958" s="28"/>
      <c r="U958" s="14"/>
      <c r="V958" s="14"/>
      <c r="W958" s="14"/>
      <c r="X958" s="14"/>
      <c r="Y958" s="14"/>
      <c r="Z958" s="28"/>
      <c r="AA958" s="14"/>
      <c r="AB958" s="39"/>
    </row>
    <row r="959" spans="1:28" s="7" customFormat="1" ht="20.100000000000001" customHeight="1">
      <c r="A959" s="2"/>
      <c r="B959" s="1">
        <v>954</v>
      </c>
      <c r="C959" s="16"/>
      <c r="D959" s="17" t="s">
        <v>89</v>
      </c>
      <c r="E959" s="34" t="s">
        <v>1482</v>
      </c>
      <c r="F959" s="27"/>
      <c r="G959" s="31"/>
      <c r="H959" s="32" t="str">
        <f t="shared" si="14"/>
        <v/>
      </c>
      <c r="I959" s="13"/>
      <c r="J959" s="13"/>
      <c r="K959" s="14"/>
      <c r="L959" s="14"/>
      <c r="M959" s="15"/>
      <c r="N959" s="29"/>
      <c r="O959" s="29"/>
      <c r="P959" s="29"/>
      <c r="Q959" s="30"/>
      <c r="R959" s="28"/>
      <c r="S959" s="28"/>
      <c r="T959" s="28"/>
      <c r="U959" s="14"/>
      <c r="V959" s="14"/>
      <c r="W959" s="14"/>
      <c r="X959" s="14"/>
      <c r="Y959" s="14"/>
      <c r="Z959" s="28"/>
      <c r="AA959" s="14"/>
      <c r="AB959" s="39"/>
    </row>
    <row r="960" spans="1:28" s="7" customFormat="1" ht="20.100000000000001" customHeight="1">
      <c r="A960" s="2"/>
      <c r="B960" s="1">
        <v>955</v>
      </c>
      <c r="C960" s="16"/>
      <c r="D960" s="17" t="s">
        <v>89</v>
      </c>
      <c r="E960" s="34" t="s">
        <v>1483</v>
      </c>
      <c r="F960" s="27"/>
      <c r="G960" s="31"/>
      <c r="H960" s="32" t="str">
        <f t="shared" si="14"/>
        <v/>
      </c>
      <c r="I960" s="13"/>
      <c r="J960" s="13"/>
      <c r="K960" s="14"/>
      <c r="L960" s="14"/>
      <c r="M960" s="15"/>
      <c r="N960" s="29"/>
      <c r="O960" s="29"/>
      <c r="P960" s="29"/>
      <c r="Q960" s="30"/>
      <c r="R960" s="28"/>
      <c r="S960" s="28"/>
      <c r="T960" s="28"/>
      <c r="U960" s="14"/>
      <c r="V960" s="14"/>
      <c r="W960" s="14"/>
      <c r="X960" s="14"/>
      <c r="Y960" s="14"/>
      <c r="Z960" s="28"/>
      <c r="AA960" s="14"/>
      <c r="AB960" s="39"/>
    </row>
    <row r="961" spans="1:28" s="7" customFormat="1" ht="20.100000000000001" customHeight="1">
      <c r="A961" s="2"/>
      <c r="B961" s="1">
        <v>956</v>
      </c>
      <c r="C961" s="16"/>
      <c r="D961" s="17" t="s">
        <v>89</v>
      </c>
      <c r="E961" s="34" t="s">
        <v>1484</v>
      </c>
      <c r="F961" s="27"/>
      <c r="G961" s="31"/>
      <c r="H961" s="32" t="str">
        <f t="shared" si="14"/>
        <v/>
      </c>
      <c r="I961" s="13"/>
      <c r="J961" s="13"/>
      <c r="K961" s="14"/>
      <c r="L961" s="14"/>
      <c r="M961" s="15"/>
      <c r="N961" s="29"/>
      <c r="O961" s="29"/>
      <c r="P961" s="29"/>
      <c r="Q961" s="30"/>
      <c r="R961" s="28"/>
      <c r="S961" s="28"/>
      <c r="T961" s="28"/>
      <c r="U961" s="14"/>
      <c r="V961" s="14"/>
      <c r="W961" s="14"/>
      <c r="X961" s="14"/>
      <c r="Y961" s="14"/>
      <c r="Z961" s="28"/>
      <c r="AA961" s="14"/>
      <c r="AB961" s="39"/>
    </row>
    <row r="962" spans="1:28" s="7" customFormat="1" ht="20.100000000000001" customHeight="1">
      <c r="A962" s="2"/>
      <c r="B962" s="1">
        <v>957</v>
      </c>
      <c r="C962" s="16"/>
      <c r="D962" s="17" t="s">
        <v>89</v>
      </c>
      <c r="E962" s="34" t="s">
        <v>1485</v>
      </c>
      <c r="F962" s="27"/>
      <c r="G962" s="31"/>
      <c r="H962" s="32" t="str">
        <f t="shared" si="14"/>
        <v/>
      </c>
      <c r="I962" s="13"/>
      <c r="J962" s="13"/>
      <c r="K962" s="14"/>
      <c r="L962" s="14"/>
      <c r="M962" s="15"/>
      <c r="N962" s="29"/>
      <c r="O962" s="29"/>
      <c r="P962" s="29"/>
      <c r="Q962" s="30"/>
      <c r="R962" s="28"/>
      <c r="S962" s="28"/>
      <c r="T962" s="28"/>
      <c r="U962" s="14"/>
      <c r="V962" s="14"/>
      <c r="W962" s="14"/>
      <c r="X962" s="14"/>
      <c r="Y962" s="14"/>
      <c r="Z962" s="28"/>
      <c r="AA962" s="14"/>
      <c r="AB962" s="39"/>
    </row>
    <row r="963" spans="1:28" s="7" customFormat="1" ht="20.100000000000001" customHeight="1">
      <c r="A963" s="2"/>
      <c r="B963" s="1">
        <v>958</v>
      </c>
      <c r="C963" s="16"/>
      <c r="D963" s="17" t="s">
        <v>89</v>
      </c>
      <c r="E963" s="34" t="s">
        <v>1486</v>
      </c>
      <c r="F963" s="27"/>
      <c r="G963" s="31"/>
      <c r="H963" s="32" t="str">
        <f t="shared" si="14"/>
        <v/>
      </c>
      <c r="I963" s="13"/>
      <c r="J963" s="13"/>
      <c r="K963" s="14"/>
      <c r="L963" s="14"/>
      <c r="M963" s="15"/>
      <c r="N963" s="29"/>
      <c r="O963" s="29"/>
      <c r="P963" s="29"/>
      <c r="Q963" s="30"/>
      <c r="R963" s="28"/>
      <c r="S963" s="28"/>
      <c r="T963" s="28"/>
      <c r="U963" s="14"/>
      <c r="V963" s="14"/>
      <c r="W963" s="14"/>
      <c r="X963" s="14"/>
      <c r="Y963" s="14"/>
      <c r="Z963" s="28"/>
      <c r="AA963" s="14"/>
      <c r="AB963" s="39"/>
    </row>
    <row r="964" spans="1:28" s="7" customFormat="1" ht="20.100000000000001" customHeight="1">
      <c r="A964" s="2"/>
      <c r="B964" s="1">
        <v>959</v>
      </c>
      <c r="C964" s="16"/>
      <c r="D964" s="17" t="s">
        <v>89</v>
      </c>
      <c r="E964" s="34" t="s">
        <v>901</v>
      </c>
      <c r="F964" s="27"/>
      <c r="G964" s="31"/>
      <c r="H964" s="32" t="str">
        <f t="shared" si="14"/>
        <v/>
      </c>
      <c r="I964" s="13"/>
      <c r="J964" s="13"/>
      <c r="K964" s="14"/>
      <c r="L964" s="14"/>
      <c r="M964" s="15"/>
      <c r="N964" s="29"/>
      <c r="O964" s="29"/>
      <c r="P964" s="29"/>
      <c r="Q964" s="30"/>
      <c r="R964" s="28"/>
      <c r="S964" s="28"/>
      <c r="T964" s="28"/>
      <c r="U964" s="14"/>
      <c r="V964" s="14"/>
      <c r="W964" s="14"/>
      <c r="X964" s="14"/>
      <c r="Y964" s="14"/>
      <c r="Z964" s="28"/>
      <c r="AA964" s="14"/>
      <c r="AB964" s="39"/>
    </row>
    <row r="965" spans="1:28" s="7" customFormat="1" ht="20.100000000000001" customHeight="1">
      <c r="A965" s="2"/>
      <c r="B965" s="1">
        <v>960</v>
      </c>
      <c r="C965" s="16"/>
      <c r="D965" s="17" t="s">
        <v>89</v>
      </c>
      <c r="E965" s="34" t="s">
        <v>1487</v>
      </c>
      <c r="F965" s="27"/>
      <c r="G965" s="31"/>
      <c r="H965" s="32" t="str">
        <f t="shared" si="14"/>
        <v/>
      </c>
      <c r="I965" s="13"/>
      <c r="J965" s="13"/>
      <c r="K965" s="14"/>
      <c r="L965" s="14"/>
      <c r="M965" s="15"/>
      <c r="N965" s="29"/>
      <c r="O965" s="29"/>
      <c r="P965" s="29"/>
      <c r="Q965" s="30"/>
      <c r="R965" s="28"/>
      <c r="S965" s="28"/>
      <c r="T965" s="28"/>
      <c r="U965" s="14"/>
      <c r="V965" s="14"/>
      <c r="W965" s="14"/>
      <c r="X965" s="14"/>
      <c r="Y965" s="14"/>
      <c r="Z965" s="28"/>
      <c r="AA965" s="14"/>
      <c r="AB965" s="39"/>
    </row>
    <row r="966" spans="1:28" s="7" customFormat="1" ht="20.100000000000001" customHeight="1">
      <c r="A966" s="2"/>
      <c r="B966" s="1">
        <v>961</v>
      </c>
      <c r="C966" s="16"/>
      <c r="D966" s="17" t="s">
        <v>89</v>
      </c>
      <c r="E966" s="34" t="s">
        <v>1489</v>
      </c>
      <c r="F966" s="27"/>
      <c r="G966" s="31"/>
      <c r="H966" s="32" t="str">
        <f t="shared" ref="H966:H1029" si="15">IF(O966="","",O966/G966)</f>
        <v/>
      </c>
      <c r="I966" s="13"/>
      <c r="J966" s="13"/>
      <c r="K966" s="14"/>
      <c r="L966" s="14"/>
      <c r="M966" s="15"/>
      <c r="N966" s="29"/>
      <c r="O966" s="29"/>
      <c r="P966" s="29"/>
      <c r="Q966" s="30"/>
      <c r="R966" s="28"/>
      <c r="S966" s="28"/>
      <c r="T966" s="28"/>
      <c r="U966" s="14"/>
      <c r="V966" s="14"/>
      <c r="W966" s="14"/>
      <c r="X966" s="14"/>
      <c r="Y966" s="14"/>
      <c r="Z966" s="28"/>
      <c r="AA966" s="14"/>
      <c r="AB966" s="39"/>
    </row>
    <row r="967" spans="1:28" s="7" customFormat="1" ht="20.100000000000001" customHeight="1">
      <c r="A967" s="2"/>
      <c r="B967" s="1">
        <v>962</v>
      </c>
      <c r="C967" s="16"/>
      <c r="D967" s="17" t="s">
        <v>89</v>
      </c>
      <c r="E967" s="34" t="s">
        <v>1491</v>
      </c>
      <c r="F967" s="27"/>
      <c r="G967" s="31"/>
      <c r="H967" s="32" t="str">
        <f t="shared" si="15"/>
        <v/>
      </c>
      <c r="I967" s="13"/>
      <c r="J967" s="13"/>
      <c r="K967" s="14"/>
      <c r="L967" s="14"/>
      <c r="M967" s="15"/>
      <c r="N967" s="29"/>
      <c r="O967" s="29"/>
      <c r="P967" s="29"/>
      <c r="Q967" s="30"/>
      <c r="R967" s="28"/>
      <c r="S967" s="28"/>
      <c r="T967" s="28"/>
      <c r="U967" s="14"/>
      <c r="V967" s="14"/>
      <c r="W967" s="14"/>
      <c r="X967" s="14"/>
      <c r="Y967" s="14"/>
      <c r="Z967" s="28"/>
      <c r="AA967" s="14"/>
      <c r="AB967" s="39"/>
    </row>
    <row r="968" spans="1:28" s="7" customFormat="1" ht="20.100000000000001" customHeight="1">
      <c r="A968" s="2"/>
      <c r="B968" s="1">
        <v>963</v>
      </c>
      <c r="C968" s="16"/>
      <c r="D968" s="17" t="s">
        <v>89</v>
      </c>
      <c r="E968" s="34" t="s">
        <v>1492</v>
      </c>
      <c r="F968" s="27"/>
      <c r="G968" s="31"/>
      <c r="H968" s="32" t="str">
        <f t="shared" si="15"/>
        <v/>
      </c>
      <c r="I968" s="13"/>
      <c r="J968" s="13"/>
      <c r="K968" s="14"/>
      <c r="L968" s="14"/>
      <c r="M968" s="15"/>
      <c r="N968" s="29"/>
      <c r="O968" s="29"/>
      <c r="P968" s="29"/>
      <c r="Q968" s="30"/>
      <c r="R968" s="28"/>
      <c r="S968" s="28"/>
      <c r="T968" s="28"/>
      <c r="U968" s="14"/>
      <c r="V968" s="14"/>
      <c r="W968" s="14"/>
      <c r="X968" s="14"/>
      <c r="Y968" s="14"/>
      <c r="Z968" s="28"/>
      <c r="AA968" s="14"/>
      <c r="AB968" s="39"/>
    </row>
    <row r="969" spans="1:28" s="7" customFormat="1" ht="20.100000000000001" customHeight="1">
      <c r="A969" s="2"/>
      <c r="B969" s="1">
        <v>964</v>
      </c>
      <c r="C969" s="16"/>
      <c r="D969" s="17" t="s">
        <v>89</v>
      </c>
      <c r="E969" s="34" t="s">
        <v>1493</v>
      </c>
      <c r="F969" s="27"/>
      <c r="G969" s="31"/>
      <c r="H969" s="32" t="str">
        <f t="shared" si="15"/>
        <v/>
      </c>
      <c r="I969" s="13"/>
      <c r="J969" s="13"/>
      <c r="K969" s="14"/>
      <c r="L969" s="14"/>
      <c r="M969" s="15"/>
      <c r="N969" s="29"/>
      <c r="O969" s="29"/>
      <c r="P969" s="29"/>
      <c r="Q969" s="30"/>
      <c r="R969" s="28"/>
      <c r="S969" s="28"/>
      <c r="T969" s="28"/>
      <c r="U969" s="14"/>
      <c r="V969" s="14"/>
      <c r="W969" s="14"/>
      <c r="X969" s="14"/>
      <c r="Y969" s="14"/>
      <c r="Z969" s="28"/>
      <c r="AA969" s="14"/>
      <c r="AB969" s="39"/>
    </row>
    <row r="970" spans="1:28" s="7" customFormat="1" ht="20.100000000000001" customHeight="1">
      <c r="A970" s="2"/>
      <c r="B970" s="1">
        <v>965</v>
      </c>
      <c r="C970" s="16"/>
      <c r="D970" s="17" t="s">
        <v>89</v>
      </c>
      <c r="E970" s="34" t="s">
        <v>1494</v>
      </c>
      <c r="F970" s="27"/>
      <c r="G970" s="31"/>
      <c r="H970" s="32" t="str">
        <f t="shared" si="15"/>
        <v/>
      </c>
      <c r="I970" s="13"/>
      <c r="J970" s="13"/>
      <c r="K970" s="14"/>
      <c r="L970" s="14"/>
      <c r="M970" s="15"/>
      <c r="N970" s="29"/>
      <c r="O970" s="29"/>
      <c r="P970" s="29"/>
      <c r="Q970" s="30"/>
      <c r="R970" s="28"/>
      <c r="S970" s="28"/>
      <c r="T970" s="28"/>
      <c r="U970" s="14"/>
      <c r="V970" s="14"/>
      <c r="W970" s="14"/>
      <c r="X970" s="14"/>
      <c r="Y970" s="14"/>
      <c r="Z970" s="28"/>
      <c r="AA970" s="14"/>
      <c r="AB970" s="39"/>
    </row>
    <row r="971" spans="1:28" s="7" customFormat="1" ht="20.100000000000001" customHeight="1">
      <c r="A971" s="2"/>
      <c r="B971" s="1">
        <v>966</v>
      </c>
      <c r="C971" s="16"/>
      <c r="D971" s="17" t="s">
        <v>89</v>
      </c>
      <c r="E971" s="34" t="s">
        <v>1495</v>
      </c>
      <c r="F971" s="27"/>
      <c r="G971" s="31"/>
      <c r="H971" s="32" t="str">
        <f t="shared" si="15"/>
        <v/>
      </c>
      <c r="I971" s="13"/>
      <c r="J971" s="13"/>
      <c r="K971" s="14"/>
      <c r="L971" s="14"/>
      <c r="M971" s="15"/>
      <c r="N971" s="29"/>
      <c r="O971" s="29"/>
      <c r="P971" s="29"/>
      <c r="Q971" s="30"/>
      <c r="R971" s="28"/>
      <c r="S971" s="28"/>
      <c r="T971" s="28"/>
      <c r="U971" s="14"/>
      <c r="V971" s="14"/>
      <c r="W971" s="14"/>
      <c r="X971" s="14"/>
      <c r="Y971" s="14"/>
      <c r="Z971" s="28"/>
      <c r="AA971" s="14"/>
      <c r="AB971" s="39"/>
    </row>
    <row r="972" spans="1:28" s="7" customFormat="1" ht="20.100000000000001" customHeight="1">
      <c r="A972" s="2"/>
      <c r="B972" s="1">
        <v>967</v>
      </c>
      <c r="C972" s="16"/>
      <c r="D972" s="17" t="s">
        <v>92</v>
      </c>
      <c r="E972" s="34" t="s">
        <v>1497</v>
      </c>
      <c r="F972" s="27"/>
      <c r="G972" s="31"/>
      <c r="H972" s="32" t="str">
        <f t="shared" si="15"/>
        <v/>
      </c>
      <c r="I972" s="13"/>
      <c r="J972" s="13"/>
      <c r="K972" s="14"/>
      <c r="L972" s="14"/>
      <c r="M972" s="15"/>
      <c r="N972" s="29"/>
      <c r="O972" s="29"/>
      <c r="P972" s="29"/>
      <c r="Q972" s="30"/>
      <c r="R972" s="28"/>
      <c r="S972" s="28"/>
      <c r="T972" s="28"/>
      <c r="U972" s="14"/>
      <c r="V972" s="14"/>
      <c r="W972" s="14"/>
      <c r="X972" s="14"/>
      <c r="Y972" s="14"/>
      <c r="Z972" s="28"/>
      <c r="AA972" s="14"/>
      <c r="AB972" s="39"/>
    </row>
    <row r="973" spans="1:28" s="7" customFormat="1" ht="20.100000000000001" customHeight="1">
      <c r="A973" s="2"/>
      <c r="B973" s="1">
        <v>968</v>
      </c>
      <c r="C973" s="16"/>
      <c r="D973" s="17" t="s">
        <v>92</v>
      </c>
      <c r="E973" s="34" t="s">
        <v>1501</v>
      </c>
      <c r="F973" s="27"/>
      <c r="G973" s="31"/>
      <c r="H973" s="32" t="str">
        <f t="shared" si="15"/>
        <v/>
      </c>
      <c r="I973" s="13"/>
      <c r="J973" s="13"/>
      <c r="K973" s="14"/>
      <c r="L973" s="14"/>
      <c r="M973" s="15"/>
      <c r="N973" s="29"/>
      <c r="O973" s="29"/>
      <c r="P973" s="29"/>
      <c r="Q973" s="30"/>
      <c r="R973" s="28"/>
      <c r="S973" s="28"/>
      <c r="T973" s="28"/>
      <c r="U973" s="14"/>
      <c r="V973" s="14"/>
      <c r="W973" s="14"/>
      <c r="X973" s="14"/>
      <c r="Y973" s="14"/>
      <c r="Z973" s="28"/>
      <c r="AA973" s="14"/>
      <c r="AB973" s="39"/>
    </row>
    <row r="974" spans="1:28" s="7" customFormat="1" ht="20.100000000000001" customHeight="1">
      <c r="A974" s="2"/>
      <c r="B974" s="1">
        <v>969</v>
      </c>
      <c r="C974" s="16"/>
      <c r="D974" s="17" t="s">
        <v>92</v>
      </c>
      <c r="E974" s="34" t="s">
        <v>1504</v>
      </c>
      <c r="F974" s="27"/>
      <c r="G974" s="31"/>
      <c r="H974" s="32" t="str">
        <f t="shared" si="15"/>
        <v/>
      </c>
      <c r="I974" s="13"/>
      <c r="J974" s="13"/>
      <c r="K974" s="14"/>
      <c r="L974" s="14"/>
      <c r="M974" s="15"/>
      <c r="N974" s="29"/>
      <c r="O974" s="29"/>
      <c r="P974" s="29"/>
      <c r="Q974" s="30"/>
      <c r="R974" s="28"/>
      <c r="S974" s="28"/>
      <c r="T974" s="28"/>
      <c r="U974" s="14"/>
      <c r="V974" s="14"/>
      <c r="W974" s="14"/>
      <c r="X974" s="14"/>
      <c r="Y974" s="14"/>
      <c r="Z974" s="28"/>
      <c r="AA974" s="14"/>
      <c r="AB974" s="39"/>
    </row>
    <row r="975" spans="1:28" s="7" customFormat="1" ht="20.100000000000001" customHeight="1">
      <c r="A975" s="2"/>
      <c r="B975" s="1">
        <v>970</v>
      </c>
      <c r="C975" s="16"/>
      <c r="D975" s="17" t="s">
        <v>92</v>
      </c>
      <c r="E975" s="34" t="s">
        <v>1506</v>
      </c>
      <c r="F975" s="27"/>
      <c r="G975" s="31"/>
      <c r="H975" s="32" t="str">
        <f t="shared" si="15"/>
        <v/>
      </c>
      <c r="I975" s="13"/>
      <c r="J975" s="13"/>
      <c r="K975" s="14"/>
      <c r="L975" s="14"/>
      <c r="M975" s="15"/>
      <c r="N975" s="29"/>
      <c r="O975" s="29"/>
      <c r="P975" s="29"/>
      <c r="Q975" s="30"/>
      <c r="R975" s="28"/>
      <c r="S975" s="28"/>
      <c r="T975" s="28"/>
      <c r="U975" s="14"/>
      <c r="V975" s="14"/>
      <c r="W975" s="14"/>
      <c r="X975" s="14"/>
      <c r="Y975" s="14"/>
      <c r="Z975" s="28"/>
      <c r="AA975" s="14"/>
      <c r="AB975" s="39"/>
    </row>
    <row r="976" spans="1:28" s="7" customFormat="1" ht="20.100000000000001" customHeight="1">
      <c r="A976" s="2"/>
      <c r="B976" s="1">
        <v>971</v>
      </c>
      <c r="C976" s="16"/>
      <c r="D976" s="17" t="s">
        <v>92</v>
      </c>
      <c r="E976" s="34" t="s">
        <v>1508</v>
      </c>
      <c r="F976" s="27"/>
      <c r="G976" s="31"/>
      <c r="H976" s="32" t="str">
        <f t="shared" si="15"/>
        <v/>
      </c>
      <c r="I976" s="13"/>
      <c r="J976" s="13"/>
      <c r="K976" s="14"/>
      <c r="L976" s="14"/>
      <c r="M976" s="15"/>
      <c r="N976" s="29"/>
      <c r="O976" s="29"/>
      <c r="P976" s="29"/>
      <c r="Q976" s="30"/>
      <c r="R976" s="28"/>
      <c r="S976" s="28"/>
      <c r="T976" s="28"/>
      <c r="U976" s="14"/>
      <c r="V976" s="14"/>
      <c r="W976" s="14"/>
      <c r="X976" s="14"/>
      <c r="Y976" s="14"/>
      <c r="Z976" s="28"/>
      <c r="AA976" s="14"/>
      <c r="AB976" s="39"/>
    </row>
    <row r="977" spans="1:28" s="7" customFormat="1" ht="20.100000000000001" customHeight="1">
      <c r="A977" s="2"/>
      <c r="B977" s="1">
        <v>972</v>
      </c>
      <c r="C977" s="16"/>
      <c r="D977" s="17" t="s">
        <v>92</v>
      </c>
      <c r="E977" s="34" t="s">
        <v>1509</v>
      </c>
      <c r="F977" s="27"/>
      <c r="G977" s="31"/>
      <c r="H977" s="32" t="str">
        <f t="shared" si="15"/>
        <v/>
      </c>
      <c r="I977" s="13"/>
      <c r="J977" s="13"/>
      <c r="K977" s="14"/>
      <c r="L977" s="14"/>
      <c r="M977" s="15"/>
      <c r="N977" s="29"/>
      <c r="O977" s="29"/>
      <c r="P977" s="29"/>
      <c r="Q977" s="30"/>
      <c r="R977" s="28"/>
      <c r="S977" s="28"/>
      <c r="T977" s="28"/>
      <c r="U977" s="14"/>
      <c r="V977" s="14"/>
      <c r="W977" s="14"/>
      <c r="X977" s="14"/>
      <c r="Y977" s="14"/>
      <c r="Z977" s="28"/>
      <c r="AA977" s="14"/>
      <c r="AB977" s="39"/>
    </row>
    <row r="978" spans="1:28" s="7" customFormat="1" ht="20.100000000000001" customHeight="1">
      <c r="A978" s="2"/>
      <c r="B978" s="1">
        <v>973</v>
      </c>
      <c r="C978" s="16"/>
      <c r="D978" s="17" t="s">
        <v>92</v>
      </c>
      <c r="E978" s="34" t="s">
        <v>1511</v>
      </c>
      <c r="F978" s="27"/>
      <c r="G978" s="31"/>
      <c r="H978" s="32" t="str">
        <f t="shared" si="15"/>
        <v/>
      </c>
      <c r="I978" s="13"/>
      <c r="J978" s="13"/>
      <c r="K978" s="14"/>
      <c r="L978" s="14"/>
      <c r="M978" s="15"/>
      <c r="N978" s="29"/>
      <c r="O978" s="29"/>
      <c r="P978" s="29"/>
      <c r="Q978" s="30"/>
      <c r="R978" s="28"/>
      <c r="S978" s="28"/>
      <c r="T978" s="28"/>
      <c r="U978" s="14"/>
      <c r="V978" s="14"/>
      <c r="W978" s="14"/>
      <c r="X978" s="14"/>
      <c r="Y978" s="14"/>
      <c r="Z978" s="28"/>
      <c r="AA978" s="14"/>
      <c r="AB978" s="39"/>
    </row>
    <row r="979" spans="1:28" s="7" customFormat="1" ht="20.100000000000001" customHeight="1">
      <c r="A979" s="2"/>
      <c r="B979" s="1">
        <v>974</v>
      </c>
      <c r="C979" s="16"/>
      <c r="D979" s="17" t="s">
        <v>92</v>
      </c>
      <c r="E979" s="34" t="s">
        <v>1513</v>
      </c>
      <c r="F979" s="27"/>
      <c r="G979" s="31"/>
      <c r="H979" s="32" t="str">
        <f t="shared" si="15"/>
        <v/>
      </c>
      <c r="I979" s="13"/>
      <c r="J979" s="13"/>
      <c r="K979" s="14"/>
      <c r="L979" s="14"/>
      <c r="M979" s="15"/>
      <c r="N979" s="29"/>
      <c r="O979" s="29"/>
      <c r="P979" s="29"/>
      <c r="Q979" s="30"/>
      <c r="R979" s="28"/>
      <c r="S979" s="28"/>
      <c r="T979" s="28"/>
      <c r="U979" s="14"/>
      <c r="V979" s="14"/>
      <c r="W979" s="14"/>
      <c r="X979" s="14"/>
      <c r="Y979" s="14"/>
      <c r="Z979" s="28"/>
      <c r="AA979" s="14"/>
      <c r="AB979" s="39"/>
    </row>
    <row r="980" spans="1:28" s="7" customFormat="1" ht="20.100000000000001" customHeight="1">
      <c r="A980" s="2"/>
      <c r="B980" s="1">
        <v>975</v>
      </c>
      <c r="C980" s="16"/>
      <c r="D980" s="17" t="s">
        <v>92</v>
      </c>
      <c r="E980" s="34" t="s">
        <v>1514</v>
      </c>
      <c r="F980" s="27"/>
      <c r="G980" s="31"/>
      <c r="H980" s="32" t="str">
        <f t="shared" si="15"/>
        <v/>
      </c>
      <c r="I980" s="13"/>
      <c r="J980" s="13"/>
      <c r="K980" s="14"/>
      <c r="L980" s="14"/>
      <c r="M980" s="15"/>
      <c r="N980" s="29"/>
      <c r="O980" s="29"/>
      <c r="P980" s="29"/>
      <c r="Q980" s="30"/>
      <c r="R980" s="28"/>
      <c r="S980" s="28"/>
      <c r="T980" s="28"/>
      <c r="U980" s="14"/>
      <c r="V980" s="14"/>
      <c r="W980" s="14"/>
      <c r="X980" s="14"/>
      <c r="Y980" s="14"/>
      <c r="Z980" s="28"/>
      <c r="AA980" s="14"/>
      <c r="AB980" s="39"/>
    </row>
    <row r="981" spans="1:28" s="7" customFormat="1" ht="20.100000000000001" customHeight="1">
      <c r="A981" s="2"/>
      <c r="B981" s="1">
        <v>976</v>
      </c>
      <c r="C981" s="16"/>
      <c r="D981" s="17" t="s">
        <v>92</v>
      </c>
      <c r="E981" s="34" t="s">
        <v>1517</v>
      </c>
      <c r="F981" s="27"/>
      <c r="G981" s="31"/>
      <c r="H981" s="32" t="str">
        <f t="shared" si="15"/>
        <v/>
      </c>
      <c r="I981" s="13"/>
      <c r="J981" s="13"/>
      <c r="K981" s="14"/>
      <c r="L981" s="14"/>
      <c r="M981" s="15"/>
      <c r="N981" s="29"/>
      <c r="O981" s="29"/>
      <c r="P981" s="29"/>
      <c r="Q981" s="30"/>
      <c r="R981" s="28"/>
      <c r="S981" s="28"/>
      <c r="T981" s="28"/>
      <c r="U981" s="14"/>
      <c r="V981" s="14"/>
      <c r="W981" s="14"/>
      <c r="X981" s="14"/>
      <c r="Y981" s="14"/>
      <c r="Z981" s="28"/>
      <c r="AA981" s="14"/>
      <c r="AB981" s="39"/>
    </row>
    <row r="982" spans="1:28" s="7" customFormat="1" ht="20.100000000000001" customHeight="1">
      <c r="A982" s="2"/>
      <c r="B982" s="1">
        <v>977</v>
      </c>
      <c r="C982" s="16"/>
      <c r="D982" s="17" t="s">
        <v>92</v>
      </c>
      <c r="E982" s="34" t="s">
        <v>1519</v>
      </c>
      <c r="F982" s="27"/>
      <c r="G982" s="31"/>
      <c r="H982" s="32" t="str">
        <f t="shared" si="15"/>
        <v/>
      </c>
      <c r="I982" s="13"/>
      <c r="J982" s="13"/>
      <c r="K982" s="14"/>
      <c r="L982" s="14"/>
      <c r="M982" s="15"/>
      <c r="N982" s="29"/>
      <c r="O982" s="29"/>
      <c r="P982" s="29"/>
      <c r="Q982" s="30"/>
      <c r="R982" s="28"/>
      <c r="S982" s="28"/>
      <c r="T982" s="28"/>
      <c r="U982" s="14"/>
      <c r="V982" s="14"/>
      <c r="W982" s="14"/>
      <c r="X982" s="14"/>
      <c r="Y982" s="14"/>
      <c r="Z982" s="28"/>
      <c r="AA982" s="14"/>
      <c r="AB982" s="39"/>
    </row>
    <row r="983" spans="1:28" s="7" customFormat="1" ht="20.100000000000001" customHeight="1">
      <c r="A983" s="2"/>
      <c r="B983" s="1">
        <v>978</v>
      </c>
      <c r="C983" s="16"/>
      <c r="D983" s="17" t="s">
        <v>92</v>
      </c>
      <c r="E983" s="34" t="s">
        <v>1521</v>
      </c>
      <c r="F983" s="27"/>
      <c r="G983" s="31"/>
      <c r="H983" s="32" t="str">
        <f t="shared" si="15"/>
        <v/>
      </c>
      <c r="I983" s="13"/>
      <c r="J983" s="13"/>
      <c r="K983" s="14"/>
      <c r="L983" s="14"/>
      <c r="M983" s="15"/>
      <c r="N983" s="29"/>
      <c r="O983" s="29"/>
      <c r="P983" s="29"/>
      <c r="Q983" s="30"/>
      <c r="R983" s="28"/>
      <c r="S983" s="28"/>
      <c r="T983" s="28"/>
      <c r="U983" s="14"/>
      <c r="V983" s="14"/>
      <c r="W983" s="14"/>
      <c r="X983" s="14"/>
      <c r="Y983" s="14"/>
      <c r="Z983" s="28"/>
      <c r="AA983" s="14"/>
      <c r="AB983" s="39"/>
    </row>
    <row r="984" spans="1:28" s="7" customFormat="1" ht="20.100000000000001" customHeight="1">
      <c r="A984" s="2"/>
      <c r="B984" s="1">
        <v>979</v>
      </c>
      <c r="C984" s="16"/>
      <c r="D984" s="17" t="s">
        <v>92</v>
      </c>
      <c r="E984" s="34" t="s">
        <v>1522</v>
      </c>
      <c r="F984" s="27"/>
      <c r="G984" s="31"/>
      <c r="H984" s="32" t="str">
        <f t="shared" si="15"/>
        <v/>
      </c>
      <c r="I984" s="13"/>
      <c r="J984" s="13"/>
      <c r="K984" s="14"/>
      <c r="L984" s="14"/>
      <c r="M984" s="15"/>
      <c r="N984" s="29"/>
      <c r="O984" s="29"/>
      <c r="P984" s="29"/>
      <c r="Q984" s="30"/>
      <c r="R984" s="28"/>
      <c r="S984" s="28"/>
      <c r="T984" s="28"/>
      <c r="U984" s="14"/>
      <c r="V984" s="14"/>
      <c r="W984" s="14"/>
      <c r="X984" s="14"/>
      <c r="Y984" s="14"/>
      <c r="Z984" s="28"/>
      <c r="AA984" s="14"/>
      <c r="AB984" s="39"/>
    </row>
    <row r="985" spans="1:28" s="7" customFormat="1" ht="20.100000000000001" customHeight="1">
      <c r="A985" s="2"/>
      <c r="B985" s="1">
        <v>980</v>
      </c>
      <c r="C985" s="16"/>
      <c r="D985" s="17" t="s">
        <v>92</v>
      </c>
      <c r="E985" s="34" t="s">
        <v>1524</v>
      </c>
      <c r="F985" s="27"/>
      <c r="G985" s="31"/>
      <c r="H985" s="32" t="str">
        <f t="shared" si="15"/>
        <v/>
      </c>
      <c r="I985" s="13"/>
      <c r="J985" s="13"/>
      <c r="K985" s="14"/>
      <c r="L985" s="14"/>
      <c r="M985" s="15"/>
      <c r="N985" s="29"/>
      <c r="O985" s="29"/>
      <c r="P985" s="29"/>
      <c r="Q985" s="30"/>
      <c r="R985" s="28"/>
      <c r="S985" s="28"/>
      <c r="T985" s="28"/>
      <c r="U985" s="14"/>
      <c r="V985" s="14"/>
      <c r="W985" s="14"/>
      <c r="X985" s="14"/>
      <c r="Y985" s="14"/>
      <c r="Z985" s="28"/>
      <c r="AA985" s="14"/>
      <c r="AB985" s="39"/>
    </row>
    <row r="986" spans="1:28" s="7" customFormat="1" ht="20.100000000000001" customHeight="1">
      <c r="A986" s="2"/>
      <c r="B986" s="1">
        <v>981</v>
      </c>
      <c r="C986" s="16"/>
      <c r="D986" s="17" t="s">
        <v>92</v>
      </c>
      <c r="E986" s="34" t="s">
        <v>1526</v>
      </c>
      <c r="F986" s="27"/>
      <c r="G986" s="31"/>
      <c r="H986" s="32" t="str">
        <f t="shared" si="15"/>
        <v/>
      </c>
      <c r="I986" s="13"/>
      <c r="J986" s="13"/>
      <c r="K986" s="14"/>
      <c r="L986" s="14"/>
      <c r="M986" s="15"/>
      <c r="N986" s="29"/>
      <c r="O986" s="29"/>
      <c r="P986" s="29"/>
      <c r="Q986" s="30"/>
      <c r="R986" s="28"/>
      <c r="S986" s="28"/>
      <c r="T986" s="28"/>
      <c r="U986" s="14"/>
      <c r="V986" s="14"/>
      <c r="W986" s="14"/>
      <c r="X986" s="14"/>
      <c r="Y986" s="14"/>
      <c r="Z986" s="28"/>
      <c r="AA986" s="14"/>
      <c r="AB986" s="39"/>
    </row>
    <row r="987" spans="1:28" s="7" customFormat="1" ht="20.100000000000001" customHeight="1">
      <c r="A987" s="2"/>
      <c r="B987" s="1">
        <v>982</v>
      </c>
      <c r="C987" s="16"/>
      <c r="D987" s="17" t="s">
        <v>92</v>
      </c>
      <c r="E987" s="34" t="s">
        <v>1528</v>
      </c>
      <c r="F987" s="27"/>
      <c r="G987" s="31"/>
      <c r="H987" s="32" t="str">
        <f t="shared" si="15"/>
        <v/>
      </c>
      <c r="I987" s="13"/>
      <c r="J987" s="13"/>
      <c r="K987" s="14"/>
      <c r="L987" s="14"/>
      <c r="M987" s="15"/>
      <c r="N987" s="29"/>
      <c r="O987" s="29"/>
      <c r="P987" s="29"/>
      <c r="Q987" s="30"/>
      <c r="R987" s="28"/>
      <c r="S987" s="28"/>
      <c r="T987" s="28"/>
      <c r="U987" s="14"/>
      <c r="V987" s="14"/>
      <c r="W987" s="14"/>
      <c r="X987" s="14"/>
      <c r="Y987" s="14"/>
      <c r="Z987" s="28"/>
      <c r="AA987" s="14"/>
      <c r="AB987" s="39"/>
    </row>
    <row r="988" spans="1:28" s="7" customFormat="1" ht="20.100000000000001" customHeight="1">
      <c r="A988" s="2"/>
      <c r="B988" s="1">
        <v>983</v>
      </c>
      <c r="C988" s="16"/>
      <c r="D988" s="17" t="s">
        <v>92</v>
      </c>
      <c r="E988" s="34" t="s">
        <v>1531</v>
      </c>
      <c r="F988" s="27"/>
      <c r="G988" s="31"/>
      <c r="H988" s="32" t="str">
        <f t="shared" si="15"/>
        <v/>
      </c>
      <c r="I988" s="13"/>
      <c r="J988" s="13"/>
      <c r="K988" s="14"/>
      <c r="L988" s="14"/>
      <c r="M988" s="15"/>
      <c r="N988" s="29"/>
      <c r="O988" s="29"/>
      <c r="P988" s="29"/>
      <c r="Q988" s="30"/>
      <c r="R988" s="28"/>
      <c r="S988" s="28"/>
      <c r="T988" s="28"/>
      <c r="U988" s="14"/>
      <c r="V988" s="14"/>
      <c r="W988" s="14"/>
      <c r="X988" s="14"/>
      <c r="Y988" s="14"/>
      <c r="Z988" s="28"/>
      <c r="AA988" s="14"/>
      <c r="AB988" s="39"/>
    </row>
    <row r="989" spans="1:28" s="7" customFormat="1" ht="20.100000000000001" customHeight="1">
      <c r="A989" s="2"/>
      <c r="B989" s="1">
        <v>984</v>
      </c>
      <c r="C989" s="16"/>
      <c r="D989" s="17" t="s">
        <v>92</v>
      </c>
      <c r="E989" s="34" t="s">
        <v>1533</v>
      </c>
      <c r="F989" s="27"/>
      <c r="G989" s="31"/>
      <c r="H989" s="32" t="str">
        <f t="shared" si="15"/>
        <v/>
      </c>
      <c r="I989" s="13"/>
      <c r="J989" s="13"/>
      <c r="K989" s="14"/>
      <c r="L989" s="14"/>
      <c r="M989" s="15"/>
      <c r="N989" s="29"/>
      <c r="O989" s="29"/>
      <c r="P989" s="29"/>
      <c r="Q989" s="30"/>
      <c r="R989" s="28"/>
      <c r="S989" s="28"/>
      <c r="T989" s="28"/>
      <c r="U989" s="14"/>
      <c r="V989" s="14"/>
      <c r="W989" s="14"/>
      <c r="X989" s="14"/>
      <c r="Y989" s="14"/>
      <c r="Z989" s="28"/>
      <c r="AA989" s="14"/>
      <c r="AB989" s="39"/>
    </row>
    <row r="990" spans="1:28" s="7" customFormat="1" ht="20.100000000000001" customHeight="1">
      <c r="A990" s="2"/>
      <c r="B990" s="1">
        <v>985</v>
      </c>
      <c r="C990" s="16"/>
      <c r="D990" s="17" t="s">
        <v>92</v>
      </c>
      <c r="E990" s="34" t="s">
        <v>1535</v>
      </c>
      <c r="F990" s="27"/>
      <c r="G990" s="31"/>
      <c r="H990" s="32" t="str">
        <f t="shared" si="15"/>
        <v/>
      </c>
      <c r="I990" s="13"/>
      <c r="J990" s="13"/>
      <c r="K990" s="14"/>
      <c r="L990" s="14"/>
      <c r="M990" s="15"/>
      <c r="N990" s="29"/>
      <c r="O990" s="29"/>
      <c r="P990" s="29"/>
      <c r="Q990" s="30"/>
      <c r="R990" s="28"/>
      <c r="S990" s="28"/>
      <c r="T990" s="28"/>
      <c r="U990" s="14"/>
      <c r="V990" s="14"/>
      <c r="W990" s="14"/>
      <c r="X990" s="14"/>
      <c r="Y990" s="14"/>
      <c r="Z990" s="28"/>
      <c r="AA990" s="14"/>
      <c r="AB990" s="39"/>
    </row>
    <row r="991" spans="1:28" s="7" customFormat="1" ht="20.100000000000001" customHeight="1">
      <c r="A991" s="2"/>
      <c r="B991" s="1">
        <v>986</v>
      </c>
      <c r="C991" s="16"/>
      <c r="D991" s="17" t="s">
        <v>92</v>
      </c>
      <c r="E991" s="34" t="s">
        <v>1537</v>
      </c>
      <c r="F991" s="27"/>
      <c r="G991" s="31"/>
      <c r="H991" s="32" t="str">
        <f t="shared" si="15"/>
        <v/>
      </c>
      <c r="I991" s="13"/>
      <c r="J991" s="13"/>
      <c r="K991" s="14"/>
      <c r="L991" s="14"/>
      <c r="M991" s="15"/>
      <c r="N991" s="29"/>
      <c r="O991" s="29"/>
      <c r="P991" s="29"/>
      <c r="Q991" s="30"/>
      <c r="R991" s="28"/>
      <c r="S991" s="28"/>
      <c r="T991" s="28"/>
      <c r="U991" s="14"/>
      <c r="V991" s="14"/>
      <c r="W991" s="14"/>
      <c r="X991" s="14"/>
      <c r="Y991" s="14"/>
      <c r="Z991" s="28"/>
      <c r="AA991" s="14"/>
      <c r="AB991" s="39"/>
    </row>
    <row r="992" spans="1:28" s="7" customFormat="1" ht="20.100000000000001" customHeight="1">
      <c r="A992" s="2"/>
      <c r="B992" s="1">
        <v>987</v>
      </c>
      <c r="C992" s="16"/>
      <c r="D992" s="17" t="s">
        <v>92</v>
      </c>
      <c r="E992" s="34" t="s">
        <v>1539</v>
      </c>
      <c r="F992" s="27"/>
      <c r="G992" s="31"/>
      <c r="H992" s="32" t="str">
        <f t="shared" si="15"/>
        <v/>
      </c>
      <c r="I992" s="13"/>
      <c r="J992" s="13"/>
      <c r="K992" s="14"/>
      <c r="L992" s="14"/>
      <c r="M992" s="15"/>
      <c r="N992" s="29"/>
      <c r="O992" s="29"/>
      <c r="P992" s="29"/>
      <c r="Q992" s="30"/>
      <c r="R992" s="28"/>
      <c r="S992" s="28"/>
      <c r="T992" s="28"/>
      <c r="U992" s="14"/>
      <c r="V992" s="14"/>
      <c r="W992" s="14"/>
      <c r="X992" s="14"/>
      <c r="Y992" s="14"/>
      <c r="Z992" s="28"/>
      <c r="AA992" s="14"/>
      <c r="AB992" s="39"/>
    </row>
    <row r="993" spans="1:28" s="7" customFormat="1" ht="20.100000000000001" customHeight="1">
      <c r="A993" s="2"/>
      <c r="B993" s="1">
        <v>988</v>
      </c>
      <c r="C993" s="16"/>
      <c r="D993" s="17" t="s">
        <v>92</v>
      </c>
      <c r="E993" s="34" t="s">
        <v>1540</v>
      </c>
      <c r="F993" s="27"/>
      <c r="G993" s="31"/>
      <c r="H993" s="32" t="str">
        <f t="shared" si="15"/>
        <v/>
      </c>
      <c r="I993" s="13"/>
      <c r="J993" s="13"/>
      <c r="K993" s="14"/>
      <c r="L993" s="14"/>
      <c r="M993" s="15"/>
      <c r="N993" s="29"/>
      <c r="O993" s="29"/>
      <c r="P993" s="29"/>
      <c r="Q993" s="30"/>
      <c r="R993" s="28"/>
      <c r="S993" s="28"/>
      <c r="T993" s="28"/>
      <c r="U993" s="14"/>
      <c r="V993" s="14"/>
      <c r="W993" s="14"/>
      <c r="X993" s="14"/>
      <c r="Y993" s="14"/>
      <c r="Z993" s="28"/>
      <c r="AA993" s="14"/>
      <c r="AB993" s="39"/>
    </row>
    <row r="994" spans="1:28" s="7" customFormat="1" ht="20.100000000000001" customHeight="1">
      <c r="A994" s="2"/>
      <c r="B994" s="1">
        <v>989</v>
      </c>
      <c r="C994" s="16"/>
      <c r="D994" s="17" t="s">
        <v>92</v>
      </c>
      <c r="E994" s="34" t="s">
        <v>1541</v>
      </c>
      <c r="F994" s="27"/>
      <c r="G994" s="31"/>
      <c r="H994" s="32" t="str">
        <f t="shared" si="15"/>
        <v/>
      </c>
      <c r="I994" s="13"/>
      <c r="J994" s="13"/>
      <c r="K994" s="14"/>
      <c r="L994" s="14"/>
      <c r="M994" s="15"/>
      <c r="N994" s="29"/>
      <c r="O994" s="29"/>
      <c r="P994" s="29"/>
      <c r="Q994" s="30"/>
      <c r="R994" s="28"/>
      <c r="S994" s="28"/>
      <c r="T994" s="28"/>
      <c r="U994" s="14"/>
      <c r="V994" s="14"/>
      <c r="W994" s="14"/>
      <c r="X994" s="14"/>
      <c r="Y994" s="14"/>
      <c r="Z994" s="28"/>
      <c r="AA994" s="14"/>
      <c r="AB994" s="39"/>
    </row>
    <row r="995" spans="1:28" s="7" customFormat="1" ht="20.100000000000001" customHeight="1">
      <c r="A995" s="2"/>
      <c r="B995" s="1">
        <v>990</v>
      </c>
      <c r="C995" s="16"/>
      <c r="D995" s="17" t="s">
        <v>92</v>
      </c>
      <c r="E995" s="34" t="s">
        <v>1542</v>
      </c>
      <c r="F995" s="27"/>
      <c r="G995" s="31"/>
      <c r="H995" s="32" t="str">
        <f t="shared" si="15"/>
        <v/>
      </c>
      <c r="I995" s="13"/>
      <c r="J995" s="13"/>
      <c r="K995" s="14"/>
      <c r="L995" s="14"/>
      <c r="M995" s="15"/>
      <c r="N995" s="29"/>
      <c r="O995" s="29"/>
      <c r="P995" s="29"/>
      <c r="Q995" s="30"/>
      <c r="R995" s="28"/>
      <c r="S995" s="28"/>
      <c r="T995" s="28"/>
      <c r="U995" s="14"/>
      <c r="V995" s="14"/>
      <c r="W995" s="14"/>
      <c r="X995" s="14"/>
      <c r="Y995" s="14"/>
      <c r="Z995" s="28"/>
      <c r="AA995" s="14"/>
      <c r="AB995" s="39"/>
    </row>
    <row r="996" spans="1:28" s="7" customFormat="1" ht="20.100000000000001" customHeight="1">
      <c r="A996" s="2"/>
      <c r="B996" s="1">
        <v>991</v>
      </c>
      <c r="C996" s="16"/>
      <c r="D996" s="17" t="s">
        <v>92</v>
      </c>
      <c r="E996" s="34" t="s">
        <v>1545</v>
      </c>
      <c r="F996" s="27"/>
      <c r="G996" s="31"/>
      <c r="H996" s="32" t="str">
        <f t="shared" si="15"/>
        <v/>
      </c>
      <c r="I996" s="13"/>
      <c r="J996" s="13"/>
      <c r="K996" s="14"/>
      <c r="L996" s="14"/>
      <c r="M996" s="15"/>
      <c r="N996" s="29"/>
      <c r="O996" s="29"/>
      <c r="P996" s="29"/>
      <c r="Q996" s="30"/>
      <c r="R996" s="28"/>
      <c r="S996" s="28"/>
      <c r="T996" s="28"/>
      <c r="U996" s="14"/>
      <c r="V996" s="14"/>
      <c r="W996" s="14"/>
      <c r="X996" s="14"/>
      <c r="Y996" s="14"/>
      <c r="Z996" s="28"/>
      <c r="AA996" s="14"/>
      <c r="AB996" s="39"/>
    </row>
    <row r="997" spans="1:28" s="7" customFormat="1" ht="20.100000000000001" customHeight="1">
      <c r="A997" s="2"/>
      <c r="B997" s="1">
        <v>992</v>
      </c>
      <c r="C997" s="16"/>
      <c r="D997" s="17" t="s">
        <v>92</v>
      </c>
      <c r="E997" s="34" t="s">
        <v>1547</v>
      </c>
      <c r="F997" s="27"/>
      <c r="G997" s="31"/>
      <c r="H997" s="32" t="str">
        <f t="shared" si="15"/>
        <v/>
      </c>
      <c r="I997" s="13"/>
      <c r="J997" s="13"/>
      <c r="K997" s="14"/>
      <c r="L997" s="14"/>
      <c r="M997" s="15"/>
      <c r="N997" s="29"/>
      <c r="O997" s="29"/>
      <c r="P997" s="29"/>
      <c r="Q997" s="30"/>
      <c r="R997" s="28"/>
      <c r="S997" s="28"/>
      <c r="T997" s="28"/>
      <c r="U997" s="14"/>
      <c r="V997" s="14"/>
      <c r="W997" s="14"/>
      <c r="X997" s="14"/>
      <c r="Y997" s="14"/>
      <c r="Z997" s="28"/>
      <c r="AA997" s="14"/>
      <c r="AB997" s="39"/>
    </row>
    <row r="998" spans="1:28" s="7" customFormat="1" ht="20.100000000000001" customHeight="1">
      <c r="A998" s="2"/>
      <c r="B998" s="1">
        <v>993</v>
      </c>
      <c r="C998" s="16"/>
      <c r="D998" s="17" t="s">
        <v>92</v>
      </c>
      <c r="E998" s="34" t="s">
        <v>1549</v>
      </c>
      <c r="F998" s="27"/>
      <c r="G998" s="31"/>
      <c r="H998" s="32" t="str">
        <f t="shared" si="15"/>
        <v/>
      </c>
      <c r="I998" s="13"/>
      <c r="J998" s="13"/>
      <c r="K998" s="14"/>
      <c r="L998" s="14"/>
      <c r="M998" s="15"/>
      <c r="N998" s="29"/>
      <c r="O998" s="29"/>
      <c r="P998" s="29"/>
      <c r="Q998" s="30"/>
      <c r="R998" s="28"/>
      <c r="S998" s="28"/>
      <c r="T998" s="28"/>
      <c r="U998" s="14"/>
      <c r="V998" s="14"/>
      <c r="W998" s="14"/>
      <c r="X998" s="14"/>
      <c r="Y998" s="14"/>
      <c r="Z998" s="28"/>
      <c r="AA998" s="14"/>
      <c r="AB998" s="39"/>
    </row>
    <row r="999" spans="1:28" s="7" customFormat="1" ht="20.100000000000001" customHeight="1">
      <c r="A999" s="2"/>
      <c r="B999" s="1">
        <v>994</v>
      </c>
      <c r="C999" s="16"/>
      <c r="D999" s="17" t="s">
        <v>92</v>
      </c>
      <c r="E999" s="34" t="s">
        <v>1550</v>
      </c>
      <c r="F999" s="27"/>
      <c r="G999" s="31"/>
      <c r="H999" s="32" t="str">
        <f t="shared" si="15"/>
        <v/>
      </c>
      <c r="I999" s="13"/>
      <c r="J999" s="13"/>
      <c r="K999" s="14"/>
      <c r="L999" s="14"/>
      <c r="M999" s="15"/>
      <c r="N999" s="29"/>
      <c r="O999" s="29"/>
      <c r="P999" s="29"/>
      <c r="Q999" s="30"/>
      <c r="R999" s="28"/>
      <c r="S999" s="28"/>
      <c r="T999" s="28"/>
      <c r="U999" s="14"/>
      <c r="V999" s="14"/>
      <c r="W999" s="14"/>
      <c r="X999" s="14"/>
      <c r="Y999" s="14"/>
      <c r="Z999" s="28"/>
      <c r="AA999" s="14"/>
      <c r="AB999" s="39"/>
    </row>
    <row r="1000" spans="1:28" s="7" customFormat="1" ht="20.100000000000001" customHeight="1">
      <c r="A1000" s="2"/>
      <c r="B1000" s="1">
        <v>995</v>
      </c>
      <c r="C1000" s="16"/>
      <c r="D1000" s="17" t="s">
        <v>92</v>
      </c>
      <c r="E1000" s="34" t="s">
        <v>1553</v>
      </c>
      <c r="F1000" s="27"/>
      <c r="G1000" s="31"/>
      <c r="H1000" s="32" t="str">
        <f t="shared" si="15"/>
        <v/>
      </c>
      <c r="I1000" s="13"/>
      <c r="J1000" s="13"/>
      <c r="K1000" s="14"/>
      <c r="L1000" s="14"/>
      <c r="M1000" s="15"/>
      <c r="N1000" s="29"/>
      <c r="O1000" s="29"/>
      <c r="P1000" s="29"/>
      <c r="Q1000" s="30"/>
      <c r="R1000" s="28"/>
      <c r="S1000" s="28"/>
      <c r="T1000" s="28"/>
      <c r="U1000" s="14"/>
      <c r="V1000" s="14"/>
      <c r="W1000" s="14"/>
      <c r="X1000" s="14"/>
      <c r="Y1000" s="14"/>
      <c r="Z1000" s="28"/>
      <c r="AA1000" s="14"/>
      <c r="AB1000" s="39"/>
    </row>
    <row r="1001" spans="1:28" s="7" customFormat="1" ht="20.100000000000001" customHeight="1">
      <c r="A1001" s="2"/>
      <c r="B1001" s="1">
        <v>996</v>
      </c>
      <c r="C1001" s="16"/>
      <c r="D1001" s="17" t="s">
        <v>92</v>
      </c>
      <c r="E1001" s="34" t="s">
        <v>1555</v>
      </c>
      <c r="F1001" s="27"/>
      <c r="G1001" s="31"/>
      <c r="H1001" s="32" t="str">
        <f t="shared" si="15"/>
        <v/>
      </c>
      <c r="I1001" s="13"/>
      <c r="J1001" s="13"/>
      <c r="K1001" s="14"/>
      <c r="L1001" s="14"/>
      <c r="M1001" s="15"/>
      <c r="N1001" s="29"/>
      <c r="O1001" s="29"/>
      <c r="P1001" s="29"/>
      <c r="Q1001" s="30"/>
      <c r="R1001" s="28"/>
      <c r="S1001" s="28"/>
      <c r="T1001" s="28"/>
      <c r="U1001" s="14"/>
      <c r="V1001" s="14"/>
      <c r="W1001" s="14"/>
      <c r="X1001" s="14"/>
      <c r="Y1001" s="14"/>
      <c r="Z1001" s="28"/>
      <c r="AA1001" s="14"/>
      <c r="AB1001" s="39"/>
    </row>
    <row r="1002" spans="1:28" s="7" customFormat="1" ht="20.100000000000001" customHeight="1">
      <c r="A1002" s="2"/>
      <c r="B1002" s="1">
        <v>997</v>
      </c>
      <c r="C1002" s="16"/>
      <c r="D1002" s="17" t="s">
        <v>92</v>
      </c>
      <c r="E1002" s="34" t="s">
        <v>1557</v>
      </c>
      <c r="F1002" s="27"/>
      <c r="G1002" s="31"/>
      <c r="H1002" s="32" t="str">
        <f t="shared" si="15"/>
        <v/>
      </c>
      <c r="I1002" s="13"/>
      <c r="J1002" s="13"/>
      <c r="K1002" s="14"/>
      <c r="L1002" s="14"/>
      <c r="M1002" s="15"/>
      <c r="N1002" s="29"/>
      <c r="O1002" s="29"/>
      <c r="P1002" s="29"/>
      <c r="Q1002" s="30"/>
      <c r="R1002" s="28"/>
      <c r="S1002" s="28"/>
      <c r="T1002" s="28"/>
      <c r="U1002" s="14"/>
      <c r="V1002" s="14"/>
      <c r="W1002" s="14"/>
      <c r="X1002" s="14"/>
      <c r="Y1002" s="14"/>
      <c r="Z1002" s="28"/>
      <c r="AA1002" s="14"/>
      <c r="AB1002" s="39"/>
    </row>
    <row r="1003" spans="1:28" s="7" customFormat="1" ht="20.100000000000001" customHeight="1">
      <c r="A1003" s="2"/>
      <c r="B1003" s="1">
        <v>998</v>
      </c>
      <c r="C1003" s="16"/>
      <c r="D1003" s="17" t="s">
        <v>92</v>
      </c>
      <c r="E1003" s="34" t="s">
        <v>440</v>
      </c>
      <c r="F1003" s="27"/>
      <c r="G1003" s="31"/>
      <c r="H1003" s="32" t="str">
        <f t="shared" si="15"/>
        <v/>
      </c>
      <c r="I1003" s="13"/>
      <c r="J1003" s="13"/>
      <c r="K1003" s="14"/>
      <c r="L1003" s="14"/>
      <c r="M1003" s="15"/>
      <c r="N1003" s="29"/>
      <c r="O1003" s="29"/>
      <c r="P1003" s="29"/>
      <c r="Q1003" s="30"/>
      <c r="R1003" s="28"/>
      <c r="S1003" s="28"/>
      <c r="T1003" s="28"/>
      <c r="U1003" s="14"/>
      <c r="V1003" s="14"/>
      <c r="W1003" s="14"/>
      <c r="X1003" s="14"/>
      <c r="Y1003" s="14"/>
      <c r="Z1003" s="28"/>
      <c r="AA1003" s="14"/>
      <c r="AB1003" s="39"/>
    </row>
    <row r="1004" spans="1:28" s="7" customFormat="1" ht="20.100000000000001" customHeight="1">
      <c r="A1004" s="2"/>
      <c r="B1004" s="1">
        <v>999</v>
      </c>
      <c r="C1004" s="16"/>
      <c r="D1004" s="17" t="s">
        <v>92</v>
      </c>
      <c r="E1004" s="34" t="s">
        <v>1560</v>
      </c>
      <c r="F1004" s="27"/>
      <c r="G1004" s="31"/>
      <c r="H1004" s="32" t="str">
        <f t="shared" si="15"/>
        <v/>
      </c>
      <c r="I1004" s="13"/>
      <c r="J1004" s="13"/>
      <c r="K1004" s="14"/>
      <c r="L1004" s="14"/>
      <c r="M1004" s="15"/>
      <c r="N1004" s="29"/>
      <c r="O1004" s="29"/>
      <c r="P1004" s="29"/>
      <c r="Q1004" s="30"/>
      <c r="R1004" s="28"/>
      <c r="S1004" s="28"/>
      <c r="T1004" s="28"/>
      <c r="U1004" s="14"/>
      <c r="V1004" s="14"/>
      <c r="W1004" s="14"/>
      <c r="X1004" s="14"/>
      <c r="Y1004" s="14"/>
      <c r="Z1004" s="28"/>
      <c r="AA1004" s="14"/>
      <c r="AB1004" s="39"/>
    </row>
    <row r="1005" spans="1:28" s="7" customFormat="1" ht="20.100000000000001" customHeight="1">
      <c r="A1005" s="2"/>
      <c r="B1005" s="1">
        <v>1000</v>
      </c>
      <c r="C1005" s="16"/>
      <c r="D1005" s="17" t="s">
        <v>92</v>
      </c>
      <c r="E1005" s="34" t="s">
        <v>1561</v>
      </c>
      <c r="F1005" s="27"/>
      <c r="G1005" s="31"/>
      <c r="H1005" s="32" t="str">
        <f t="shared" si="15"/>
        <v/>
      </c>
      <c r="I1005" s="13"/>
      <c r="J1005" s="13"/>
      <c r="K1005" s="14"/>
      <c r="L1005" s="14"/>
      <c r="M1005" s="15"/>
      <c r="N1005" s="29"/>
      <c r="O1005" s="29"/>
      <c r="P1005" s="29"/>
      <c r="Q1005" s="30"/>
      <c r="R1005" s="28"/>
      <c r="S1005" s="28"/>
      <c r="T1005" s="28"/>
      <c r="U1005" s="14"/>
      <c r="V1005" s="14"/>
      <c r="W1005" s="14"/>
      <c r="X1005" s="14"/>
      <c r="Y1005" s="14"/>
      <c r="Z1005" s="28"/>
      <c r="AA1005" s="14"/>
      <c r="AB1005" s="39"/>
    </row>
    <row r="1006" spans="1:28" s="7" customFormat="1" ht="20.100000000000001" customHeight="1">
      <c r="A1006" s="2"/>
      <c r="B1006" s="1">
        <v>1001</v>
      </c>
      <c r="C1006" s="16"/>
      <c r="D1006" s="17" t="s">
        <v>92</v>
      </c>
      <c r="E1006" s="34" t="s">
        <v>1562</v>
      </c>
      <c r="F1006" s="27"/>
      <c r="G1006" s="31"/>
      <c r="H1006" s="32" t="str">
        <f t="shared" si="15"/>
        <v/>
      </c>
      <c r="I1006" s="13"/>
      <c r="J1006" s="13"/>
      <c r="K1006" s="14"/>
      <c r="L1006" s="14"/>
      <c r="M1006" s="15"/>
      <c r="N1006" s="29"/>
      <c r="O1006" s="29"/>
      <c r="P1006" s="29"/>
      <c r="Q1006" s="30"/>
      <c r="R1006" s="28"/>
      <c r="S1006" s="28"/>
      <c r="T1006" s="28"/>
      <c r="U1006" s="14"/>
      <c r="V1006" s="14"/>
      <c r="W1006" s="14"/>
      <c r="X1006" s="14"/>
      <c r="Y1006" s="14"/>
      <c r="Z1006" s="28"/>
      <c r="AA1006" s="14"/>
      <c r="AB1006" s="39"/>
    </row>
    <row r="1007" spans="1:28" s="7" customFormat="1" ht="20.100000000000001" customHeight="1">
      <c r="A1007" s="2"/>
      <c r="B1007" s="1">
        <v>1002</v>
      </c>
      <c r="C1007" s="16"/>
      <c r="D1007" s="17" t="s">
        <v>92</v>
      </c>
      <c r="E1007" s="34" t="s">
        <v>1564</v>
      </c>
      <c r="F1007" s="27"/>
      <c r="G1007" s="31"/>
      <c r="H1007" s="32" t="str">
        <f t="shared" si="15"/>
        <v/>
      </c>
      <c r="I1007" s="13"/>
      <c r="J1007" s="13"/>
      <c r="K1007" s="14"/>
      <c r="L1007" s="14"/>
      <c r="M1007" s="15"/>
      <c r="N1007" s="29"/>
      <c r="O1007" s="29"/>
      <c r="P1007" s="29"/>
      <c r="Q1007" s="30"/>
      <c r="R1007" s="28"/>
      <c r="S1007" s="28"/>
      <c r="T1007" s="28"/>
      <c r="U1007" s="14"/>
      <c r="V1007" s="14"/>
      <c r="W1007" s="14"/>
      <c r="X1007" s="14"/>
      <c r="Y1007" s="14"/>
      <c r="Z1007" s="28"/>
      <c r="AA1007" s="14"/>
      <c r="AB1007" s="39"/>
    </row>
    <row r="1008" spans="1:28" s="7" customFormat="1" ht="20.100000000000001" customHeight="1">
      <c r="A1008" s="2"/>
      <c r="B1008" s="1">
        <v>1003</v>
      </c>
      <c r="C1008" s="16"/>
      <c r="D1008" s="17" t="s">
        <v>92</v>
      </c>
      <c r="E1008" s="34" t="s">
        <v>1565</v>
      </c>
      <c r="F1008" s="27"/>
      <c r="G1008" s="31"/>
      <c r="H1008" s="32" t="str">
        <f t="shared" si="15"/>
        <v/>
      </c>
      <c r="I1008" s="13"/>
      <c r="J1008" s="13"/>
      <c r="K1008" s="14"/>
      <c r="L1008" s="14"/>
      <c r="M1008" s="15"/>
      <c r="N1008" s="29"/>
      <c r="O1008" s="29"/>
      <c r="P1008" s="29"/>
      <c r="Q1008" s="30"/>
      <c r="R1008" s="28"/>
      <c r="S1008" s="28"/>
      <c r="T1008" s="28"/>
      <c r="U1008" s="14"/>
      <c r="V1008" s="14"/>
      <c r="W1008" s="14"/>
      <c r="X1008" s="14"/>
      <c r="Y1008" s="14"/>
      <c r="Z1008" s="28"/>
      <c r="AA1008" s="14"/>
      <c r="AB1008" s="39"/>
    </row>
    <row r="1009" spans="1:28" s="7" customFormat="1" ht="20.100000000000001" customHeight="1">
      <c r="A1009" s="2"/>
      <c r="B1009" s="1">
        <v>1004</v>
      </c>
      <c r="C1009" s="16"/>
      <c r="D1009" s="17" t="s">
        <v>92</v>
      </c>
      <c r="E1009" s="34" t="s">
        <v>1566</v>
      </c>
      <c r="F1009" s="27"/>
      <c r="G1009" s="31"/>
      <c r="H1009" s="32" t="str">
        <f t="shared" si="15"/>
        <v/>
      </c>
      <c r="I1009" s="13"/>
      <c r="J1009" s="13"/>
      <c r="K1009" s="14"/>
      <c r="L1009" s="14"/>
      <c r="M1009" s="15"/>
      <c r="N1009" s="29"/>
      <c r="O1009" s="29"/>
      <c r="P1009" s="29"/>
      <c r="Q1009" s="30"/>
      <c r="R1009" s="28"/>
      <c r="S1009" s="28"/>
      <c r="T1009" s="28"/>
      <c r="U1009" s="14"/>
      <c r="V1009" s="14"/>
      <c r="W1009" s="14"/>
      <c r="X1009" s="14"/>
      <c r="Y1009" s="14"/>
      <c r="Z1009" s="28"/>
      <c r="AA1009" s="14"/>
      <c r="AB1009" s="39"/>
    </row>
    <row r="1010" spans="1:28" s="7" customFormat="1" ht="20.100000000000001" customHeight="1">
      <c r="A1010" s="2"/>
      <c r="B1010" s="1">
        <v>1005</v>
      </c>
      <c r="C1010" s="16"/>
      <c r="D1010" s="17" t="s">
        <v>92</v>
      </c>
      <c r="E1010" s="34" t="s">
        <v>1567</v>
      </c>
      <c r="F1010" s="27"/>
      <c r="G1010" s="31"/>
      <c r="H1010" s="32" t="str">
        <f t="shared" si="15"/>
        <v/>
      </c>
      <c r="I1010" s="13"/>
      <c r="J1010" s="13"/>
      <c r="K1010" s="14"/>
      <c r="L1010" s="14"/>
      <c r="M1010" s="15"/>
      <c r="N1010" s="29"/>
      <c r="O1010" s="29"/>
      <c r="P1010" s="29"/>
      <c r="Q1010" s="30"/>
      <c r="R1010" s="28"/>
      <c r="S1010" s="28"/>
      <c r="T1010" s="28"/>
      <c r="U1010" s="14"/>
      <c r="V1010" s="14"/>
      <c r="W1010" s="14"/>
      <c r="X1010" s="14"/>
      <c r="Y1010" s="14"/>
      <c r="Z1010" s="28"/>
      <c r="AA1010" s="14"/>
      <c r="AB1010" s="39"/>
    </row>
    <row r="1011" spans="1:28" s="7" customFormat="1" ht="20.100000000000001" customHeight="1">
      <c r="A1011" s="2"/>
      <c r="B1011" s="1">
        <v>1006</v>
      </c>
      <c r="C1011" s="16"/>
      <c r="D1011" s="17" t="s">
        <v>92</v>
      </c>
      <c r="E1011" s="34" t="s">
        <v>1569</v>
      </c>
      <c r="F1011" s="27"/>
      <c r="G1011" s="31"/>
      <c r="H1011" s="32" t="str">
        <f t="shared" si="15"/>
        <v/>
      </c>
      <c r="I1011" s="13"/>
      <c r="J1011" s="13"/>
      <c r="K1011" s="14"/>
      <c r="L1011" s="14"/>
      <c r="M1011" s="15"/>
      <c r="N1011" s="29"/>
      <c r="O1011" s="29"/>
      <c r="P1011" s="29"/>
      <c r="Q1011" s="30"/>
      <c r="R1011" s="28"/>
      <c r="S1011" s="28"/>
      <c r="T1011" s="28"/>
      <c r="U1011" s="14"/>
      <c r="V1011" s="14"/>
      <c r="W1011" s="14"/>
      <c r="X1011" s="14"/>
      <c r="Y1011" s="14"/>
      <c r="Z1011" s="28"/>
      <c r="AA1011" s="14"/>
      <c r="AB1011" s="39"/>
    </row>
    <row r="1012" spans="1:28" s="7" customFormat="1" ht="20.100000000000001" customHeight="1">
      <c r="A1012" s="2"/>
      <c r="B1012" s="1">
        <v>1007</v>
      </c>
      <c r="C1012" s="16"/>
      <c r="D1012" s="17" t="s">
        <v>92</v>
      </c>
      <c r="E1012" s="34" t="s">
        <v>1571</v>
      </c>
      <c r="F1012" s="27"/>
      <c r="G1012" s="31"/>
      <c r="H1012" s="32" t="str">
        <f t="shared" si="15"/>
        <v/>
      </c>
      <c r="I1012" s="13"/>
      <c r="J1012" s="13"/>
      <c r="K1012" s="14"/>
      <c r="L1012" s="14"/>
      <c r="M1012" s="15"/>
      <c r="N1012" s="29"/>
      <c r="O1012" s="29"/>
      <c r="P1012" s="29"/>
      <c r="Q1012" s="30"/>
      <c r="R1012" s="28"/>
      <c r="S1012" s="28"/>
      <c r="T1012" s="28"/>
      <c r="U1012" s="14"/>
      <c r="V1012" s="14"/>
      <c r="W1012" s="14"/>
      <c r="X1012" s="14"/>
      <c r="Y1012" s="14"/>
      <c r="Z1012" s="28"/>
      <c r="AA1012" s="14"/>
      <c r="AB1012" s="39"/>
    </row>
    <row r="1013" spans="1:28" s="7" customFormat="1" ht="20.100000000000001" customHeight="1">
      <c r="A1013" s="2"/>
      <c r="B1013" s="1">
        <v>1008</v>
      </c>
      <c r="C1013" s="16"/>
      <c r="D1013" s="17" t="s">
        <v>92</v>
      </c>
      <c r="E1013" s="34" t="s">
        <v>1572</v>
      </c>
      <c r="F1013" s="27"/>
      <c r="G1013" s="31"/>
      <c r="H1013" s="32" t="str">
        <f t="shared" si="15"/>
        <v/>
      </c>
      <c r="I1013" s="13"/>
      <c r="J1013" s="13"/>
      <c r="K1013" s="14"/>
      <c r="L1013" s="14"/>
      <c r="M1013" s="15"/>
      <c r="N1013" s="29"/>
      <c r="O1013" s="29"/>
      <c r="P1013" s="29"/>
      <c r="Q1013" s="30"/>
      <c r="R1013" s="28"/>
      <c r="S1013" s="28"/>
      <c r="T1013" s="28"/>
      <c r="U1013" s="14"/>
      <c r="V1013" s="14"/>
      <c r="W1013" s="14"/>
      <c r="X1013" s="14"/>
      <c r="Y1013" s="14"/>
      <c r="Z1013" s="28"/>
      <c r="AA1013" s="14"/>
      <c r="AB1013" s="39"/>
    </row>
    <row r="1014" spans="1:28" s="7" customFormat="1" ht="20.100000000000001" customHeight="1">
      <c r="A1014" s="2"/>
      <c r="B1014" s="1">
        <v>1009</v>
      </c>
      <c r="C1014" s="16"/>
      <c r="D1014" s="17" t="s">
        <v>190</v>
      </c>
      <c r="E1014" s="34" t="s">
        <v>1573</v>
      </c>
      <c r="F1014" s="27"/>
      <c r="G1014" s="31"/>
      <c r="H1014" s="32" t="str">
        <f t="shared" si="15"/>
        <v/>
      </c>
      <c r="I1014" s="13"/>
      <c r="J1014" s="13"/>
      <c r="K1014" s="14"/>
      <c r="L1014" s="14"/>
      <c r="M1014" s="15"/>
      <c r="N1014" s="29"/>
      <c r="O1014" s="29"/>
      <c r="P1014" s="29"/>
      <c r="Q1014" s="30"/>
      <c r="R1014" s="28"/>
      <c r="S1014" s="28"/>
      <c r="T1014" s="28"/>
      <c r="U1014" s="14"/>
      <c r="V1014" s="14"/>
      <c r="W1014" s="14"/>
      <c r="X1014" s="14"/>
      <c r="Y1014" s="14"/>
      <c r="Z1014" s="28"/>
      <c r="AA1014" s="14"/>
      <c r="AB1014" s="39"/>
    </row>
    <row r="1015" spans="1:28" s="7" customFormat="1" ht="20.100000000000001" customHeight="1">
      <c r="A1015" s="2"/>
      <c r="B1015" s="1">
        <v>1010</v>
      </c>
      <c r="C1015" s="16"/>
      <c r="D1015" s="17" t="s">
        <v>190</v>
      </c>
      <c r="E1015" s="34" t="s">
        <v>1575</v>
      </c>
      <c r="F1015" s="27"/>
      <c r="G1015" s="31"/>
      <c r="H1015" s="32" t="str">
        <f t="shared" si="15"/>
        <v/>
      </c>
      <c r="I1015" s="13"/>
      <c r="J1015" s="13"/>
      <c r="K1015" s="14"/>
      <c r="L1015" s="14"/>
      <c r="M1015" s="15"/>
      <c r="N1015" s="29"/>
      <c r="O1015" s="29"/>
      <c r="P1015" s="29"/>
      <c r="Q1015" s="30"/>
      <c r="R1015" s="28"/>
      <c r="S1015" s="28"/>
      <c r="T1015" s="28"/>
      <c r="U1015" s="14"/>
      <c r="V1015" s="14"/>
      <c r="W1015" s="14"/>
      <c r="X1015" s="14"/>
      <c r="Y1015" s="14"/>
      <c r="Z1015" s="28"/>
      <c r="AA1015" s="14"/>
      <c r="AB1015" s="39"/>
    </row>
    <row r="1016" spans="1:28" s="7" customFormat="1" ht="20.100000000000001" customHeight="1">
      <c r="A1016" s="2"/>
      <c r="B1016" s="1">
        <v>1011</v>
      </c>
      <c r="C1016" s="16"/>
      <c r="D1016" s="17" t="s">
        <v>190</v>
      </c>
      <c r="E1016" s="34" t="s">
        <v>1576</v>
      </c>
      <c r="F1016" s="27"/>
      <c r="G1016" s="31"/>
      <c r="H1016" s="32" t="str">
        <f t="shared" si="15"/>
        <v/>
      </c>
      <c r="I1016" s="13"/>
      <c r="J1016" s="13"/>
      <c r="K1016" s="14"/>
      <c r="L1016" s="14"/>
      <c r="M1016" s="15"/>
      <c r="N1016" s="29"/>
      <c r="O1016" s="29"/>
      <c r="P1016" s="29"/>
      <c r="Q1016" s="30"/>
      <c r="R1016" s="28"/>
      <c r="S1016" s="28"/>
      <c r="T1016" s="28"/>
      <c r="U1016" s="14"/>
      <c r="V1016" s="14"/>
      <c r="W1016" s="14"/>
      <c r="X1016" s="14"/>
      <c r="Y1016" s="14"/>
      <c r="Z1016" s="28"/>
      <c r="AA1016" s="14"/>
      <c r="AB1016" s="39"/>
    </row>
    <row r="1017" spans="1:28" s="7" customFormat="1" ht="20.100000000000001" customHeight="1">
      <c r="A1017" s="2"/>
      <c r="B1017" s="1">
        <v>1012</v>
      </c>
      <c r="C1017" s="16"/>
      <c r="D1017" s="17" t="s">
        <v>190</v>
      </c>
      <c r="E1017" s="34" t="s">
        <v>1578</v>
      </c>
      <c r="F1017" s="27"/>
      <c r="G1017" s="31"/>
      <c r="H1017" s="32" t="str">
        <f t="shared" si="15"/>
        <v/>
      </c>
      <c r="I1017" s="13"/>
      <c r="J1017" s="13"/>
      <c r="K1017" s="14"/>
      <c r="L1017" s="14"/>
      <c r="M1017" s="15"/>
      <c r="N1017" s="29"/>
      <c r="O1017" s="29"/>
      <c r="P1017" s="29"/>
      <c r="Q1017" s="30"/>
      <c r="R1017" s="28"/>
      <c r="S1017" s="28"/>
      <c r="T1017" s="28"/>
      <c r="U1017" s="14"/>
      <c r="V1017" s="14"/>
      <c r="W1017" s="14"/>
      <c r="X1017" s="14"/>
      <c r="Y1017" s="14"/>
      <c r="Z1017" s="28"/>
      <c r="AA1017" s="14"/>
      <c r="AB1017" s="39"/>
    </row>
    <row r="1018" spans="1:28" s="7" customFormat="1" ht="20.100000000000001" customHeight="1">
      <c r="A1018" s="2"/>
      <c r="B1018" s="1">
        <v>1013</v>
      </c>
      <c r="C1018" s="16"/>
      <c r="D1018" s="17" t="s">
        <v>190</v>
      </c>
      <c r="E1018" s="34" t="s">
        <v>1580</v>
      </c>
      <c r="F1018" s="27"/>
      <c r="G1018" s="31"/>
      <c r="H1018" s="32" t="str">
        <f t="shared" si="15"/>
        <v/>
      </c>
      <c r="I1018" s="13"/>
      <c r="J1018" s="13"/>
      <c r="K1018" s="14"/>
      <c r="L1018" s="14"/>
      <c r="M1018" s="15"/>
      <c r="N1018" s="29"/>
      <c r="O1018" s="29"/>
      <c r="P1018" s="29"/>
      <c r="Q1018" s="30"/>
      <c r="R1018" s="28"/>
      <c r="S1018" s="28"/>
      <c r="T1018" s="28"/>
      <c r="U1018" s="14"/>
      <c r="V1018" s="14"/>
      <c r="W1018" s="14"/>
      <c r="X1018" s="14"/>
      <c r="Y1018" s="14"/>
      <c r="Z1018" s="28"/>
      <c r="AA1018" s="14"/>
      <c r="AB1018" s="39"/>
    </row>
    <row r="1019" spans="1:28" s="7" customFormat="1" ht="20.100000000000001" customHeight="1">
      <c r="A1019" s="2"/>
      <c r="B1019" s="1">
        <v>1014</v>
      </c>
      <c r="C1019" s="16"/>
      <c r="D1019" s="17" t="s">
        <v>190</v>
      </c>
      <c r="E1019" s="34" t="s">
        <v>1582</v>
      </c>
      <c r="F1019" s="27"/>
      <c r="G1019" s="31"/>
      <c r="H1019" s="32" t="str">
        <f t="shared" si="15"/>
        <v/>
      </c>
      <c r="I1019" s="13"/>
      <c r="J1019" s="13"/>
      <c r="K1019" s="14"/>
      <c r="L1019" s="14"/>
      <c r="M1019" s="15"/>
      <c r="N1019" s="29"/>
      <c r="O1019" s="29"/>
      <c r="P1019" s="29"/>
      <c r="Q1019" s="30"/>
      <c r="R1019" s="28"/>
      <c r="S1019" s="28"/>
      <c r="T1019" s="28"/>
      <c r="U1019" s="14"/>
      <c r="V1019" s="14"/>
      <c r="W1019" s="14"/>
      <c r="X1019" s="14"/>
      <c r="Y1019" s="14"/>
      <c r="Z1019" s="28"/>
      <c r="AA1019" s="14"/>
      <c r="AB1019" s="39"/>
    </row>
    <row r="1020" spans="1:28" s="7" customFormat="1" ht="20.100000000000001" customHeight="1">
      <c r="A1020" s="2"/>
      <c r="B1020" s="1">
        <v>1015</v>
      </c>
      <c r="C1020" s="16"/>
      <c r="D1020" s="17" t="s">
        <v>190</v>
      </c>
      <c r="E1020" s="34" t="s">
        <v>1584</v>
      </c>
      <c r="F1020" s="27"/>
      <c r="G1020" s="31"/>
      <c r="H1020" s="32" t="str">
        <f t="shared" si="15"/>
        <v/>
      </c>
      <c r="I1020" s="13"/>
      <c r="J1020" s="13"/>
      <c r="K1020" s="14"/>
      <c r="L1020" s="14"/>
      <c r="M1020" s="15"/>
      <c r="N1020" s="29"/>
      <c r="O1020" s="29"/>
      <c r="P1020" s="29"/>
      <c r="Q1020" s="30"/>
      <c r="R1020" s="28"/>
      <c r="S1020" s="28"/>
      <c r="T1020" s="28"/>
      <c r="U1020" s="14"/>
      <c r="V1020" s="14"/>
      <c r="W1020" s="14"/>
      <c r="X1020" s="14"/>
      <c r="Y1020" s="14"/>
      <c r="Z1020" s="28"/>
      <c r="AA1020" s="14"/>
      <c r="AB1020" s="39"/>
    </row>
    <row r="1021" spans="1:28" s="7" customFormat="1" ht="20.100000000000001" customHeight="1">
      <c r="A1021" s="2"/>
      <c r="B1021" s="1">
        <v>1016</v>
      </c>
      <c r="C1021" s="16"/>
      <c r="D1021" s="17" t="s">
        <v>190</v>
      </c>
      <c r="E1021" s="34" t="s">
        <v>1585</v>
      </c>
      <c r="F1021" s="27"/>
      <c r="G1021" s="31"/>
      <c r="H1021" s="32" t="str">
        <f t="shared" si="15"/>
        <v/>
      </c>
      <c r="I1021" s="13"/>
      <c r="J1021" s="13"/>
      <c r="K1021" s="14"/>
      <c r="L1021" s="14"/>
      <c r="M1021" s="15"/>
      <c r="N1021" s="29"/>
      <c r="O1021" s="29"/>
      <c r="P1021" s="29"/>
      <c r="Q1021" s="30"/>
      <c r="R1021" s="28"/>
      <c r="S1021" s="28"/>
      <c r="T1021" s="28"/>
      <c r="U1021" s="14"/>
      <c r="V1021" s="14"/>
      <c r="W1021" s="14"/>
      <c r="X1021" s="14"/>
      <c r="Y1021" s="14"/>
      <c r="Z1021" s="28"/>
      <c r="AA1021" s="14"/>
      <c r="AB1021" s="39"/>
    </row>
    <row r="1022" spans="1:28" s="7" customFormat="1" ht="20.100000000000001" customHeight="1">
      <c r="A1022" s="2"/>
      <c r="B1022" s="1">
        <v>1017</v>
      </c>
      <c r="C1022" s="16"/>
      <c r="D1022" s="17" t="s">
        <v>190</v>
      </c>
      <c r="E1022" s="34" t="s">
        <v>1586</v>
      </c>
      <c r="F1022" s="27"/>
      <c r="G1022" s="31"/>
      <c r="H1022" s="32" t="str">
        <f t="shared" si="15"/>
        <v/>
      </c>
      <c r="I1022" s="13"/>
      <c r="J1022" s="13"/>
      <c r="K1022" s="14"/>
      <c r="L1022" s="14"/>
      <c r="M1022" s="15"/>
      <c r="N1022" s="29"/>
      <c r="O1022" s="29"/>
      <c r="P1022" s="29"/>
      <c r="Q1022" s="30"/>
      <c r="R1022" s="28"/>
      <c r="S1022" s="28"/>
      <c r="T1022" s="28"/>
      <c r="U1022" s="14"/>
      <c r="V1022" s="14"/>
      <c r="W1022" s="14"/>
      <c r="X1022" s="14"/>
      <c r="Y1022" s="14"/>
      <c r="Z1022" s="28"/>
      <c r="AA1022" s="14"/>
      <c r="AB1022" s="39"/>
    </row>
    <row r="1023" spans="1:28" s="7" customFormat="1" ht="20.100000000000001" customHeight="1">
      <c r="A1023" s="2"/>
      <c r="B1023" s="1">
        <v>1018</v>
      </c>
      <c r="C1023" s="16"/>
      <c r="D1023" s="17" t="s">
        <v>190</v>
      </c>
      <c r="E1023" s="34" t="s">
        <v>1588</v>
      </c>
      <c r="F1023" s="27"/>
      <c r="G1023" s="31"/>
      <c r="H1023" s="32" t="str">
        <f t="shared" si="15"/>
        <v/>
      </c>
      <c r="I1023" s="13"/>
      <c r="J1023" s="13"/>
      <c r="K1023" s="14"/>
      <c r="L1023" s="14"/>
      <c r="M1023" s="15"/>
      <c r="N1023" s="29"/>
      <c r="O1023" s="29"/>
      <c r="P1023" s="29"/>
      <c r="Q1023" s="30"/>
      <c r="R1023" s="28"/>
      <c r="S1023" s="28"/>
      <c r="T1023" s="28"/>
      <c r="U1023" s="14"/>
      <c r="V1023" s="14"/>
      <c r="W1023" s="14"/>
      <c r="X1023" s="14"/>
      <c r="Y1023" s="14"/>
      <c r="Z1023" s="28"/>
      <c r="AA1023" s="14"/>
      <c r="AB1023" s="39"/>
    </row>
    <row r="1024" spans="1:28" s="7" customFormat="1" ht="20.100000000000001" customHeight="1">
      <c r="A1024" s="2"/>
      <c r="B1024" s="1">
        <v>1019</v>
      </c>
      <c r="C1024" s="16"/>
      <c r="D1024" s="17" t="s">
        <v>190</v>
      </c>
      <c r="E1024" s="34" t="s">
        <v>1591</v>
      </c>
      <c r="F1024" s="27"/>
      <c r="G1024" s="31"/>
      <c r="H1024" s="32" t="str">
        <f t="shared" si="15"/>
        <v/>
      </c>
      <c r="I1024" s="13"/>
      <c r="J1024" s="13"/>
      <c r="K1024" s="14"/>
      <c r="L1024" s="14"/>
      <c r="M1024" s="15"/>
      <c r="N1024" s="29"/>
      <c r="O1024" s="29"/>
      <c r="P1024" s="29"/>
      <c r="Q1024" s="30"/>
      <c r="R1024" s="28"/>
      <c r="S1024" s="28"/>
      <c r="T1024" s="28"/>
      <c r="U1024" s="14"/>
      <c r="V1024" s="14"/>
      <c r="W1024" s="14"/>
      <c r="X1024" s="14"/>
      <c r="Y1024" s="14"/>
      <c r="Z1024" s="28"/>
      <c r="AA1024" s="14"/>
      <c r="AB1024" s="39"/>
    </row>
    <row r="1025" spans="1:28" s="7" customFormat="1" ht="20.100000000000001" customHeight="1">
      <c r="A1025" s="2"/>
      <c r="B1025" s="1">
        <v>1020</v>
      </c>
      <c r="C1025" s="16"/>
      <c r="D1025" s="17" t="s">
        <v>190</v>
      </c>
      <c r="E1025" s="34" t="s">
        <v>1593</v>
      </c>
      <c r="F1025" s="27"/>
      <c r="G1025" s="31"/>
      <c r="H1025" s="32" t="str">
        <f t="shared" si="15"/>
        <v/>
      </c>
      <c r="I1025" s="13"/>
      <c r="J1025" s="13"/>
      <c r="K1025" s="14"/>
      <c r="L1025" s="14"/>
      <c r="M1025" s="15"/>
      <c r="N1025" s="29"/>
      <c r="O1025" s="29"/>
      <c r="P1025" s="29"/>
      <c r="Q1025" s="30"/>
      <c r="R1025" s="28"/>
      <c r="S1025" s="28"/>
      <c r="T1025" s="28"/>
      <c r="U1025" s="14"/>
      <c r="V1025" s="14"/>
      <c r="W1025" s="14"/>
      <c r="X1025" s="14"/>
      <c r="Y1025" s="14"/>
      <c r="Z1025" s="28"/>
      <c r="AA1025" s="14"/>
      <c r="AB1025" s="39"/>
    </row>
    <row r="1026" spans="1:28" s="7" customFormat="1" ht="20.100000000000001" customHeight="1">
      <c r="A1026" s="2"/>
      <c r="B1026" s="1">
        <v>1021</v>
      </c>
      <c r="C1026" s="16"/>
      <c r="D1026" s="17" t="s">
        <v>190</v>
      </c>
      <c r="E1026" s="34" t="s">
        <v>1595</v>
      </c>
      <c r="F1026" s="27"/>
      <c r="G1026" s="31"/>
      <c r="H1026" s="32" t="str">
        <f t="shared" si="15"/>
        <v/>
      </c>
      <c r="I1026" s="13"/>
      <c r="J1026" s="13"/>
      <c r="K1026" s="14"/>
      <c r="L1026" s="14"/>
      <c r="M1026" s="15"/>
      <c r="N1026" s="29"/>
      <c r="O1026" s="29"/>
      <c r="P1026" s="29"/>
      <c r="Q1026" s="30"/>
      <c r="R1026" s="28"/>
      <c r="S1026" s="28"/>
      <c r="T1026" s="28"/>
      <c r="U1026" s="14"/>
      <c r="V1026" s="14"/>
      <c r="W1026" s="14"/>
      <c r="X1026" s="14"/>
      <c r="Y1026" s="14"/>
      <c r="Z1026" s="28"/>
      <c r="AA1026" s="14"/>
      <c r="AB1026" s="39"/>
    </row>
    <row r="1027" spans="1:28" s="7" customFormat="1" ht="20.100000000000001" customHeight="1">
      <c r="A1027" s="2"/>
      <c r="B1027" s="1">
        <v>1022</v>
      </c>
      <c r="C1027" s="16"/>
      <c r="D1027" s="17" t="s">
        <v>190</v>
      </c>
      <c r="E1027" s="34" t="s">
        <v>1598</v>
      </c>
      <c r="F1027" s="27"/>
      <c r="G1027" s="31"/>
      <c r="H1027" s="32" t="str">
        <f t="shared" si="15"/>
        <v/>
      </c>
      <c r="I1027" s="13"/>
      <c r="J1027" s="13"/>
      <c r="K1027" s="14"/>
      <c r="L1027" s="14"/>
      <c r="M1027" s="15"/>
      <c r="N1027" s="29"/>
      <c r="O1027" s="29"/>
      <c r="P1027" s="29"/>
      <c r="Q1027" s="30"/>
      <c r="R1027" s="28"/>
      <c r="S1027" s="28"/>
      <c r="T1027" s="28"/>
      <c r="U1027" s="14"/>
      <c r="V1027" s="14"/>
      <c r="W1027" s="14"/>
      <c r="X1027" s="14"/>
      <c r="Y1027" s="14"/>
      <c r="Z1027" s="28"/>
      <c r="AA1027" s="14"/>
      <c r="AB1027" s="39"/>
    </row>
    <row r="1028" spans="1:28" s="7" customFormat="1" ht="20.100000000000001" customHeight="1">
      <c r="A1028" s="2"/>
      <c r="B1028" s="1">
        <v>1023</v>
      </c>
      <c r="C1028" s="16"/>
      <c r="D1028" s="17" t="s">
        <v>190</v>
      </c>
      <c r="E1028" s="34" t="s">
        <v>1600</v>
      </c>
      <c r="F1028" s="27"/>
      <c r="G1028" s="31"/>
      <c r="H1028" s="32" t="str">
        <f t="shared" si="15"/>
        <v/>
      </c>
      <c r="I1028" s="13"/>
      <c r="J1028" s="13"/>
      <c r="K1028" s="14"/>
      <c r="L1028" s="14"/>
      <c r="M1028" s="15"/>
      <c r="N1028" s="29"/>
      <c r="O1028" s="29"/>
      <c r="P1028" s="29"/>
      <c r="Q1028" s="30"/>
      <c r="R1028" s="28"/>
      <c r="S1028" s="28"/>
      <c r="T1028" s="28"/>
      <c r="U1028" s="14"/>
      <c r="V1028" s="14"/>
      <c r="W1028" s="14"/>
      <c r="X1028" s="14"/>
      <c r="Y1028" s="14"/>
      <c r="Z1028" s="28"/>
      <c r="AA1028" s="14"/>
      <c r="AB1028" s="39"/>
    </row>
    <row r="1029" spans="1:28" s="9" customFormat="1" ht="20.100000000000001" customHeight="1">
      <c r="A1029" s="5"/>
      <c r="B1029" s="1">
        <v>1024</v>
      </c>
      <c r="C1029" s="16"/>
      <c r="D1029" s="18" t="s">
        <v>190</v>
      </c>
      <c r="E1029" s="35" t="s">
        <v>1602</v>
      </c>
      <c r="F1029" s="27"/>
      <c r="G1029" s="31"/>
      <c r="H1029" s="32" t="str">
        <f t="shared" si="15"/>
        <v/>
      </c>
      <c r="I1029" s="13"/>
      <c r="J1029" s="13"/>
      <c r="K1029" s="14"/>
      <c r="L1029" s="14"/>
      <c r="M1029" s="15"/>
      <c r="N1029" s="29"/>
      <c r="O1029" s="29"/>
      <c r="P1029" s="29"/>
      <c r="Q1029" s="30"/>
      <c r="R1029" s="28"/>
      <c r="S1029" s="28"/>
      <c r="T1029" s="28"/>
      <c r="U1029" s="14"/>
      <c r="V1029" s="14"/>
      <c r="W1029" s="14"/>
      <c r="X1029" s="14"/>
      <c r="Y1029" s="14"/>
      <c r="Z1029" s="28"/>
      <c r="AA1029" s="14"/>
      <c r="AB1029" s="41"/>
    </row>
    <row r="1030" spans="1:28" s="9" customFormat="1" ht="20.100000000000001" customHeight="1">
      <c r="A1030" s="5"/>
      <c r="B1030" s="1">
        <v>1025</v>
      </c>
      <c r="C1030" s="16"/>
      <c r="D1030" s="18" t="s">
        <v>190</v>
      </c>
      <c r="E1030" s="35" t="s">
        <v>1603</v>
      </c>
      <c r="F1030" s="27"/>
      <c r="G1030" s="31"/>
      <c r="H1030" s="32" t="str">
        <f t="shared" ref="H1030:H1093" si="16">IF(O1030="","",O1030/G1030)</f>
        <v/>
      </c>
      <c r="I1030" s="13"/>
      <c r="J1030" s="13"/>
      <c r="K1030" s="14"/>
      <c r="L1030" s="14"/>
      <c r="M1030" s="15"/>
      <c r="N1030" s="29"/>
      <c r="O1030" s="29"/>
      <c r="P1030" s="29"/>
      <c r="Q1030" s="30"/>
      <c r="R1030" s="28"/>
      <c r="S1030" s="28"/>
      <c r="T1030" s="28"/>
      <c r="U1030" s="14"/>
      <c r="V1030" s="14"/>
      <c r="W1030" s="14"/>
      <c r="X1030" s="14"/>
      <c r="Y1030" s="14"/>
      <c r="Z1030" s="28"/>
      <c r="AA1030" s="14"/>
      <c r="AB1030" s="41"/>
    </row>
    <row r="1031" spans="1:28" s="9" customFormat="1" ht="20.100000000000001" customHeight="1">
      <c r="A1031" s="5"/>
      <c r="B1031" s="1">
        <v>1026</v>
      </c>
      <c r="C1031" s="16"/>
      <c r="D1031" s="18" t="s">
        <v>190</v>
      </c>
      <c r="E1031" s="35" t="s">
        <v>1604</v>
      </c>
      <c r="F1031" s="27"/>
      <c r="G1031" s="31"/>
      <c r="H1031" s="32" t="str">
        <f t="shared" si="16"/>
        <v/>
      </c>
      <c r="I1031" s="13"/>
      <c r="J1031" s="13"/>
      <c r="K1031" s="14"/>
      <c r="L1031" s="14"/>
      <c r="M1031" s="15"/>
      <c r="N1031" s="29"/>
      <c r="O1031" s="29"/>
      <c r="P1031" s="29"/>
      <c r="Q1031" s="30"/>
      <c r="R1031" s="28"/>
      <c r="S1031" s="28"/>
      <c r="T1031" s="28"/>
      <c r="U1031" s="14"/>
      <c r="V1031" s="14"/>
      <c r="W1031" s="14"/>
      <c r="X1031" s="14"/>
      <c r="Y1031" s="14"/>
      <c r="Z1031" s="28"/>
      <c r="AA1031" s="14"/>
      <c r="AB1031" s="41"/>
    </row>
    <row r="1032" spans="1:28" s="9" customFormat="1" ht="20.100000000000001" customHeight="1">
      <c r="A1032" s="5"/>
      <c r="B1032" s="1">
        <v>1027</v>
      </c>
      <c r="C1032" s="16"/>
      <c r="D1032" s="18" t="s">
        <v>190</v>
      </c>
      <c r="E1032" s="35" t="s">
        <v>1606</v>
      </c>
      <c r="F1032" s="27"/>
      <c r="G1032" s="31"/>
      <c r="H1032" s="32" t="str">
        <f t="shared" si="16"/>
        <v/>
      </c>
      <c r="I1032" s="13"/>
      <c r="J1032" s="13"/>
      <c r="K1032" s="14"/>
      <c r="L1032" s="14"/>
      <c r="M1032" s="15"/>
      <c r="N1032" s="29"/>
      <c r="O1032" s="29"/>
      <c r="P1032" s="29"/>
      <c r="Q1032" s="30"/>
      <c r="R1032" s="28"/>
      <c r="S1032" s="28"/>
      <c r="T1032" s="28"/>
      <c r="U1032" s="14"/>
      <c r="V1032" s="14"/>
      <c r="W1032" s="14"/>
      <c r="X1032" s="14"/>
      <c r="Y1032" s="14"/>
      <c r="Z1032" s="28"/>
      <c r="AA1032" s="14"/>
      <c r="AB1032" s="41"/>
    </row>
    <row r="1033" spans="1:28" s="9" customFormat="1" ht="20.100000000000001" customHeight="1">
      <c r="A1033" s="5"/>
      <c r="B1033" s="1">
        <v>1028</v>
      </c>
      <c r="C1033" s="16"/>
      <c r="D1033" s="18" t="s">
        <v>190</v>
      </c>
      <c r="E1033" s="35" t="s">
        <v>1608</v>
      </c>
      <c r="F1033" s="27"/>
      <c r="G1033" s="31"/>
      <c r="H1033" s="32" t="str">
        <f t="shared" si="16"/>
        <v/>
      </c>
      <c r="I1033" s="13"/>
      <c r="J1033" s="13"/>
      <c r="K1033" s="14"/>
      <c r="L1033" s="14"/>
      <c r="M1033" s="15"/>
      <c r="N1033" s="29"/>
      <c r="O1033" s="29"/>
      <c r="P1033" s="29"/>
      <c r="Q1033" s="30"/>
      <c r="R1033" s="28"/>
      <c r="S1033" s="28"/>
      <c r="T1033" s="28"/>
      <c r="U1033" s="14"/>
      <c r="V1033" s="14"/>
      <c r="W1033" s="14"/>
      <c r="X1033" s="14"/>
      <c r="Y1033" s="14"/>
      <c r="Z1033" s="28"/>
      <c r="AA1033" s="14"/>
      <c r="AB1033" s="41"/>
    </row>
    <row r="1034" spans="1:28" s="9" customFormat="1" ht="20.100000000000001" customHeight="1">
      <c r="A1034" s="5"/>
      <c r="B1034" s="1">
        <v>1029</v>
      </c>
      <c r="C1034" s="16"/>
      <c r="D1034" s="18" t="s">
        <v>190</v>
      </c>
      <c r="E1034" s="35" t="s">
        <v>1609</v>
      </c>
      <c r="F1034" s="27"/>
      <c r="G1034" s="31"/>
      <c r="H1034" s="32" t="str">
        <f t="shared" si="16"/>
        <v/>
      </c>
      <c r="I1034" s="13"/>
      <c r="J1034" s="13"/>
      <c r="K1034" s="14"/>
      <c r="L1034" s="14"/>
      <c r="M1034" s="15"/>
      <c r="N1034" s="29"/>
      <c r="O1034" s="29"/>
      <c r="P1034" s="29"/>
      <c r="Q1034" s="30"/>
      <c r="R1034" s="28"/>
      <c r="S1034" s="28"/>
      <c r="T1034" s="28"/>
      <c r="U1034" s="14"/>
      <c r="V1034" s="14"/>
      <c r="W1034" s="14"/>
      <c r="X1034" s="14"/>
      <c r="Y1034" s="14"/>
      <c r="Z1034" s="28"/>
      <c r="AA1034" s="14"/>
      <c r="AB1034" s="41"/>
    </row>
    <row r="1035" spans="1:28" s="9" customFormat="1" ht="20.100000000000001" customHeight="1">
      <c r="A1035" s="5"/>
      <c r="B1035" s="1">
        <v>1030</v>
      </c>
      <c r="C1035" s="16"/>
      <c r="D1035" s="18" t="s">
        <v>190</v>
      </c>
      <c r="E1035" s="35" t="s">
        <v>1611</v>
      </c>
      <c r="F1035" s="27"/>
      <c r="G1035" s="31"/>
      <c r="H1035" s="32" t="str">
        <f t="shared" si="16"/>
        <v/>
      </c>
      <c r="I1035" s="13"/>
      <c r="J1035" s="13"/>
      <c r="K1035" s="14"/>
      <c r="L1035" s="14"/>
      <c r="M1035" s="15"/>
      <c r="N1035" s="29"/>
      <c r="O1035" s="29"/>
      <c r="P1035" s="29"/>
      <c r="Q1035" s="30"/>
      <c r="R1035" s="28"/>
      <c r="S1035" s="28"/>
      <c r="T1035" s="28"/>
      <c r="U1035" s="14"/>
      <c r="V1035" s="14"/>
      <c r="W1035" s="14"/>
      <c r="X1035" s="14"/>
      <c r="Y1035" s="14"/>
      <c r="Z1035" s="28"/>
      <c r="AA1035" s="14"/>
      <c r="AB1035" s="41"/>
    </row>
    <row r="1036" spans="1:28" s="9" customFormat="1" ht="20.100000000000001" customHeight="1">
      <c r="A1036" s="5"/>
      <c r="B1036" s="1">
        <v>1031</v>
      </c>
      <c r="C1036" s="16"/>
      <c r="D1036" s="18" t="s">
        <v>190</v>
      </c>
      <c r="E1036" s="35" t="s">
        <v>1612</v>
      </c>
      <c r="F1036" s="27"/>
      <c r="G1036" s="31"/>
      <c r="H1036" s="32" t="str">
        <f t="shared" si="16"/>
        <v/>
      </c>
      <c r="I1036" s="13"/>
      <c r="J1036" s="13"/>
      <c r="K1036" s="14"/>
      <c r="L1036" s="14"/>
      <c r="M1036" s="15"/>
      <c r="N1036" s="29"/>
      <c r="O1036" s="29"/>
      <c r="P1036" s="29"/>
      <c r="Q1036" s="30"/>
      <c r="R1036" s="28"/>
      <c r="S1036" s="28"/>
      <c r="T1036" s="28"/>
      <c r="U1036" s="14"/>
      <c r="V1036" s="14"/>
      <c r="W1036" s="14"/>
      <c r="X1036" s="14"/>
      <c r="Y1036" s="14"/>
      <c r="Z1036" s="28"/>
      <c r="AA1036" s="14"/>
      <c r="AB1036" s="41"/>
    </row>
    <row r="1037" spans="1:28" s="9" customFormat="1" ht="20.100000000000001" customHeight="1">
      <c r="A1037" s="5"/>
      <c r="B1037" s="1">
        <v>1032</v>
      </c>
      <c r="C1037" s="16"/>
      <c r="D1037" s="18" t="s">
        <v>190</v>
      </c>
      <c r="E1037" s="35" t="s">
        <v>1613</v>
      </c>
      <c r="F1037" s="27"/>
      <c r="G1037" s="31"/>
      <c r="H1037" s="32" t="str">
        <f t="shared" si="16"/>
        <v/>
      </c>
      <c r="I1037" s="13"/>
      <c r="J1037" s="13"/>
      <c r="K1037" s="14"/>
      <c r="L1037" s="14"/>
      <c r="M1037" s="15"/>
      <c r="N1037" s="29"/>
      <c r="O1037" s="29"/>
      <c r="P1037" s="29"/>
      <c r="Q1037" s="30"/>
      <c r="R1037" s="28"/>
      <c r="S1037" s="28"/>
      <c r="T1037" s="28"/>
      <c r="U1037" s="14"/>
      <c r="V1037" s="14"/>
      <c r="W1037" s="14"/>
      <c r="X1037" s="14"/>
      <c r="Y1037" s="14"/>
      <c r="Z1037" s="28"/>
      <c r="AA1037" s="14"/>
      <c r="AB1037" s="41"/>
    </row>
    <row r="1038" spans="1:28" s="9" customFormat="1" ht="20.100000000000001" customHeight="1">
      <c r="A1038" s="5"/>
      <c r="B1038" s="1">
        <v>1033</v>
      </c>
      <c r="C1038" s="16"/>
      <c r="D1038" s="18" t="s">
        <v>190</v>
      </c>
      <c r="E1038" s="35" t="s">
        <v>1614</v>
      </c>
      <c r="F1038" s="27"/>
      <c r="G1038" s="31"/>
      <c r="H1038" s="32" t="str">
        <f t="shared" si="16"/>
        <v/>
      </c>
      <c r="I1038" s="13"/>
      <c r="J1038" s="13"/>
      <c r="K1038" s="14"/>
      <c r="L1038" s="14"/>
      <c r="M1038" s="15"/>
      <c r="N1038" s="29"/>
      <c r="O1038" s="29"/>
      <c r="P1038" s="29"/>
      <c r="Q1038" s="30"/>
      <c r="R1038" s="28"/>
      <c r="S1038" s="28"/>
      <c r="T1038" s="28"/>
      <c r="U1038" s="14"/>
      <c r="V1038" s="14"/>
      <c r="W1038" s="14"/>
      <c r="X1038" s="14"/>
      <c r="Y1038" s="14"/>
      <c r="Z1038" s="28"/>
      <c r="AA1038" s="14"/>
      <c r="AB1038" s="41"/>
    </row>
    <row r="1039" spans="1:28" s="9" customFormat="1" ht="20.100000000000001" customHeight="1">
      <c r="A1039" s="5"/>
      <c r="B1039" s="1">
        <v>1034</v>
      </c>
      <c r="C1039" s="16"/>
      <c r="D1039" s="18" t="s">
        <v>190</v>
      </c>
      <c r="E1039" s="35" t="s">
        <v>1615</v>
      </c>
      <c r="F1039" s="27"/>
      <c r="G1039" s="31"/>
      <c r="H1039" s="32" t="str">
        <f t="shared" si="16"/>
        <v/>
      </c>
      <c r="I1039" s="13"/>
      <c r="J1039" s="13"/>
      <c r="K1039" s="14"/>
      <c r="L1039" s="14"/>
      <c r="M1039" s="15"/>
      <c r="N1039" s="29"/>
      <c r="O1039" s="29"/>
      <c r="P1039" s="29"/>
      <c r="Q1039" s="30"/>
      <c r="R1039" s="28"/>
      <c r="S1039" s="28"/>
      <c r="T1039" s="28"/>
      <c r="U1039" s="14"/>
      <c r="V1039" s="14"/>
      <c r="W1039" s="14"/>
      <c r="X1039" s="14"/>
      <c r="Y1039" s="14"/>
      <c r="Z1039" s="28"/>
      <c r="AA1039" s="14"/>
      <c r="AB1039" s="41"/>
    </row>
    <row r="1040" spans="1:28" s="9" customFormat="1" ht="20.100000000000001" customHeight="1">
      <c r="A1040" s="5"/>
      <c r="B1040" s="1">
        <v>1035</v>
      </c>
      <c r="C1040" s="16"/>
      <c r="D1040" s="18" t="s">
        <v>190</v>
      </c>
      <c r="E1040" s="35" t="s">
        <v>1616</v>
      </c>
      <c r="F1040" s="27"/>
      <c r="G1040" s="31"/>
      <c r="H1040" s="32" t="str">
        <f t="shared" si="16"/>
        <v/>
      </c>
      <c r="I1040" s="13"/>
      <c r="J1040" s="13"/>
      <c r="K1040" s="14"/>
      <c r="L1040" s="14"/>
      <c r="M1040" s="15"/>
      <c r="N1040" s="29"/>
      <c r="O1040" s="29"/>
      <c r="P1040" s="29"/>
      <c r="Q1040" s="30"/>
      <c r="R1040" s="28"/>
      <c r="S1040" s="28"/>
      <c r="T1040" s="28"/>
      <c r="U1040" s="14"/>
      <c r="V1040" s="14"/>
      <c r="W1040" s="14"/>
      <c r="X1040" s="14"/>
      <c r="Y1040" s="14"/>
      <c r="Z1040" s="28"/>
      <c r="AA1040" s="14"/>
      <c r="AB1040" s="41"/>
    </row>
    <row r="1041" spans="1:28" s="9" customFormat="1" ht="20.100000000000001" customHeight="1">
      <c r="A1041" s="5"/>
      <c r="B1041" s="1">
        <v>1036</v>
      </c>
      <c r="C1041" s="16"/>
      <c r="D1041" s="18" t="s">
        <v>190</v>
      </c>
      <c r="E1041" s="35" t="s">
        <v>433</v>
      </c>
      <c r="F1041" s="27"/>
      <c r="G1041" s="31"/>
      <c r="H1041" s="32" t="str">
        <f t="shared" si="16"/>
        <v/>
      </c>
      <c r="I1041" s="13"/>
      <c r="J1041" s="13"/>
      <c r="K1041" s="14"/>
      <c r="L1041" s="14"/>
      <c r="M1041" s="15"/>
      <c r="N1041" s="29"/>
      <c r="O1041" s="29"/>
      <c r="P1041" s="29"/>
      <c r="Q1041" s="30"/>
      <c r="R1041" s="28"/>
      <c r="S1041" s="28"/>
      <c r="T1041" s="28"/>
      <c r="U1041" s="14"/>
      <c r="V1041" s="14"/>
      <c r="W1041" s="14"/>
      <c r="X1041" s="14"/>
      <c r="Y1041" s="14"/>
      <c r="Z1041" s="28"/>
      <c r="AA1041" s="14"/>
      <c r="AB1041" s="41"/>
    </row>
    <row r="1042" spans="1:28" s="9" customFormat="1" ht="20.100000000000001" customHeight="1">
      <c r="A1042" s="5"/>
      <c r="B1042" s="1">
        <v>1037</v>
      </c>
      <c r="C1042" s="16"/>
      <c r="D1042" s="18" t="s">
        <v>190</v>
      </c>
      <c r="E1042" s="35" t="s">
        <v>1618</v>
      </c>
      <c r="F1042" s="27"/>
      <c r="G1042" s="31"/>
      <c r="H1042" s="32" t="str">
        <f t="shared" si="16"/>
        <v/>
      </c>
      <c r="I1042" s="13"/>
      <c r="J1042" s="13"/>
      <c r="K1042" s="14"/>
      <c r="L1042" s="14"/>
      <c r="M1042" s="15"/>
      <c r="N1042" s="29"/>
      <c r="O1042" s="29"/>
      <c r="P1042" s="29"/>
      <c r="Q1042" s="30"/>
      <c r="R1042" s="28"/>
      <c r="S1042" s="28"/>
      <c r="T1042" s="28"/>
      <c r="U1042" s="14"/>
      <c r="V1042" s="14"/>
      <c r="W1042" s="14"/>
      <c r="X1042" s="14"/>
      <c r="Y1042" s="14"/>
      <c r="Z1042" s="28"/>
      <c r="AA1042" s="14"/>
      <c r="AB1042" s="41"/>
    </row>
    <row r="1043" spans="1:28" s="9" customFormat="1" ht="20.100000000000001" customHeight="1">
      <c r="A1043" s="5"/>
      <c r="B1043" s="1">
        <v>1038</v>
      </c>
      <c r="C1043" s="16"/>
      <c r="D1043" s="18" t="s">
        <v>190</v>
      </c>
      <c r="E1043" s="35" t="s">
        <v>1620</v>
      </c>
      <c r="F1043" s="27"/>
      <c r="G1043" s="31"/>
      <c r="H1043" s="32" t="str">
        <f t="shared" si="16"/>
        <v/>
      </c>
      <c r="I1043" s="13"/>
      <c r="J1043" s="13"/>
      <c r="K1043" s="14"/>
      <c r="L1043" s="14"/>
      <c r="M1043" s="15"/>
      <c r="N1043" s="29"/>
      <c r="O1043" s="29"/>
      <c r="P1043" s="29"/>
      <c r="Q1043" s="30"/>
      <c r="R1043" s="28"/>
      <c r="S1043" s="28"/>
      <c r="T1043" s="28"/>
      <c r="U1043" s="14"/>
      <c r="V1043" s="14"/>
      <c r="W1043" s="14"/>
      <c r="X1043" s="14"/>
      <c r="Y1043" s="14"/>
      <c r="Z1043" s="28"/>
      <c r="AA1043" s="14"/>
      <c r="AB1043" s="41"/>
    </row>
    <row r="1044" spans="1:28" s="9" customFormat="1" ht="20.100000000000001" customHeight="1">
      <c r="A1044" s="5"/>
      <c r="B1044" s="1">
        <v>1039</v>
      </c>
      <c r="C1044" s="16"/>
      <c r="D1044" s="18" t="s">
        <v>190</v>
      </c>
      <c r="E1044" s="35" t="s">
        <v>1621</v>
      </c>
      <c r="F1044" s="27"/>
      <c r="G1044" s="31"/>
      <c r="H1044" s="32" t="str">
        <f t="shared" si="16"/>
        <v/>
      </c>
      <c r="I1044" s="13"/>
      <c r="J1044" s="13"/>
      <c r="K1044" s="14"/>
      <c r="L1044" s="14"/>
      <c r="M1044" s="15"/>
      <c r="N1044" s="29"/>
      <c r="O1044" s="29"/>
      <c r="P1044" s="29"/>
      <c r="Q1044" s="30"/>
      <c r="R1044" s="28"/>
      <c r="S1044" s="28"/>
      <c r="T1044" s="28"/>
      <c r="U1044" s="14"/>
      <c r="V1044" s="14"/>
      <c r="W1044" s="14"/>
      <c r="X1044" s="14"/>
      <c r="Y1044" s="14"/>
      <c r="Z1044" s="28"/>
      <c r="AA1044" s="14"/>
      <c r="AB1044" s="41"/>
    </row>
    <row r="1045" spans="1:28" s="9" customFormat="1" ht="20.100000000000001" customHeight="1">
      <c r="A1045" s="5"/>
      <c r="B1045" s="1">
        <v>1040</v>
      </c>
      <c r="C1045" s="16"/>
      <c r="D1045" s="18" t="s">
        <v>190</v>
      </c>
      <c r="E1045" s="35" t="s">
        <v>1623</v>
      </c>
      <c r="F1045" s="27"/>
      <c r="G1045" s="31"/>
      <c r="H1045" s="32" t="str">
        <f t="shared" si="16"/>
        <v/>
      </c>
      <c r="I1045" s="13"/>
      <c r="J1045" s="13"/>
      <c r="K1045" s="14"/>
      <c r="L1045" s="14"/>
      <c r="M1045" s="15"/>
      <c r="N1045" s="29"/>
      <c r="O1045" s="29"/>
      <c r="P1045" s="29"/>
      <c r="Q1045" s="30"/>
      <c r="R1045" s="28"/>
      <c r="S1045" s="28"/>
      <c r="T1045" s="28"/>
      <c r="U1045" s="14"/>
      <c r="V1045" s="14"/>
      <c r="W1045" s="14"/>
      <c r="X1045" s="14"/>
      <c r="Y1045" s="14"/>
      <c r="Z1045" s="28"/>
      <c r="AA1045" s="14"/>
      <c r="AB1045" s="41"/>
    </row>
    <row r="1046" spans="1:28" s="9" customFormat="1" ht="20.100000000000001" customHeight="1">
      <c r="A1046" s="5"/>
      <c r="B1046" s="1">
        <v>1041</v>
      </c>
      <c r="C1046" s="16"/>
      <c r="D1046" s="18" t="s">
        <v>190</v>
      </c>
      <c r="E1046" s="35" t="s">
        <v>304</v>
      </c>
      <c r="F1046" s="27"/>
      <c r="G1046" s="31"/>
      <c r="H1046" s="32" t="str">
        <f t="shared" si="16"/>
        <v/>
      </c>
      <c r="I1046" s="13"/>
      <c r="J1046" s="13"/>
      <c r="K1046" s="14"/>
      <c r="L1046" s="14"/>
      <c r="M1046" s="15"/>
      <c r="N1046" s="29"/>
      <c r="O1046" s="29"/>
      <c r="P1046" s="29"/>
      <c r="Q1046" s="30"/>
      <c r="R1046" s="28"/>
      <c r="S1046" s="28"/>
      <c r="T1046" s="28"/>
      <c r="U1046" s="14"/>
      <c r="V1046" s="14"/>
      <c r="W1046" s="14"/>
      <c r="X1046" s="14"/>
      <c r="Y1046" s="14"/>
      <c r="Z1046" s="28"/>
      <c r="AA1046" s="14"/>
      <c r="AB1046" s="41"/>
    </row>
    <row r="1047" spans="1:28" s="9" customFormat="1" ht="20.100000000000001" customHeight="1">
      <c r="A1047" s="5"/>
      <c r="B1047" s="1">
        <v>1042</v>
      </c>
      <c r="C1047" s="16"/>
      <c r="D1047" s="18" t="s">
        <v>100</v>
      </c>
      <c r="E1047" s="35" t="s">
        <v>1625</v>
      </c>
      <c r="F1047" s="27"/>
      <c r="G1047" s="31"/>
      <c r="H1047" s="32" t="str">
        <f t="shared" si="16"/>
        <v/>
      </c>
      <c r="I1047" s="13"/>
      <c r="J1047" s="13"/>
      <c r="K1047" s="14"/>
      <c r="L1047" s="14"/>
      <c r="M1047" s="15"/>
      <c r="N1047" s="29"/>
      <c r="O1047" s="29"/>
      <c r="P1047" s="29"/>
      <c r="Q1047" s="30"/>
      <c r="R1047" s="28"/>
      <c r="S1047" s="28"/>
      <c r="T1047" s="28"/>
      <c r="U1047" s="14"/>
      <c r="V1047" s="14"/>
      <c r="W1047" s="14"/>
      <c r="X1047" s="14"/>
      <c r="Y1047" s="14"/>
      <c r="Z1047" s="28"/>
      <c r="AA1047" s="14"/>
      <c r="AB1047" s="41"/>
    </row>
    <row r="1048" spans="1:28" s="9" customFormat="1" ht="20.100000000000001" customHeight="1">
      <c r="A1048" s="5"/>
      <c r="B1048" s="1">
        <v>1043</v>
      </c>
      <c r="C1048" s="16"/>
      <c r="D1048" s="18" t="s">
        <v>100</v>
      </c>
      <c r="E1048" s="35" t="s">
        <v>1627</v>
      </c>
      <c r="F1048" s="27"/>
      <c r="G1048" s="31"/>
      <c r="H1048" s="32" t="str">
        <f t="shared" si="16"/>
        <v/>
      </c>
      <c r="I1048" s="13"/>
      <c r="J1048" s="13"/>
      <c r="K1048" s="14"/>
      <c r="L1048" s="14"/>
      <c r="M1048" s="15"/>
      <c r="N1048" s="29"/>
      <c r="O1048" s="29"/>
      <c r="P1048" s="29"/>
      <c r="Q1048" s="30"/>
      <c r="R1048" s="28"/>
      <c r="S1048" s="28"/>
      <c r="T1048" s="28"/>
      <c r="U1048" s="14"/>
      <c r="V1048" s="14"/>
      <c r="W1048" s="14"/>
      <c r="X1048" s="14"/>
      <c r="Y1048" s="14"/>
      <c r="Z1048" s="28"/>
      <c r="AA1048" s="14"/>
      <c r="AB1048" s="41"/>
    </row>
    <row r="1049" spans="1:28" s="9" customFormat="1" ht="20.100000000000001" customHeight="1">
      <c r="A1049" s="5"/>
      <c r="B1049" s="1">
        <v>1044</v>
      </c>
      <c r="C1049" s="16"/>
      <c r="D1049" s="18" t="s">
        <v>100</v>
      </c>
      <c r="E1049" s="35" t="s">
        <v>1629</v>
      </c>
      <c r="F1049" s="27"/>
      <c r="G1049" s="31"/>
      <c r="H1049" s="32" t="str">
        <f t="shared" si="16"/>
        <v/>
      </c>
      <c r="I1049" s="13"/>
      <c r="J1049" s="13"/>
      <c r="K1049" s="14"/>
      <c r="L1049" s="14"/>
      <c r="M1049" s="15"/>
      <c r="N1049" s="29"/>
      <c r="O1049" s="29"/>
      <c r="P1049" s="29"/>
      <c r="Q1049" s="30"/>
      <c r="R1049" s="28"/>
      <c r="S1049" s="28"/>
      <c r="T1049" s="28"/>
      <c r="U1049" s="14"/>
      <c r="V1049" s="14"/>
      <c r="W1049" s="14"/>
      <c r="X1049" s="14"/>
      <c r="Y1049" s="14"/>
      <c r="Z1049" s="28"/>
      <c r="AA1049" s="14"/>
      <c r="AB1049" s="41"/>
    </row>
    <row r="1050" spans="1:28" s="9" customFormat="1" ht="20.100000000000001" customHeight="1">
      <c r="A1050" s="5"/>
      <c r="B1050" s="1">
        <v>1045</v>
      </c>
      <c r="C1050" s="16"/>
      <c r="D1050" s="18" t="s">
        <v>100</v>
      </c>
      <c r="E1050" s="35" t="s">
        <v>1631</v>
      </c>
      <c r="F1050" s="27"/>
      <c r="G1050" s="31"/>
      <c r="H1050" s="32" t="str">
        <f t="shared" si="16"/>
        <v/>
      </c>
      <c r="I1050" s="13"/>
      <c r="J1050" s="13"/>
      <c r="K1050" s="14"/>
      <c r="L1050" s="14"/>
      <c r="M1050" s="15"/>
      <c r="N1050" s="29"/>
      <c r="O1050" s="29"/>
      <c r="P1050" s="29"/>
      <c r="Q1050" s="30"/>
      <c r="R1050" s="28"/>
      <c r="S1050" s="28"/>
      <c r="T1050" s="28"/>
      <c r="U1050" s="14"/>
      <c r="V1050" s="14"/>
      <c r="W1050" s="14"/>
      <c r="X1050" s="14"/>
      <c r="Y1050" s="14"/>
      <c r="Z1050" s="28"/>
      <c r="AA1050" s="14"/>
      <c r="AB1050" s="41"/>
    </row>
    <row r="1051" spans="1:28" s="9" customFormat="1" ht="20.100000000000001" customHeight="1">
      <c r="A1051" s="5"/>
      <c r="B1051" s="1">
        <v>1046</v>
      </c>
      <c r="C1051" s="16"/>
      <c r="D1051" s="18" t="s">
        <v>100</v>
      </c>
      <c r="E1051" s="35" t="s">
        <v>1633</v>
      </c>
      <c r="F1051" s="27"/>
      <c r="G1051" s="31"/>
      <c r="H1051" s="32" t="str">
        <f t="shared" si="16"/>
        <v/>
      </c>
      <c r="I1051" s="13"/>
      <c r="J1051" s="13"/>
      <c r="K1051" s="14"/>
      <c r="L1051" s="14"/>
      <c r="M1051" s="15"/>
      <c r="N1051" s="29"/>
      <c r="O1051" s="29"/>
      <c r="P1051" s="29"/>
      <c r="Q1051" s="30"/>
      <c r="R1051" s="28"/>
      <c r="S1051" s="28"/>
      <c r="T1051" s="28"/>
      <c r="U1051" s="14"/>
      <c r="V1051" s="14"/>
      <c r="W1051" s="14"/>
      <c r="X1051" s="14"/>
      <c r="Y1051" s="14"/>
      <c r="Z1051" s="28"/>
      <c r="AA1051" s="14"/>
      <c r="AB1051" s="41"/>
    </row>
    <row r="1052" spans="1:28" s="9" customFormat="1" ht="20.100000000000001" customHeight="1">
      <c r="A1052" s="5"/>
      <c r="B1052" s="1">
        <v>1047</v>
      </c>
      <c r="C1052" s="16"/>
      <c r="D1052" s="18" t="s">
        <v>100</v>
      </c>
      <c r="E1052" s="35" t="s">
        <v>1635</v>
      </c>
      <c r="F1052" s="27"/>
      <c r="G1052" s="31"/>
      <c r="H1052" s="32" t="str">
        <f t="shared" si="16"/>
        <v/>
      </c>
      <c r="I1052" s="13"/>
      <c r="J1052" s="13"/>
      <c r="K1052" s="14"/>
      <c r="L1052" s="14"/>
      <c r="M1052" s="15"/>
      <c r="N1052" s="29"/>
      <c r="O1052" s="29"/>
      <c r="P1052" s="29"/>
      <c r="Q1052" s="30"/>
      <c r="R1052" s="28"/>
      <c r="S1052" s="28"/>
      <c r="T1052" s="28"/>
      <c r="U1052" s="14"/>
      <c r="V1052" s="14"/>
      <c r="W1052" s="14"/>
      <c r="X1052" s="14"/>
      <c r="Y1052" s="14"/>
      <c r="Z1052" s="28"/>
      <c r="AA1052" s="14"/>
      <c r="AB1052" s="41"/>
    </row>
    <row r="1053" spans="1:28" s="9" customFormat="1" ht="20.100000000000001" customHeight="1">
      <c r="A1053" s="5"/>
      <c r="B1053" s="1">
        <v>1048</v>
      </c>
      <c r="C1053" s="16"/>
      <c r="D1053" s="18" t="s">
        <v>100</v>
      </c>
      <c r="E1053" s="35" t="s">
        <v>1637</v>
      </c>
      <c r="F1053" s="27"/>
      <c r="G1053" s="31"/>
      <c r="H1053" s="32" t="str">
        <f t="shared" si="16"/>
        <v/>
      </c>
      <c r="I1053" s="13"/>
      <c r="J1053" s="13"/>
      <c r="K1053" s="14"/>
      <c r="L1053" s="14"/>
      <c r="M1053" s="15"/>
      <c r="N1053" s="29"/>
      <c r="O1053" s="29"/>
      <c r="P1053" s="29"/>
      <c r="Q1053" s="30"/>
      <c r="R1053" s="28"/>
      <c r="S1053" s="28"/>
      <c r="T1053" s="28"/>
      <c r="U1053" s="14"/>
      <c r="V1053" s="14"/>
      <c r="W1053" s="14"/>
      <c r="X1053" s="14"/>
      <c r="Y1053" s="14"/>
      <c r="Z1053" s="28"/>
      <c r="AA1053" s="14"/>
      <c r="AB1053" s="41"/>
    </row>
    <row r="1054" spans="1:28" s="9" customFormat="1" ht="20.100000000000001" customHeight="1">
      <c r="A1054" s="5"/>
      <c r="B1054" s="1">
        <v>1049</v>
      </c>
      <c r="C1054" s="16"/>
      <c r="D1054" s="18" t="s">
        <v>100</v>
      </c>
      <c r="E1054" s="35" t="s">
        <v>1639</v>
      </c>
      <c r="F1054" s="27"/>
      <c r="G1054" s="31"/>
      <c r="H1054" s="32" t="str">
        <f t="shared" si="16"/>
        <v/>
      </c>
      <c r="I1054" s="13"/>
      <c r="J1054" s="13"/>
      <c r="K1054" s="14"/>
      <c r="L1054" s="14"/>
      <c r="M1054" s="15"/>
      <c r="N1054" s="29"/>
      <c r="O1054" s="29"/>
      <c r="P1054" s="29"/>
      <c r="Q1054" s="30"/>
      <c r="R1054" s="28"/>
      <c r="S1054" s="28"/>
      <c r="T1054" s="28"/>
      <c r="U1054" s="14"/>
      <c r="V1054" s="14"/>
      <c r="W1054" s="14"/>
      <c r="X1054" s="14"/>
      <c r="Y1054" s="14"/>
      <c r="Z1054" s="28"/>
      <c r="AA1054" s="14"/>
      <c r="AB1054" s="41"/>
    </row>
    <row r="1055" spans="1:28" s="9" customFormat="1" ht="20.100000000000001" customHeight="1">
      <c r="A1055" s="5"/>
      <c r="B1055" s="1">
        <v>1050</v>
      </c>
      <c r="C1055" s="16"/>
      <c r="D1055" s="18" t="s">
        <v>100</v>
      </c>
      <c r="E1055" s="35" t="s">
        <v>1641</v>
      </c>
      <c r="F1055" s="27"/>
      <c r="G1055" s="31"/>
      <c r="H1055" s="32" t="str">
        <f t="shared" si="16"/>
        <v/>
      </c>
      <c r="I1055" s="13"/>
      <c r="J1055" s="13"/>
      <c r="K1055" s="14"/>
      <c r="L1055" s="14"/>
      <c r="M1055" s="15"/>
      <c r="N1055" s="29"/>
      <c r="O1055" s="29"/>
      <c r="P1055" s="29"/>
      <c r="Q1055" s="30"/>
      <c r="R1055" s="28"/>
      <c r="S1055" s="28"/>
      <c r="T1055" s="28"/>
      <c r="U1055" s="14"/>
      <c r="V1055" s="14"/>
      <c r="W1055" s="14"/>
      <c r="X1055" s="14"/>
      <c r="Y1055" s="14"/>
      <c r="Z1055" s="28"/>
      <c r="AA1055" s="14"/>
      <c r="AB1055" s="41"/>
    </row>
    <row r="1056" spans="1:28" s="9" customFormat="1" ht="20.100000000000001" customHeight="1">
      <c r="A1056" s="5"/>
      <c r="B1056" s="1">
        <v>1051</v>
      </c>
      <c r="C1056" s="16"/>
      <c r="D1056" s="18" t="s">
        <v>100</v>
      </c>
      <c r="E1056" s="35" t="s">
        <v>1643</v>
      </c>
      <c r="F1056" s="27"/>
      <c r="G1056" s="31"/>
      <c r="H1056" s="32" t="str">
        <f t="shared" si="16"/>
        <v/>
      </c>
      <c r="I1056" s="13"/>
      <c r="J1056" s="13"/>
      <c r="K1056" s="14"/>
      <c r="L1056" s="14"/>
      <c r="M1056" s="15"/>
      <c r="N1056" s="29"/>
      <c r="O1056" s="29"/>
      <c r="P1056" s="29"/>
      <c r="Q1056" s="30"/>
      <c r="R1056" s="28"/>
      <c r="S1056" s="28"/>
      <c r="T1056" s="28"/>
      <c r="U1056" s="14"/>
      <c r="V1056" s="14"/>
      <c r="W1056" s="14"/>
      <c r="X1056" s="14"/>
      <c r="Y1056" s="14"/>
      <c r="Z1056" s="28"/>
      <c r="AA1056" s="14"/>
      <c r="AB1056" s="41"/>
    </row>
    <row r="1057" spans="1:28" s="9" customFormat="1" ht="20.100000000000001" customHeight="1">
      <c r="A1057" s="5"/>
      <c r="B1057" s="1">
        <v>1052</v>
      </c>
      <c r="C1057" s="16"/>
      <c r="D1057" s="18" t="s">
        <v>100</v>
      </c>
      <c r="E1057" s="35" t="s">
        <v>1645</v>
      </c>
      <c r="F1057" s="27"/>
      <c r="G1057" s="31"/>
      <c r="H1057" s="32" t="str">
        <f t="shared" si="16"/>
        <v/>
      </c>
      <c r="I1057" s="13"/>
      <c r="J1057" s="13"/>
      <c r="K1057" s="14"/>
      <c r="L1057" s="14"/>
      <c r="M1057" s="15"/>
      <c r="N1057" s="29"/>
      <c r="O1057" s="29"/>
      <c r="P1057" s="29"/>
      <c r="Q1057" s="30"/>
      <c r="R1057" s="28"/>
      <c r="S1057" s="28"/>
      <c r="T1057" s="28"/>
      <c r="U1057" s="14"/>
      <c r="V1057" s="14"/>
      <c r="W1057" s="14"/>
      <c r="X1057" s="14"/>
      <c r="Y1057" s="14"/>
      <c r="Z1057" s="28"/>
      <c r="AA1057" s="14"/>
      <c r="AB1057" s="41"/>
    </row>
    <row r="1058" spans="1:28" s="9" customFormat="1" ht="20.100000000000001" customHeight="1">
      <c r="A1058" s="5"/>
      <c r="B1058" s="1">
        <v>1053</v>
      </c>
      <c r="C1058" s="16"/>
      <c r="D1058" s="18" t="s">
        <v>100</v>
      </c>
      <c r="E1058" s="35" t="s">
        <v>1647</v>
      </c>
      <c r="F1058" s="27"/>
      <c r="G1058" s="31"/>
      <c r="H1058" s="32" t="str">
        <f t="shared" si="16"/>
        <v/>
      </c>
      <c r="I1058" s="13"/>
      <c r="J1058" s="13"/>
      <c r="K1058" s="14"/>
      <c r="L1058" s="14"/>
      <c r="M1058" s="15"/>
      <c r="N1058" s="29"/>
      <c r="O1058" s="29"/>
      <c r="P1058" s="29"/>
      <c r="Q1058" s="30"/>
      <c r="R1058" s="28"/>
      <c r="S1058" s="28"/>
      <c r="T1058" s="28"/>
      <c r="U1058" s="14"/>
      <c r="V1058" s="14"/>
      <c r="W1058" s="14"/>
      <c r="X1058" s="14"/>
      <c r="Y1058" s="14"/>
      <c r="Z1058" s="28"/>
      <c r="AA1058" s="14"/>
      <c r="AB1058" s="41"/>
    </row>
    <row r="1059" spans="1:28" s="9" customFormat="1" ht="20.100000000000001" customHeight="1">
      <c r="A1059" s="5"/>
      <c r="B1059" s="1">
        <v>1054</v>
      </c>
      <c r="C1059" s="16"/>
      <c r="D1059" s="18" t="s">
        <v>100</v>
      </c>
      <c r="E1059" s="35" t="s">
        <v>1650</v>
      </c>
      <c r="F1059" s="27"/>
      <c r="G1059" s="31"/>
      <c r="H1059" s="32" t="str">
        <f t="shared" si="16"/>
        <v/>
      </c>
      <c r="I1059" s="13"/>
      <c r="J1059" s="13"/>
      <c r="K1059" s="14"/>
      <c r="L1059" s="14"/>
      <c r="M1059" s="15"/>
      <c r="N1059" s="29"/>
      <c r="O1059" s="29"/>
      <c r="P1059" s="29"/>
      <c r="Q1059" s="30"/>
      <c r="R1059" s="28"/>
      <c r="S1059" s="28"/>
      <c r="T1059" s="28"/>
      <c r="U1059" s="14"/>
      <c r="V1059" s="14"/>
      <c r="W1059" s="14"/>
      <c r="X1059" s="14"/>
      <c r="Y1059" s="14"/>
      <c r="Z1059" s="28"/>
      <c r="AA1059" s="14"/>
      <c r="AB1059" s="41"/>
    </row>
    <row r="1060" spans="1:28" s="9" customFormat="1" ht="20.100000000000001" customHeight="1">
      <c r="A1060" s="5"/>
      <c r="B1060" s="1">
        <v>1055</v>
      </c>
      <c r="C1060" s="16"/>
      <c r="D1060" s="18" t="s">
        <v>100</v>
      </c>
      <c r="E1060" s="35" t="s">
        <v>1652</v>
      </c>
      <c r="F1060" s="27"/>
      <c r="G1060" s="31"/>
      <c r="H1060" s="32" t="str">
        <f t="shared" si="16"/>
        <v/>
      </c>
      <c r="I1060" s="13"/>
      <c r="J1060" s="13"/>
      <c r="K1060" s="14"/>
      <c r="L1060" s="14"/>
      <c r="M1060" s="15"/>
      <c r="N1060" s="29"/>
      <c r="O1060" s="29"/>
      <c r="P1060" s="29"/>
      <c r="Q1060" s="30"/>
      <c r="R1060" s="28"/>
      <c r="S1060" s="28"/>
      <c r="T1060" s="28"/>
      <c r="U1060" s="14"/>
      <c r="V1060" s="14"/>
      <c r="W1060" s="14"/>
      <c r="X1060" s="14"/>
      <c r="Y1060" s="14"/>
      <c r="Z1060" s="28"/>
      <c r="AA1060" s="14"/>
      <c r="AB1060" s="41"/>
    </row>
    <row r="1061" spans="1:28" s="9" customFormat="1" ht="20.100000000000001" customHeight="1">
      <c r="A1061" s="5"/>
      <c r="B1061" s="1">
        <v>1056</v>
      </c>
      <c r="C1061" s="16"/>
      <c r="D1061" s="18" t="s">
        <v>100</v>
      </c>
      <c r="E1061" s="35" t="s">
        <v>1654</v>
      </c>
      <c r="F1061" s="27"/>
      <c r="G1061" s="31"/>
      <c r="H1061" s="32" t="str">
        <f t="shared" si="16"/>
        <v/>
      </c>
      <c r="I1061" s="13"/>
      <c r="J1061" s="13"/>
      <c r="K1061" s="14"/>
      <c r="L1061" s="14"/>
      <c r="M1061" s="15"/>
      <c r="N1061" s="29"/>
      <c r="O1061" s="29"/>
      <c r="P1061" s="29"/>
      <c r="Q1061" s="30"/>
      <c r="R1061" s="28"/>
      <c r="S1061" s="28"/>
      <c r="T1061" s="28"/>
      <c r="U1061" s="14"/>
      <c r="V1061" s="14"/>
      <c r="W1061" s="14"/>
      <c r="X1061" s="14"/>
      <c r="Y1061" s="14"/>
      <c r="Z1061" s="28"/>
      <c r="AA1061" s="14"/>
      <c r="AB1061" s="41"/>
    </row>
    <row r="1062" spans="1:28" s="9" customFormat="1" ht="20.100000000000001" customHeight="1">
      <c r="A1062" s="5"/>
      <c r="B1062" s="1">
        <v>1057</v>
      </c>
      <c r="C1062" s="16"/>
      <c r="D1062" s="18" t="s">
        <v>100</v>
      </c>
      <c r="E1062" s="35" t="s">
        <v>1656</v>
      </c>
      <c r="F1062" s="27"/>
      <c r="G1062" s="31"/>
      <c r="H1062" s="32" t="str">
        <f t="shared" si="16"/>
        <v/>
      </c>
      <c r="I1062" s="13"/>
      <c r="J1062" s="13"/>
      <c r="K1062" s="14"/>
      <c r="L1062" s="14"/>
      <c r="M1062" s="15"/>
      <c r="N1062" s="29"/>
      <c r="O1062" s="29"/>
      <c r="P1062" s="29"/>
      <c r="Q1062" s="30"/>
      <c r="R1062" s="28"/>
      <c r="S1062" s="28"/>
      <c r="T1062" s="28"/>
      <c r="U1062" s="14"/>
      <c r="V1062" s="14"/>
      <c r="W1062" s="14"/>
      <c r="X1062" s="14"/>
      <c r="Y1062" s="14"/>
      <c r="Z1062" s="28"/>
      <c r="AA1062" s="14"/>
      <c r="AB1062" s="41"/>
    </row>
    <row r="1063" spans="1:28" s="9" customFormat="1" ht="20.100000000000001" customHeight="1">
      <c r="A1063" s="5"/>
      <c r="B1063" s="1">
        <v>1058</v>
      </c>
      <c r="C1063" s="16"/>
      <c r="D1063" s="18" t="s">
        <v>100</v>
      </c>
      <c r="E1063" s="35" t="s">
        <v>1657</v>
      </c>
      <c r="F1063" s="27"/>
      <c r="G1063" s="31"/>
      <c r="H1063" s="32" t="str">
        <f t="shared" si="16"/>
        <v/>
      </c>
      <c r="I1063" s="13"/>
      <c r="J1063" s="13"/>
      <c r="K1063" s="14"/>
      <c r="L1063" s="14"/>
      <c r="M1063" s="15"/>
      <c r="N1063" s="29"/>
      <c r="O1063" s="29"/>
      <c r="P1063" s="29"/>
      <c r="Q1063" s="30"/>
      <c r="R1063" s="28"/>
      <c r="S1063" s="28"/>
      <c r="T1063" s="28"/>
      <c r="U1063" s="14"/>
      <c r="V1063" s="14"/>
      <c r="W1063" s="14"/>
      <c r="X1063" s="14"/>
      <c r="Y1063" s="14"/>
      <c r="Z1063" s="28"/>
      <c r="AA1063" s="14"/>
      <c r="AB1063" s="41"/>
    </row>
    <row r="1064" spans="1:28" s="9" customFormat="1" ht="20.100000000000001" customHeight="1">
      <c r="A1064" s="5"/>
      <c r="B1064" s="1">
        <v>1059</v>
      </c>
      <c r="C1064" s="16"/>
      <c r="D1064" s="18" t="s">
        <v>100</v>
      </c>
      <c r="E1064" s="35" t="s">
        <v>1659</v>
      </c>
      <c r="F1064" s="27"/>
      <c r="G1064" s="31"/>
      <c r="H1064" s="32" t="str">
        <f t="shared" si="16"/>
        <v/>
      </c>
      <c r="I1064" s="13"/>
      <c r="J1064" s="13"/>
      <c r="K1064" s="14"/>
      <c r="L1064" s="14"/>
      <c r="M1064" s="15"/>
      <c r="N1064" s="29"/>
      <c r="O1064" s="29"/>
      <c r="P1064" s="29"/>
      <c r="Q1064" s="30"/>
      <c r="R1064" s="28"/>
      <c r="S1064" s="28"/>
      <c r="T1064" s="28"/>
      <c r="U1064" s="14"/>
      <c r="V1064" s="14"/>
      <c r="W1064" s="14"/>
      <c r="X1064" s="14"/>
      <c r="Y1064" s="14"/>
      <c r="Z1064" s="28"/>
      <c r="AA1064" s="14"/>
      <c r="AB1064" s="41"/>
    </row>
    <row r="1065" spans="1:28" s="9" customFormat="1" ht="20.100000000000001" customHeight="1">
      <c r="A1065" s="5"/>
      <c r="B1065" s="1">
        <v>1060</v>
      </c>
      <c r="C1065" s="16"/>
      <c r="D1065" s="18" t="s">
        <v>100</v>
      </c>
      <c r="E1065" s="35" t="s">
        <v>1660</v>
      </c>
      <c r="F1065" s="27"/>
      <c r="G1065" s="31"/>
      <c r="H1065" s="32" t="str">
        <f t="shared" si="16"/>
        <v/>
      </c>
      <c r="I1065" s="13"/>
      <c r="J1065" s="13"/>
      <c r="K1065" s="14"/>
      <c r="L1065" s="14"/>
      <c r="M1065" s="15"/>
      <c r="N1065" s="29"/>
      <c r="O1065" s="29"/>
      <c r="P1065" s="29"/>
      <c r="Q1065" s="30"/>
      <c r="R1065" s="28"/>
      <c r="S1065" s="28"/>
      <c r="T1065" s="28"/>
      <c r="U1065" s="14"/>
      <c r="V1065" s="14"/>
      <c r="W1065" s="14"/>
      <c r="X1065" s="14"/>
      <c r="Y1065" s="14"/>
      <c r="Z1065" s="28"/>
      <c r="AA1065" s="14"/>
      <c r="AB1065" s="41"/>
    </row>
    <row r="1066" spans="1:28" s="9" customFormat="1" ht="20.100000000000001" customHeight="1">
      <c r="A1066" s="5"/>
      <c r="B1066" s="1">
        <v>1061</v>
      </c>
      <c r="C1066" s="16"/>
      <c r="D1066" s="18" t="s">
        <v>100</v>
      </c>
      <c r="E1066" s="35" t="s">
        <v>1663</v>
      </c>
      <c r="F1066" s="27"/>
      <c r="G1066" s="31"/>
      <c r="H1066" s="32" t="str">
        <f t="shared" si="16"/>
        <v/>
      </c>
      <c r="I1066" s="13"/>
      <c r="J1066" s="13"/>
      <c r="K1066" s="14"/>
      <c r="L1066" s="14"/>
      <c r="M1066" s="15"/>
      <c r="N1066" s="29"/>
      <c r="O1066" s="29"/>
      <c r="P1066" s="29"/>
      <c r="Q1066" s="30"/>
      <c r="R1066" s="28"/>
      <c r="S1066" s="28"/>
      <c r="T1066" s="28"/>
      <c r="U1066" s="14"/>
      <c r="V1066" s="14"/>
      <c r="W1066" s="14"/>
      <c r="X1066" s="14"/>
      <c r="Y1066" s="14"/>
      <c r="Z1066" s="28"/>
      <c r="AA1066" s="14"/>
      <c r="AB1066" s="41"/>
    </row>
    <row r="1067" spans="1:28" s="9" customFormat="1" ht="20.100000000000001" customHeight="1">
      <c r="A1067" s="5"/>
      <c r="B1067" s="1">
        <v>1062</v>
      </c>
      <c r="C1067" s="16"/>
      <c r="D1067" s="18" t="s">
        <v>100</v>
      </c>
      <c r="E1067" s="35" t="s">
        <v>1666</v>
      </c>
      <c r="F1067" s="27"/>
      <c r="G1067" s="31"/>
      <c r="H1067" s="32" t="str">
        <f t="shared" si="16"/>
        <v/>
      </c>
      <c r="I1067" s="13"/>
      <c r="J1067" s="13"/>
      <c r="K1067" s="14"/>
      <c r="L1067" s="14"/>
      <c r="M1067" s="15"/>
      <c r="N1067" s="29"/>
      <c r="O1067" s="29"/>
      <c r="P1067" s="29"/>
      <c r="Q1067" s="30"/>
      <c r="R1067" s="28"/>
      <c r="S1067" s="28"/>
      <c r="T1067" s="28"/>
      <c r="U1067" s="14"/>
      <c r="V1067" s="14"/>
      <c r="W1067" s="14"/>
      <c r="X1067" s="14"/>
      <c r="Y1067" s="14"/>
      <c r="Z1067" s="28"/>
      <c r="AA1067" s="14"/>
      <c r="AB1067" s="41"/>
    </row>
    <row r="1068" spans="1:28" s="9" customFormat="1" ht="20.100000000000001" customHeight="1">
      <c r="A1068" s="5"/>
      <c r="B1068" s="1">
        <v>1063</v>
      </c>
      <c r="C1068" s="16"/>
      <c r="D1068" s="18" t="s">
        <v>100</v>
      </c>
      <c r="E1068" s="35" t="s">
        <v>1667</v>
      </c>
      <c r="F1068" s="27"/>
      <c r="G1068" s="31"/>
      <c r="H1068" s="32" t="str">
        <f t="shared" si="16"/>
        <v/>
      </c>
      <c r="I1068" s="13"/>
      <c r="J1068" s="13"/>
      <c r="K1068" s="14"/>
      <c r="L1068" s="14"/>
      <c r="M1068" s="15"/>
      <c r="N1068" s="29"/>
      <c r="O1068" s="29"/>
      <c r="P1068" s="29"/>
      <c r="Q1068" s="30"/>
      <c r="R1068" s="28"/>
      <c r="S1068" s="28"/>
      <c r="T1068" s="28"/>
      <c r="U1068" s="14"/>
      <c r="V1068" s="14"/>
      <c r="W1068" s="14"/>
      <c r="X1068" s="14"/>
      <c r="Y1068" s="14"/>
      <c r="Z1068" s="28"/>
      <c r="AA1068" s="14"/>
      <c r="AB1068" s="41"/>
    </row>
    <row r="1069" spans="1:28" s="9" customFormat="1" ht="20.100000000000001" customHeight="1">
      <c r="A1069" s="5"/>
      <c r="B1069" s="1">
        <v>1064</v>
      </c>
      <c r="C1069" s="16"/>
      <c r="D1069" s="18" t="s">
        <v>100</v>
      </c>
      <c r="E1069" s="35" t="s">
        <v>1669</v>
      </c>
      <c r="F1069" s="27"/>
      <c r="G1069" s="31"/>
      <c r="H1069" s="32" t="str">
        <f t="shared" si="16"/>
        <v/>
      </c>
      <c r="I1069" s="13"/>
      <c r="J1069" s="13"/>
      <c r="K1069" s="14"/>
      <c r="L1069" s="14"/>
      <c r="M1069" s="15"/>
      <c r="N1069" s="29"/>
      <c r="O1069" s="29"/>
      <c r="P1069" s="29"/>
      <c r="Q1069" s="30"/>
      <c r="R1069" s="28"/>
      <c r="S1069" s="28"/>
      <c r="T1069" s="28"/>
      <c r="U1069" s="14"/>
      <c r="V1069" s="14"/>
      <c r="W1069" s="14"/>
      <c r="X1069" s="14"/>
      <c r="Y1069" s="14"/>
      <c r="Z1069" s="28"/>
      <c r="AA1069" s="14"/>
      <c r="AB1069" s="41"/>
    </row>
    <row r="1070" spans="1:28" s="9" customFormat="1" ht="20.100000000000001" customHeight="1">
      <c r="A1070" s="5"/>
      <c r="B1070" s="1">
        <v>1065</v>
      </c>
      <c r="C1070" s="16"/>
      <c r="D1070" s="18" t="s">
        <v>100</v>
      </c>
      <c r="E1070" s="35" t="s">
        <v>1671</v>
      </c>
      <c r="F1070" s="27"/>
      <c r="G1070" s="31"/>
      <c r="H1070" s="32" t="str">
        <f t="shared" si="16"/>
        <v/>
      </c>
      <c r="I1070" s="13"/>
      <c r="J1070" s="13"/>
      <c r="K1070" s="14"/>
      <c r="L1070" s="14"/>
      <c r="M1070" s="15"/>
      <c r="N1070" s="29"/>
      <c r="O1070" s="29"/>
      <c r="P1070" s="29"/>
      <c r="Q1070" s="30"/>
      <c r="R1070" s="28"/>
      <c r="S1070" s="28"/>
      <c r="T1070" s="28"/>
      <c r="U1070" s="14"/>
      <c r="V1070" s="14"/>
      <c r="W1070" s="14"/>
      <c r="X1070" s="14"/>
      <c r="Y1070" s="14"/>
      <c r="Z1070" s="28"/>
      <c r="AA1070" s="14"/>
      <c r="AB1070" s="41"/>
    </row>
    <row r="1071" spans="1:28" s="9" customFormat="1" ht="20.100000000000001" customHeight="1">
      <c r="A1071" s="5"/>
      <c r="B1071" s="1">
        <v>1066</v>
      </c>
      <c r="C1071" s="16"/>
      <c r="D1071" s="18" t="s">
        <v>100</v>
      </c>
      <c r="E1071" s="35" t="s">
        <v>1673</v>
      </c>
      <c r="F1071" s="27"/>
      <c r="G1071" s="31"/>
      <c r="H1071" s="32" t="str">
        <f t="shared" si="16"/>
        <v/>
      </c>
      <c r="I1071" s="13"/>
      <c r="J1071" s="13"/>
      <c r="K1071" s="14"/>
      <c r="L1071" s="14"/>
      <c r="M1071" s="15"/>
      <c r="N1071" s="29"/>
      <c r="O1071" s="29"/>
      <c r="P1071" s="29"/>
      <c r="Q1071" s="30"/>
      <c r="R1071" s="28"/>
      <c r="S1071" s="28"/>
      <c r="T1071" s="28"/>
      <c r="U1071" s="14"/>
      <c r="V1071" s="14"/>
      <c r="W1071" s="14"/>
      <c r="X1071" s="14"/>
      <c r="Y1071" s="14"/>
      <c r="Z1071" s="28"/>
      <c r="AA1071" s="14"/>
      <c r="AB1071" s="41"/>
    </row>
    <row r="1072" spans="1:28" s="9" customFormat="1" ht="20.100000000000001" customHeight="1">
      <c r="A1072" s="5"/>
      <c r="B1072" s="1">
        <v>1067</v>
      </c>
      <c r="C1072" s="16"/>
      <c r="D1072" s="18" t="s">
        <v>100</v>
      </c>
      <c r="E1072" s="35" t="s">
        <v>1674</v>
      </c>
      <c r="F1072" s="27"/>
      <c r="G1072" s="31"/>
      <c r="H1072" s="32" t="str">
        <f t="shared" si="16"/>
        <v/>
      </c>
      <c r="I1072" s="13"/>
      <c r="J1072" s="13"/>
      <c r="K1072" s="14"/>
      <c r="L1072" s="14"/>
      <c r="M1072" s="15"/>
      <c r="N1072" s="29"/>
      <c r="O1072" s="29"/>
      <c r="P1072" s="29"/>
      <c r="Q1072" s="30"/>
      <c r="R1072" s="28"/>
      <c r="S1072" s="28"/>
      <c r="T1072" s="28"/>
      <c r="U1072" s="14"/>
      <c r="V1072" s="14"/>
      <c r="W1072" s="14"/>
      <c r="X1072" s="14"/>
      <c r="Y1072" s="14"/>
      <c r="Z1072" s="28"/>
      <c r="AA1072" s="14"/>
      <c r="AB1072" s="41"/>
    </row>
    <row r="1073" spans="1:28" s="9" customFormat="1" ht="20.100000000000001" customHeight="1">
      <c r="A1073" s="5"/>
      <c r="B1073" s="1">
        <v>1068</v>
      </c>
      <c r="C1073" s="16"/>
      <c r="D1073" s="18" t="s">
        <v>100</v>
      </c>
      <c r="E1073" s="35" t="s">
        <v>1675</v>
      </c>
      <c r="F1073" s="27"/>
      <c r="G1073" s="31"/>
      <c r="H1073" s="32" t="str">
        <f t="shared" si="16"/>
        <v/>
      </c>
      <c r="I1073" s="13"/>
      <c r="J1073" s="13"/>
      <c r="K1073" s="14"/>
      <c r="L1073" s="14"/>
      <c r="M1073" s="15"/>
      <c r="N1073" s="29"/>
      <c r="O1073" s="29"/>
      <c r="P1073" s="29"/>
      <c r="Q1073" s="30"/>
      <c r="R1073" s="28"/>
      <c r="S1073" s="28"/>
      <c r="T1073" s="28"/>
      <c r="U1073" s="14"/>
      <c r="V1073" s="14"/>
      <c r="W1073" s="14"/>
      <c r="X1073" s="14"/>
      <c r="Y1073" s="14"/>
      <c r="Z1073" s="28"/>
      <c r="AA1073" s="14"/>
      <c r="AB1073" s="41"/>
    </row>
    <row r="1074" spans="1:28" s="9" customFormat="1" ht="20.100000000000001" customHeight="1">
      <c r="A1074" s="5"/>
      <c r="B1074" s="1">
        <v>1069</v>
      </c>
      <c r="C1074" s="16"/>
      <c r="D1074" s="18" t="s">
        <v>100</v>
      </c>
      <c r="E1074" s="35" t="s">
        <v>1677</v>
      </c>
      <c r="F1074" s="27"/>
      <c r="G1074" s="31"/>
      <c r="H1074" s="32" t="str">
        <f t="shared" si="16"/>
        <v/>
      </c>
      <c r="I1074" s="13"/>
      <c r="J1074" s="13"/>
      <c r="K1074" s="14"/>
      <c r="L1074" s="14"/>
      <c r="M1074" s="15"/>
      <c r="N1074" s="29"/>
      <c r="O1074" s="29"/>
      <c r="P1074" s="29"/>
      <c r="Q1074" s="30"/>
      <c r="R1074" s="28"/>
      <c r="S1074" s="28"/>
      <c r="T1074" s="28"/>
      <c r="U1074" s="14"/>
      <c r="V1074" s="14"/>
      <c r="W1074" s="14"/>
      <c r="X1074" s="14"/>
      <c r="Y1074" s="14"/>
      <c r="Z1074" s="28"/>
      <c r="AA1074" s="14"/>
      <c r="AB1074" s="41"/>
    </row>
    <row r="1075" spans="1:28" s="9" customFormat="1" ht="20.100000000000001" customHeight="1">
      <c r="A1075" s="5"/>
      <c r="B1075" s="1">
        <v>1070</v>
      </c>
      <c r="C1075" s="16"/>
      <c r="D1075" s="18" t="s">
        <v>100</v>
      </c>
      <c r="E1075" s="35" t="s">
        <v>1679</v>
      </c>
      <c r="F1075" s="27"/>
      <c r="G1075" s="31"/>
      <c r="H1075" s="32" t="str">
        <f t="shared" si="16"/>
        <v/>
      </c>
      <c r="I1075" s="13"/>
      <c r="J1075" s="13"/>
      <c r="K1075" s="14"/>
      <c r="L1075" s="14"/>
      <c r="M1075" s="15"/>
      <c r="N1075" s="29"/>
      <c r="O1075" s="29"/>
      <c r="P1075" s="29"/>
      <c r="Q1075" s="30"/>
      <c r="R1075" s="28"/>
      <c r="S1075" s="28"/>
      <c r="T1075" s="28"/>
      <c r="U1075" s="14"/>
      <c r="V1075" s="14"/>
      <c r="W1075" s="14"/>
      <c r="X1075" s="14"/>
      <c r="Y1075" s="14"/>
      <c r="Z1075" s="28"/>
      <c r="AA1075" s="14"/>
      <c r="AB1075" s="41"/>
    </row>
    <row r="1076" spans="1:28" s="9" customFormat="1" ht="20.100000000000001" customHeight="1">
      <c r="A1076" s="5"/>
      <c r="B1076" s="1">
        <v>1071</v>
      </c>
      <c r="C1076" s="16"/>
      <c r="D1076" s="18" t="s">
        <v>100</v>
      </c>
      <c r="E1076" s="35" t="s">
        <v>1681</v>
      </c>
      <c r="F1076" s="27"/>
      <c r="G1076" s="31"/>
      <c r="H1076" s="32" t="str">
        <f t="shared" si="16"/>
        <v/>
      </c>
      <c r="I1076" s="13"/>
      <c r="J1076" s="13"/>
      <c r="K1076" s="14"/>
      <c r="L1076" s="14"/>
      <c r="M1076" s="15"/>
      <c r="N1076" s="29"/>
      <c r="O1076" s="29"/>
      <c r="P1076" s="29"/>
      <c r="Q1076" s="30"/>
      <c r="R1076" s="28"/>
      <c r="S1076" s="28"/>
      <c r="T1076" s="28"/>
      <c r="U1076" s="14"/>
      <c r="V1076" s="14"/>
      <c r="W1076" s="14"/>
      <c r="X1076" s="14"/>
      <c r="Y1076" s="14"/>
      <c r="Z1076" s="28"/>
      <c r="AA1076" s="14"/>
      <c r="AB1076" s="41"/>
    </row>
    <row r="1077" spans="1:28" s="9" customFormat="1" ht="20.100000000000001" customHeight="1">
      <c r="A1077" s="5"/>
      <c r="B1077" s="1">
        <v>1072</v>
      </c>
      <c r="C1077" s="16"/>
      <c r="D1077" s="18" t="s">
        <v>100</v>
      </c>
      <c r="E1077" s="35" t="s">
        <v>1683</v>
      </c>
      <c r="F1077" s="27"/>
      <c r="G1077" s="31"/>
      <c r="H1077" s="32" t="str">
        <f t="shared" si="16"/>
        <v/>
      </c>
      <c r="I1077" s="13"/>
      <c r="J1077" s="13"/>
      <c r="K1077" s="14"/>
      <c r="L1077" s="14"/>
      <c r="M1077" s="15"/>
      <c r="N1077" s="29"/>
      <c r="O1077" s="29"/>
      <c r="P1077" s="29"/>
      <c r="Q1077" s="30"/>
      <c r="R1077" s="28"/>
      <c r="S1077" s="28"/>
      <c r="T1077" s="28"/>
      <c r="U1077" s="14"/>
      <c r="V1077" s="14"/>
      <c r="W1077" s="14"/>
      <c r="X1077" s="14"/>
      <c r="Y1077" s="14"/>
      <c r="Z1077" s="28"/>
      <c r="AA1077" s="14"/>
      <c r="AB1077" s="41"/>
    </row>
    <row r="1078" spans="1:28" s="9" customFormat="1" ht="20.100000000000001" customHeight="1">
      <c r="A1078" s="5"/>
      <c r="B1078" s="1">
        <v>1073</v>
      </c>
      <c r="C1078" s="16"/>
      <c r="D1078" s="18" t="s">
        <v>100</v>
      </c>
      <c r="E1078" s="35" t="s">
        <v>1684</v>
      </c>
      <c r="F1078" s="27"/>
      <c r="G1078" s="31"/>
      <c r="H1078" s="32" t="str">
        <f t="shared" si="16"/>
        <v/>
      </c>
      <c r="I1078" s="13"/>
      <c r="J1078" s="13"/>
      <c r="K1078" s="14"/>
      <c r="L1078" s="14"/>
      <c r="M1078" s="15"/>
      <c r="N1078" s="29"/>
      <c r="O1078" s="29"/>
      <c r="P1078" s="29"/>
      <c r="Q1078" s="30"/>
      <c r="R1078" s="28"/>
      <c r="S1078" s="28"/>
      <c r="T1078" s="28"/>
      <c r="U1078" s="14"/>
      <c r="V1078" s="14"/>
      <c r="W1078" s="14"/>
      <c r="X1078" s="14"/>
      <c r="Y1078" s="14"/>
      <c r="Z1078" s="28"/>
      <c r="AA1078" s="14"/>
      <c r="AB1078" s="41"/>
    </row>
    <row r="1079" spans="1:28" s="9" customFormat="1" ht="20.100000000000001" customHeight="1">
      <c r="A1079" s="5"/>
      <c r="B1079" s="1">
        <v>1074</v>
      </c>
      <c r="C1079" s="16"/>
      <c r="D1079" s="18" t="s">
        <v>100</v>
      </c>
      <c r="E1079" s="35" t="s">
        <v>1686</v>
      </c>
      <c r="F1079" s="27"/>
      <c r="G1079" s="31"/>
      <c r="H1079" s="32" t="str">
        <f t="shared" si="16"/>
        <v/>
      </c>
      <c r="I1079" s="13"/>
      <c r="J1079" s="13"/>
      <c r="K1079" s="14"/>
      <c r="L1079" s="14"/>
      <c r="M1079" s="15"/>
      <c r="N1079" s="29"/>
      <c r="O1079" s="29"/>
      <c r="P1079" s="29"/>
      <c r="Q1079" s="30"/>
      <c r="R1079" s="28"/>
      <c r="S1079" s="28"/>
      <c r="T1079" s="28"/>
      <c r="U1079" s="14"/>
      <c r="V1079" s="14"/>
      <c r="W1079" s="14"/>
      <c r="X1079" s="14"/>
      <c r="Y1079" s="14"/>
      <c r="Z1079" s="28"/>
      <c r="AA1079" s="14"/>
      <c r="AB1079" s="41"/>
    </row>
    <row r="1080" spans="1:28" s="9" customFormat="1" ht="20.100000000000001" customHeight="1">
      <c r="A1080" s="5"/>
      <c r="B1080" s="1">
        <v>1075</v>
      </c>
      <c r="C1080" s="16"/>
      <c r="D1080" s="18" t="s">
        <v>100</v>
      </c>
      <c r="E1080" s="35" t="s">
        <v>1688</v>
      </c>
      <c r="F1080" s="27"/>
      <c r="G1080" s="31"/>
      <c r="H1080" s="32" t="str">
        <f t="shared" si="16"/>
        <v/>
      </c>
      <c r="I1080" s="13"/>
      <c r="J1080" s="13"/>
      <c r="K1080" s="14"/>
      <c r="L1080" s="14"/>
      <c r="M1080" s="15"/>
      <c r="N1080" s="29"/>
      <c r="O1080" s="29"/>
      <c r="P1080" s="29"/>
      <c r="Q1080" s="30"/>
      <c r="R1080" s="28"/>
      <c r="S1080" s="28"/>
      <c r="T1080" s="28"/>
      <c r="U1080" s="14"/>
      <c r="V1080" s="14"/>
      <c r="W1080" s="14"/>
      <c r="X1080" s="14"/>
      <c r="Y1080" s="14"/>
      <c r="Z1080" s="28"/>
      <c r="AA1080" s="14"/>
      <c r="AB1080" s="41"/>
    </row>
    <row r="1081" spans="1:28" s="9" customFormat="1" ht="20.100000000000001" customHeight="1">
      <c r="A1081" s="5"/>
      <c r="B1081" s="1">
        <v>1076</v>
      </c>
      <c r="C1081" s="16"/>
      <c r="D1081" s="18" t="s">
        <v>100</v>
      </c>
      <c r="E1081" s="35" t="s">
        <v>1689</v>
      </c>
      <c r="F1081" s="27"/>
      <c r="G1081" s="31"/>
      <c r="H1081" s="32" t="str">
        <f t="shared" si="16"/>
        <v/>
      </c>
      <c r="I1081" s="13"/>
      <c r="J1081" s="13"/>
      <c r="K1081" s="14"/>
      <c r="L1081" s="14"/>
      <c r="M1081" s="15"/>
      <c r="N1081" s="29"/>
      <c r="O1081" s="29"/>
      <c r="P1081" s="29"/>
      <c r="Q1081" s="30"/>
      <c r="R1081" s="28"/>
      <c r="S1081" s="28"/>
      <c r="T1081" s="28"/>
      <c r="U1081" s="14"/>
      <c r="V1081" s="14"/>
      <c r="W1081" s="14"/>
      <c r="X1081" s="14"/>
      <c r="Y1081" s="14"/>
      <c r="Z1081" s="28"/>
      <c r="AA1081" s="14"/>
      <c r="AB1081" s="41"/>
    </row>
    <row r="1082" spans="1:28" s="7" customFormat="1" ht="20.100000000000001" customHeight="1">
      <c r="A1082" s="2"/>
      <c r="B1082" s="1">
        <v>1077</v>
      </c>
      <c r="C1082" s="16"/>
      <c r="D1082" s="17" t="s">
        <v>100</v>
      </c>
      <c r="E1082" s="34" t="s">
        <v>1691</v>
      </c>
      <c r="F1082" s="27"/>
      <c r="G1082" s="31"/>
      <c r="H1082" s="32" t="str">
        <f t="shared" si="16"/>
        <v/>
      </c>
      <c r="I1082" s="13"/>
      <c r="J1082" s="13"/>
      <c r="K1082" s="14"/>
      <c r="L1082" s="14"/>
      <c r="M1082" s="15"/>
      <c r="N1082" s="29"/>
      <c r="O1082" s="29"/>
      <c r="P1082" s="29"/>
      <c r="Q1082" s="30"/>
      <c r="R1082" s="28"/>
      <c r="S1082" s="28"/>
      <c r="T1082" s="28"/>
      <c r="U1082" s="14"/>
      <c r="V1082" s="14"/>
      <c r="W1082" s="14"/>
      <c r="X1082" s="14"/>
      <c r="Y1082" s="14"/>
      <c r="Z1082" s="28"/>
      <c r="AA1082" s="14"/>
      <c r="AB1082" s="39"/>
    </row>
    <row r="1083" spans="1:28" s="7" customFormat="1" ht="20.100000000000001" customHeight="1">
      <c r="A1083" s="2"/>
      <c r="B1083" s="1">
        <v>1078</v>
      </c>
      <c r="C1083" s="16"/>
      <c r="D1083" s="17" t="s">
        <v>100</v>
      </c>
      <c r="E1083" s="34" t="s">
        <v>1692</v>
      </c>
      <c r="F1083" s="27"/>
      <c r="G1083" s="31"/>
      <c r="H1083" s="32" t="str">
        <f t="shared" si="16"/>
        <v/>
      </c>
      <c r="I1083" s="13"/>
      <c r="J1083" s="13"/>
      <c r="K1083" s="14"/>
      <c r="L1083" s="14"/>
      <c r="M1083" s="15"/>
      <c r="N1083" s="29"/>
      <c r="O1083" s="29"/>
      <c r="P1083" s="29"/>
      <c r="Q1083" s="30"/>
      <c r="R1083" s="28"/>
      <c r="S1083" s="28"/>
      <c r="T1083" s="28"/>
      <c r="U1083" s="14"/>
      <c r="V1083" s="14"/>
      <c r="W1083" s="14"/>
      <c r="X1083" s="14"/>
      <c r="Y1083" s="14"/>
      <c r="Z1083" s="28"/>
      <c r="AA1083" s="14"/>
      <c r="AB1083" s="39"/>
    </row>
    <row r="1084" spans="1:28" s="7" customFormat="1" ht="20.100000000000001" customHeight="1">
      <c r="A1084" s="2"/>
      <c r="B1084" s="1">
        <v>1079</v>
      </c>
      <c r="C1084" s="16"/>
      <c r="D1084" s="17" t="s">
        <v>100</v>
      </c>
      <c r="E1084" s="34" t="s">
        <v>1694</v>
      </c>
      <c r="F1084" s="27"/>
      <c r="G1084" s="31"/>
      <c r="H1084" s="32" t="str">
        <f t="shared" si="16"/>
        <v/>
      </c>
      <c r="I1084" s="13"/>
      <c r="J1084" s="13"/>
      <c r="K1084" s="14"/>
      <c r="L1084" s="14"/>
      <c r="M1084" s="15"/>
      <c r="N1084" s="29"/>
      <c r="O1084" s="29"/>
      <c r="P1084" s="29"/>
      <c r="Q1084" s="30"/>
      <c r="R1084" s="28"/>
      <c r="S1084" s="28"/>
      <c r="T1084" s="28"/>
      <c r="U1084" s="14"/>
      <c r="V1084" s="14"/>
      <c r="W1084" s="14"/>
      <c r="X1084" s="14"/>
      <c r="Y1084" s="14"/>
      <c r="Z1084" s="28"/>
      <c r="AA1084" s="14"/>
      <c r="AB1084" s="39"/>
    </row>
    <row r="1085" spans="1:28" s="7" customFormat="1" ht="20.100000000000001" customHeight="1">
      <c r="A1085" s="2"/>
      <c r="B1085" s="1">
        <v>1080</v>
      </c>
      <c r="C1085" s="16"/>
      <c r="D1085" s="17" t="s">
        <v>100</v>
      </c>
      <c r="E1085" s="34" t="s">
        <v>1696</v>
      </c>
      <c r="F1085" s="27"/>
      <c r="G1085" s="31"/>
      <c r="H1085" s="32" t="str">
        <f t="shared" si="16"/>
        <v/>
      </c>
      <c r="I1085" s="13"/>
      <c r="J1085" s="13"/>
      <c r="K1085" s="14"/>
      <c r="L1085" s="14"/>
      <c r="M1085" s="15"/>
      <c r="N1085" s="29"/>
      <c r="O1085" s="29"/>
      <c r="P1085" s="29"/>
      <c r="Q1085" s="30"/>
      <c r="R1085" s="28"/>
      <c r="S1085" s="28"/>
      <c r="T1085" s="28"/>
      <c r="U1085" s="14"/>
      <c r="V1085" s="14"/>
      <c r="W1085" s="14"/>
      <c r="X1085" s="14"/>
      <c r="Y1085" s="14"/>
      <c r="Z1085" s="28"/>
      <c r="AA1085" s="14"/>
      <c r="AB1085" s="39"/>
    </row>
    <row r="1086" spans="1:28" s="7" customFormat="1" ht="20.100000000000001" customHeight="1">
      <c r="A1086" s="2"/>
      <c r="B1086" s="1">
        <v>1081</v>
      </c>
      <c r="C1086" s="16"/>
      <c r="D1086" s="17" t="s">
        <v>100</v>
      </c>
      <c r="E1086" s="34" t="s">
        <v>1697</v>
      </c>
      <c r="F1086" s="27"/>
      <c r="G1086" s="31"/>
      <c r="H1086" s="32" t="str">
        <f t="shared" si="16"/>
        <v/>
      </c>
      <c r="I1086" s="13"/>
      <c r="J1086" s="13"/>
      <c r="K1086" s="14"/>
      <c r="L1086" s="14"/>
      <c r="M1086" s="15"/>
      <c r="N1086" s="29"/>
      <c r="O1086" s="29"/>
      <c r="P1086" s="29"/>
      <c r="Q1086" s="30"/>
      <c r="R1086" s="28"/>
      <c r="S1086" s="28"/>
      <c r="T1086" s="28"/>
      <c r="U1086" s="14"/>
      <c r="V1086" s="14"/>
      <c r="W1086" s="14"/>
      <c r="X1086" s="14"/>
      <c r="Y1086" s="14"/>
      <c r="Z1086" s="28"/>
      <c r="AA1086" s="14"/>
      <c r="AB1086" s="39"/>
    </row>
    <row r="1087" spans="1:28" s="7" customFormat="1" ht="20.100000000000001" customHeight="1">
      <c r="A1087" s="2"/>
      <c r="B1087" s="1">
        <v>1082</v>
      </c>
      <c r="C1087" s="16"/>
      <c r="D1087" s="17" t="s">
        <v>100</v>
      </c>
      <c r="E1087" s="34" t="s">
        <v>1698</v>
      </c>
      <c r="F1087" s="27"/>
      <c r="G1087" s="31"/>
      <c r="H1087" s="32" t="str">
        <f t="shared" si="16"/>
        <v/>
      </c>
      <c r="I1087" s="13"/>
      <c r="J1087" s="13"/>
      <c r="K1087" s="14"/>
      <c r="L1087" s="14"/>
      <c r="M1087" s="15"/>
      <c r="N1087" s="29"/>
      <c r="O1087" s="29"/>
      <c r="P1087" s="29"/>
      <c r="Q1087" s="30"/>
      <c r="R1087" s="28"/>
      <c r="S1087" s="28"/>
      <c r="T1087" s="28"/>
      <c r="U1087" s="14"/>
      <c r="V1087" s="14"/>
      <c r="W1087" s="14"/>
      <c r="X1087" s="14"/>
      <c r="Y1087" s="14"/>
      <c r="Z1087" s="28"/>
      <c r="AA1087" s="14"/>
      <c r="AB1087" s="39"/>
    </row>
    <row r="1088" spans="1:28" s="7" customFormat="1" ht="20.100000000000001" customHeight="1">
      <c r="A1088" s="2"/>
      <c r="B1088" s="1">
        <v>1083</v>
      </c>
      <c r="C1088" s="16"/>
      <c r="D1088" s="17" t="s">
        <v>100</v>
      </c>
      <c r="E1088" s="34" t="s">
        <v>1700</v>
      </c>
      <c r="F1088" s="27"/>
      <c r="G1088" s="31"/>
      <c r="H1088" s="32" t="str">
        <f t="shared" si="16"/>
        <v/>
      </c>
      <c r="I1088" s="13"/>
      <c r="J1088" s="13"/>
      <c r="K1088" s="14"/>
      <c r="L1088" s="14"/>
      <c r="M1088" s="15"/>
      <c r="N1088" s="29"/>
      <c r="O1088" s="29"/>
      <c r="P1088" s="29"/>
      <c r="Q1088" s="30"/>
      <c r="R1088" s="28"/>
      <c r="S1088" s="28"/>
      <c r="T1088" s="28"/>
      <c r="U1088" s="14"/>
      <c r="V1088" s="14"/>
      <c r="W1088" s="14"/>
      <c r="X1088" s="14"/>
      <c r="Y1088" s="14"/>
      <c r="Z1088" s="28"/>
      <c r="AA1088" s="14"/>
      <c r="AB1088" s="39"/>
    </row>
    <row r="1089" spans="1:28" s="7" customFormat="1" ht="20.100000000000001" customHeight="1">
      <c r="A1089" s="2"/>
      <c r="B1089" s="1">
        <v>1084</v>
      </c>
      <c r="C1089" s="16"/>
      <c r="D1089" s="17" t="s">
        <v>100</v>
      </c>
      <c r="E1089" s="34" t="s">
        <v>1701</v>
      </c>
      <c r="F1089" s="27"/>
      <c r="G1089" s="31"/>
      <c r="H1089" s="32" t="str">
        <f t="shared" si="16"/>
        <v/>
      </c>
      <c r="I1089" s="13"/>
      <c r="J1089" s="13"/>
      <c r="K1089" s="14"/>
      <c r="L1089" s="14"/>
      <c r="M1089" s="15"/>
      <c r="N1089" s="29"/>
      <c r="O1089" s="29"/>
      <c r="P1089" s="29"/>
      <c r="Q1089" s="30"/>
      <c r="R1089" s="28"/>
      <c r="S1089" s="28"/>
      <c r="T1089" s="28"/>
      <c r="U1089" s="14"/>
      <c r="V1089" s="14"/>
      <c r="W1089" s="14"/>
      <c r="X1089" s="14"/>
      <c r="Y1089" s="14"/>
      <c r="Z1089" s="28"/>
      <c r="AA1089" s="14"/>
      <c r="AB1089" s="39"/>
    </row>
    <row r="1090" spans="1:28" s="7" customFormat="1" ht="20.100000000000001" customHeight="1">
      <c r="A1090" s="2"/>
      <c r="B1090" s="1">
        <v>1085</v>
      </c>
      <c r="C1090" s="16"/>
      <c r="D1090" s="17" t="s">
        <v>100</v>
      </c>
      <c r="E1090" s="34" t="s">
        <v>1703</v>
      </c>
      <c r="F1090" s="27"/>
      <c r="G1090" s="31"/>
      <c r="H1090" s="32" t="str">
        <f t="shared" si="16"/>
        <v/>
      </c>
      <c r="I1090" s="13"/>
      <c r="J1090" s="13"/>
      <c r="K1090" s="14"/>
      <c r="L1090" s="14"/>
      <c r="M1090" s="15"/>
      <c r="N1090" s="29"/>
      <c r="O1090" s="29"/>
      <c r="P1090" s="29"/>
      <c r="Q1090" s="30"/>
      <c r="R1090" s="28"/>
      <c r="S1090" s="28"/>
      <c r="T1090" s="28"/>
      <c r="U1090" s="14"/>
      <c r="V1090" s="14"/>
      <c r="W1090" s="14"/>
      <c r="X1090" s="14"/>
      <c r="Y1090" s="14"/>
      <c r="Z1090" s="28"/>
      <c r="AA1090" s="14"/>
      <c r="AB1090" s="39"/>
    </row>
    <row r="1091" spans="1:28" s="7" customFormat="1" ht="20.100000000000001" customHeight="1">
      <c r="A1091" s="2"/>
      <c r="B1091" s="1">
        <v>1086</v>
      </c>
      <c r="C1091" s="16"/>
      <c r="D1091" s="17" t="s">
        <v>100</v>
      </c>
      <c r="E1091" s="34" t="s">
        <v>1704</v>
      </c>
      <c r="F1091" s="27"/>
      <c r="G1091" s="31"/>
      <c r="H1091" s="32" t="str">
        <f t="shared" si="16"/>
        <v/>
      </c>
      <c r="I1091" s="13"/>
      <c r="J1091" s="13"/>
      <c r="K1091" s="14"/>
      <c r="L1091" s="14"/>
      <c r="M1091" s="15"/>
      <c r="N1091" s="29"/>
      <c r="O1091" s="29"/>
      <c r="P1091" s="29"/>
      <c r="Q1091" s="30"/>
      <c r="R1091" s="28"/>
      <c r="S1091" s="28"/>
      <c r="T1091" s="28"/>
      <c r="U1091" s="14"/>
      <c r="V1091" s="14"/>
      <c r="W1091" s="14"/>
      <c r="X1091" s="14"/>
      <c r="Y1091" s="14"/>
      <c r="Z1091" s="28"/>
      <c r="AA1091" s="14"/>
      <c r="AB1091" s="39"/>
    </row>
    <row r="1092" spans="1:28" s="7" customFormat="1" ht="20.100000000000001" customHeight="1">
      <c r="A1092" s="2"/>
      <c r="B1092" s="1">
        <v>1087</v>
      </c>
      <c r="C1092" s="16"/>
      <c r="D1092" s="17" t="s">
        <v>100</v>
      </c>
      <c r="E1092" s="34" t="s">
        <v>1705</v>
      </c>
      <c r="F1092" s="27"/>
      <c r="G1092" s="31"/>
      <c r="H1092" s="32" t="str">
        <f t="shared" si="16"/>
        <v/>
      </c>
      <c r="I1092" s="13"/>
      <c r="J1092" s="13"/>
      <c r="K1092" s="14"/>
      <c r="L1092" s="14"/>
      <c r="M1092" s="15"/>
      <c r="N1092" s="29"/>
      <c r="O1092" s="29"/>
      <c r="P1092" s="29"/>
      <c r="Q1092" s="30"/>
      <c r="R1092" s="28"/>
      <c r="S1092" s="28"/>
      <c r="T1092" s="28"/>
      <c r="U1092" s="14"/>
      <c r="V1092" s="14"/>
      <c r="W1092" s="14"/>
      <c r="X1092" s="14"/>
      <c r="Y1092" s="14"/>
      <c r="Z1092" s="28"/>
      <c r="AA1092" s="14"/>
      <c r="AB1092" s="39"/>
    </row>
    <row r="1093" spans="1:28" s="7" customFormat="1" ht="20.100000000000001" customHeight="1">
      <c r="A1093" s="2"/>
      <c r="B1093" s="1">
        <v>1088</v>
      </c>
      <c r="C1093" s="16"/>
      <c r="D1093" s="17" t="s">
        <v>100</v>
      </c>
      <c r="E1093" s="34" t="s">
        <v>1706</v>
      </c>
      <c r="F1093" s="27"/>
      <c r="G1093" s="31"/>
      <c r="H1093" s="32" t="str">
        <f t="shared" si="16"/>
        <v/>
      </c>
      <c r="I1093" s="13"/>
      <c r="J1093" s="13"/>
      <c r="K1093" s="14"/>
      <c r="L1093" s="14"/>
      <c r="M1093" s="15"/>
      <c r="N1093" s="29"/>
      <c r="O1093" s="29"/>
      <c r="P1093" s="29"/>
      <c r="Q1093" s="30"/>
      <c r="R1093" s="28"/>
      <c r="S1093" s="28"/>
      <c r="T1093" s="28"/>
      <c r="U1093" s="14"/>
      <c r="V1093" s="14"/>
      <c r="W1093" s="14"/>
      <c r="X1093" s="14"/>
      <c r="Y1093" s="14"/>
      <c r="Z1093" s="28"/>
      <c r="AA1093" s="14"/>
      <c r="AB1093" s="39"/>
    </row>
    <row r="1094" spans="1:28" s="7" customFormat="1" ht="20.100000000000001" customHeight="1">
      <c r="A1094" s="2"/>
      <c r="B1094" s="1">
        <v>1089</v>
      </c>
      <c r="C1094" s="16"/>
      <c r="D1094" s="17" t="s">
        <v>100</v>
      </c>
      <c r="E1094" s="34" t="s">
        <v>1348</v>
      </c>
      <c r="F1094" s="27"/>
      <c r="G1094" s="31"/>
      <c r="H1094" s="32" t="str">
        <f t="shared" ref="H1094:H1157" si="17">IF(O1094="","",O1094/G1094)</f>
        <v/>
      </c>
      <c r="I1094" s="13"/>
      <c r="J1094" s="13"/>
      <c r="K1094" s="14"/>
      <c r="L1094" s="14"/>
      <c r="M1094" s="15"/>
      <c r="N1094" s="29"/>
      <c r="O1094" s="29"/>
      <c r="P1094" s="29"/>
      <c r="Q1094" s="30"/>
      <c r="R1094" s="28"/>
      <c r="S1094" s="28"/>
      <c r="T1094" s="28"/>
      <c r="U1094" s="14"/>
      <c r="V1094" s="14"/>
      <c r="W1094" s="14"/>
      <c r="X1094" s="14"/>
      <c r="Y1094" s="14"/>
      <c r="Z1094" s="28"/>
      <c r="AA1094" s="14"/>
      <c r="AB1094" s="39"/>
    </row>
    <row r="1095" spans="1:28" s="7" customFormat="1" ht="20.100000000000001" customHeight="1">
      <c r="A1095" s="2"/>
      <c r="B1095" s="1">
        <v>1090</v>
      </c>
      <c r="C1095" s="16"/>
      <c r="D1095" s="17" t="s">
        <v>100</v>
      </c>
      <c r="E1095" s="34" t="s">
        <v>1707</v>
      </c>
      <c r="F1095" s="27"/>
      <c r="G1095" s="31"/>
      <c r="H1095" s="32" t="str">
        <f t="shared" si="17"/>
        <v/>
      </c>
      <c r="I1095" s="13"/>
      <c r="J1095" s="13"/>
      <c r="K1095" s="14"/>
      <c r="L1095" s="14"/>
      <c r="M1095" s="15"/>
      <c r="N1095" s="29"/>
      <c r="O1095" s="29"/>
      <c r="P1095" s="29"/>
      <c r="Q1095" s="30"/>
      <c r="R1095" s="28"/>
      <c r="S1095" s="28"/>
      <c r="T1095" s="28"/>
      <c r="U1095" s="14"/>
      <c r="V1095" s="14"/>
      <c r="W1095" s="14"/>
      <c r="X1095" s="14"/>
      <c r="Y1095" s="14"/>
      <c r="Z1095" s="28"/>
      <c r="AA1095" s="14"/>
      <c r="AB1095" s="39"/>
    </row>
    <row r="1096" spans="1:28" s="7" customFormat="1" ht="20.100000000000001" customHeight="1">
      <c r="A1096" s="2"/>
      <c r="B1096" s="1">
        <v>1091</v>
      </c>
      <c r="C1096" s="16"/>
      <c r="D1096" s="17" t="s">
        <v>100</v>
      </c>
      <c r="E1096" s="34" t="s">
        <v>1708</v>
      </c>
      <c r="F1096" s="27"/>
      <c r="G1096" s="31"/>
      <c r="H1096" s="32" t="str">
        <f t="shared" si="17"/>
        <v/>
      </c>
      <c r="I1096" s="13"/>
      <c r="J1096" s="13"/>
      <c r="K1096" s="14"/>
      <c r="L1096" s="14"/>
      <c r="M1096" s="15"/>
      <c r="N1096" s="29"/>
      <c r="O1096" s="29"/>
      <c r="P1096" s="29"/>
      <c r="Q1096" s="30"/>
      <c r="R1096" s="28"/>
      <c r="S1096" s="28"/>
      <c r="T1096" s="28"/>
      <c r="U1096" s="14"/>
      <c r="V1096" s="14"/>
      <c r="W1096" s="14"/>
      <c r="X1096" s="14"/>
      <c r="Y1096" s="14"/>
      <c r="Z1096" s="28"/>
      <c r="AA1096" s="14"/>
      <c r="AB1096" s="39"/>
    </row>
    <row r="1097" spans="1:28" s="7" customFormat="1" ht="20.100000000000001" customHeight="1">
      <c r="A1097" s="2"/>
      <c r="B1097" s="1">
        <v>1092</v>
      </c>
      <c r="C1097" s="16"/>
      <c r="D1097" s="17" t="s">
        <v>100</v>
      </c>
      <c r="E1097" s="34" t="s">
        <v>1710</v>
      </c>
      <c r="F1097" s="27"/>
      <c r="G1097" s="31"/>
      <c r="H1097" s="32" t="str">
        <f t="shared" si="17"/>
        <v/>
      </c>
      <c r="I1097" s="13"/>
      <c r="J1097" s="13"/>
      <c r="K1097" s="14"/>
      <c r="L1097" s="14"/>
      <c r="M1097" s="15"/>
      <c r="N1097" s="29"/>
      <c r="O1097" s="29"/>
      <c r="P1097" s="29"/>
      <c r="Q1097" s="30"/>
      <c r="R1097" s="28"/>
      <c r="S1097" s="28"/>
      <c r="T1097" s="28"/>
      <c r="U1097" s="14"/>
      <c r="V1097" s="14"/>
      <c r="W1097" s="14"/>
      <c r="X1097" s="14"/>
      <c r="Y1097" s="14"/>
      <c r="Z1097" s="28"/>
      <c r="AA1097" s="14"/>
      <c r="AB1097" s="39"/>
    </row>
    <row r="1098" spans="1:28" s="7" customFormat="1" ht="20.100000000000001" customHeight="1">
      <c r="A1098" s="2"/>
      <c r="B1098" s="1">
        <v>1093</v>
      </c>
      <c r="C1098" s="16"/>
      <c r="D1098" s="17" t="s">
        <v>100</v>
      </c>
      <c r="E1098" s="34" t="s">
        <v>1711</v>
      </c>
      <c r="F1098" s="27"/>
      <c r="G1098" s="31"/>
      <c r="H1098" s="32" t="str">
        <f t="shared" si="17"/>
        <v/>
      </c>
      <c r="I1098" s="13"/>
      <c r="J1098" s="13"/>
      <c r="K1098" s="14"/>
      <c r="L1098" s="14"/>
      <c r="M1098" s="15"/>
      <c r="N1098" s="29"/>
      <c r="O1098" s="29"/>
      <c r="P1098" s="29"/>
      <c r="Q1098" s="30"/>
      <c r="R1098" s="28"/>
      <c r="S1098" s="28"/>
      <c r="T1098" s="28"/>
      <c r="U1098" s="14"/>
      <c r="V1098" s="14"/>
      <c r="W1098" s="14"/>
      <c r="X1098" s="14"/>
      <c r="Y1098" s="14"/>
      <c r="Z1098" s="28"/>
      <c r="AA1098" s="14"/>
      <c r="AB1098" s="39"/>
    </row>
    <row r="1099" spans="1:28" s="7" customFormat="1" ht="20.100000000000001" customHeight="1">
      <c r="A1099" s="2"/>
      <c r="B1099" s="1">
        <v>1094</v>
      </c>
      <c r="C1099" s="16"/>
      <c r="D1099" s="17" t="s">
        <v>100</v>
      </c>
      <c r="E1099" s="34" t="s">
        <v>1712</v>
      </c>
      <c r="F1099" s="27"/>
      <c r="G1099" s="31"/>
      <c r="H1099" s="32" t="str">
        <f t="shared" si="17"/>
        <v/>
      </c>
      <c r="I1099" s="13"/>
      <c r="J1099" s="13"/>
      <c r="K1099" s="14"/>
      <c r="L1099" s="14"/>
      <c r="M1099" s="15"/>
      <c r="N1099" s="29"/>
      <c r="O1099" s="29"/>
      <c r="P1099" s="29"/>
      <c r="Q1099" s="30"/>
      <c r="R1099" s="28"/>
      <c r="S1099" s="28"/>
      <c r="T1099" s="28"/>
      <c r="U1099" s="14"/>
      <c r="V1099" s="14"/>
      <c r="W1099" s="14"/>
      <c r="X1099" s="14"/>
      <c r="Y1099" s="14"/>
      <c r="Z1099" s="28"/>
      <c r="AA1099" s="14"/>
      <c r="AB1099" s="39"/>
    </row>
    <row r="1100" spans="1:28" s="7" customFormat="1" ht="20.100000000000001" customHeight="1">
      <c r="A1100" s="2"/>
      <c r="B1100" s="1">
        <v>1095</v>
      </c>
      <c r="C1100" s="16"/>
      <c r="D1100" s="17" t="s">
        <v>1713</v>
      </c>
      <c r="E1100" s="34" t="s">
        <v>1714</v>
      </c>
      <c r="F1100" s="27"/>
      <c r="G1100" s="31"/>
      <c r="H1100" s="32" t="str">
        <f t="shared" si="17"/>
        <v/>
      </c>
      <c r="I1100" s="13"/>
      <c r="J1100" s="13"/>
      <c r="K1100" s="14"/>
      <c r="L1100" s="14"/>
      <c r="M1100" s="15"/>
      <c r="N1100" s="29"/>
      <c r="O1100" s="29"/>
      <c r="P1100" s="29"/>
      <c r="Q1100" s="30"/>
      <c r="R1100" s="28"/>
      <c r="S1100" s="28"/>
      <c r="T1100" s="28"/>
      <c r="U1100" s="14"/>
      <c r="V1100" s="14"/>
      <c r="W1100" s="14"/>
      <c r="X1100" s="14"/>
      <c r="Y1100" s="14"/>
      <c r="Z1100" s="28"/>
      <c r="AA1100" s="14"/>
      <c r="AB1100" s="39"/>
    </row>
    <row r="1101" spans="1:28" s="7" customFormat="1" ht="20.100000000000001" customHeight="1">
      <c r="A1101" s="2"/>
      <c r="B1101" s="1">
        <v>1096</v>
      </c>
      <c r="C1101" s="16"/>
      <c r="D1101" s="17" t="s">
        <v>1713</v>
      </c>
      <c r="E1101" s="34" t="s">
        <v>1715</v>
      </c>
      <c r="F1101" s="27"/>
      <c r="G1101" s="31"/>
      <c r="H1101" s="32" t="str">
        <f t="shared" si="17"/>
        <v/>
      </c>
      <c r="I1101" s="13"/>
      <c r="J1101" s="13"/>
      <c r="K1101" s="14"/>
      <c r="L1101" s="14"/>
      <c r="M1101" s="15"/>
      <c r="N1101" s="29"/>
      <c r="O1101" s="29"/>
      <c r="P1101" s="29"/>
      <c r="Q1101" s="30"/>
      <c r="R1101" s="28"/>
      <c r="S1101" s="28"/>
      <c r="T1101" s="28"/>
      <c r="U1101" s="14"/>
      <c r="V1101" s="14"/>
      <c r="W1101" s="14"/>
      <c r="X1101" s="14"/>
      <c r="Y1101" s="14"/>
      <c r="Z1101" s="28"/>
      <c r="AA1101" s="14"/>
      <c r="AB1101" s="39"/>
    </row>
    <row r="1102" spans="1:28" s="7" customFormat="1" ht="20.100000000000001" customHeight="1">
      <c r="A1102" s="2"/>
      <c r="B1102" s="1">
        <v>1097</v>
      </c>
      <c r="C1102" s="16"/>
      <c r="D1102" s="17" t="s">
        <v>1713</v>
      </c>
      <c r="E1102" s="34" t="s">
        <v>1717</v>
      </c>
      <c r="F1102" s="27"/>
      <c r="G1102" s="31"/>
      <c r="H1102" s="32" t="str">
        <f t="shared" si="17"/>
        <v/>
      </c>
      <c r="I1102" s="13"/>
      <c r="J1102" s="13"/>
      <c r="K1102" s="14"/>
      <c r="L1102" s="14"/>
      <c r="M1102" s="15"/>
      <c r="N1102" s="29"/>
      <c r="O1102" s="29"/>
      <c r="P1102" s="29"/>
      <c r="Q1102" s="30"/>
      <c r="R1102" s="28"/>
      <c r="S1102" s="28"/>
      <c r="T1102" s="28"/>
      <c r="U1102" s="14"/>
      <c r="V1102" s="14"/>
      <c r="W1102" s="14"/>
      <c r="X1102" s="14"/>
      <c r="Y1102" s="14"/>
      <c r="Z1102" s="28"/>
      <c r="AA1102" s="14"/>
      <c r="AB1102" s="39"/>
    </row>
    <row r="1103" spans="1:28" s="7" customFormat="1" ht="20.100000000000001" customHeight="1">
      <c r="A1103" s="2"/>
      <c r="B1103" s="1">
        <v>1098</v>
      </c>
      <c r="C1103" s="16"/>
      <c r="D1103" s="17" t="s">
        <v>1713</v>
      </c>
      <c r="E1103" s="34" t="s">
        <v>1721</v>
      </c>
      <c r="F1103" s="27"/>
      <c r="G1103" s="31"/>
      <c r="H1103" s="32" t="str">
        <f t="shared" si="17"/>
        <v/>
      </c>
      <c r="I1103" s="13"/>
      <c r="J1103" s="13"/>
      <c r="K1103" s="14"/>
      <c r="L1103" s="14"/>
      <c r="M1103" s="15"/>
      <c r="N1103" s="29"/>
      <c r="O1103" s="29"/>
      <c r="P1103" s="29"/>
      <c r="Q1103" s="30"/>
      <c r="R1103" s="28"/>
      <c r="S1103" s="28"/>
      <c r="T1103" s="28"/>
      <c r="U1103" s="14"/>
      <c r="V1103" s="14"/>
      <c r="W1103" s="14"/>
      <c r="X1103" s="14"/>
      <c r="Y1103" s="14"/>
      <c r="Z1103" s="28"/>
      <c r="AA1103" s="14"/>
      <c r="AB1103" s="39"/>
    </row>
    <row r="1104" spans="1:28" s="7" customFormat="1" ht="20.100000000000001" customHeight="1">
      <c r="A1104" s="2"/>
      <c r="B1104" s="1">
        <v>1099</v>
      </c>
      <c r="C1104" s="16"/>
      <c r="D1104" s="17" t="s">
        <v>1713</v>
      </c>
      <c r="E1104" s="34" t="s">
        <v>1722</v>
      </c>
      <c r="F1104" s="27"/>
      <c r="G1104" s="31"/>
      <c r="H1104" s="32" t="str">
        <f t="shared" si="17"/>
        <v/>
      </c>
      <c r="I1104" s="13"/>
      <c r="J1104" s="13"/>
      <c r="K1104" s="14"/>
      <c r="L1104" s="14"/>
      <c r="M1104" s="15"/>
      <c r="N1104" s="29"/>
      <c r="O1104" s="29"/>
      <c r="P1104" s="29"/>
      <c r="Q1104" s="30"/>
      <c r="R1104" s="28"/>
      <c r="S1104" s="28"/>
      <c r="T1104" s="28"/>
      <c r="U1104" s="14"/>
      <c r="V1104" s="14"/>
      <c r="W1104" s="14"/>
      <c r="X1104" s="14"/>
      <c r="Y1104" s="14"/>
      <c r="Z1104" s="28"/>
      <c r="AA1104" s="14"/>
      <c r="AB1104" s="39"/>
    </row>
    <row r="1105" spans="1:28" s="7" customFormat="1" ht="20.100000000000001" customHeight="1">
      <c r="A1105" s="2"/>
      <c r="B1105" s="1">
        <v>1100</v>
      </c>
      <c r="C1105" s="16"/>
      <c r="D1105" s="17" t="s">
        <v>1713</v>
      </c>
      <c r="E1105" s="34" t="s">
        <v>1724</v>
      </c>
      <c r="F1105" s="27"/>
      <c r="G1105" s="31"/>
      <c r="H1105" s="32" t="str">
        <f t="shared" si="17"/>
        <v/>
      </c>
      <c r="I1105" s="13"/>
      <c r="J1105" s="13"/>
      <c r="K1105" s="14"/>
      <c r="L1105" s="14"/>
      <c r="M1105" s="15"/>
      <c r="N1105" s="29"/>
      <c r="O1105" s="29"/>
      <c r="P1105" s="29"/>
      <c r="Q1105" s="30"/>
      <c r="R1105" s="28"/>
      <c r="S1105" s="28"/>
      <c r="T1105" s="28"/>
      <c r="U1105" s="14"/>
      <c r="V1105" s="14"/>
      <c r="W1105" s="14"/>
      <c r="X1105" s="14"/>
      <c r="Y1105" s="14"/>
      <c r="Z1105" s="28"/>
      <c r="AA1105" s="14"/>
      <c r="AB1105" s="39"/>
    </row>
    <row r="1106" spans="1:28" s="7" customFormat="1" ht="20.100000000000001" customHeight="1">
      <c r="A1106" s="2"/>
      <c r="B1106" s="1">
        <v>1101</v>
      </c>
      <c r="C1106" s="16"/>
      <c r="D1106" s="17" t="s">
        <v>1713</v>
      </c>
      <c r="E1106" s="34" t="s">
        <v>1726</v>
      </c>
      <c r="F1106" s="27"/>
      <c r="G1106" s="31"/>
      <c r="H1106" s="32" t="str">
        <f t="shared" si="17"/>
        <v/>
      </c>
      <c r="I1106" s="13"/>
      <c r="J1106" s="13"/>
      <c r="K1106" s="14"/>
      <c r="L1106" s="14"/>
      <c r="M1106" s="15"/>
      <c r="N1106" s="29"/>
      <c r="O1106" s="29"/>
      <c r="P1106" s="29"/>
      <c r="Q1106" s="30"/>
      <c r="R1106" s="28"/>
      <c r="S1106" s="28"/>
      <c r="T1106" s="28"/>
      <c r="U1106" s="14"/>
      <c r="V1106" s="14"/>
      <c r="W1106" s="14"/>
      <c r="X1106" s="14"/>
      <c r="Y1106" s="14"/>
      <c r="Z1106" s="28"/>
      <c r="AA1106" s="14"/>
      <c r="AB1106" s="39"/>
    </row>
    <row r="1107" spans="1:28" s="7" customFormat="1" ht="20.100000000000001" customHeight="1">
      <c r="A1107" s="2"/>
      <c r="B1107" s="1">
        <v>1102</v>
      </c>
      <c r="C1107" s="16"/>
      <c r="D1107" s="17" t="s">
        <v>1713</v>
      </c>
      <c r="E1107" s="34" t="s">
        <v>1727</v>
      </c>
      <c r="F1107" s="27"/>
      <c r="G1107" s="31"/>
      <c r="H1107" s="32" t="str">
        <f t="shared" si="17"/>
        <v/>
      </c>
      <c r="I1107" s="13"/>
      <c r="J1107" s="13"/>
      <c r="K1107" s="14"/>
      <c r="L1107" s="14"/>
      <c r="M1107" s="15"/>
      <c r="N1107" s="29"/>
      <c r="O1107" s="29"/>
      <c r="P1107" s="29"/>
      <c r="Q1107" s="30"/>
      <c r="R1107" s="28"/>
      <c r="S1107" s="28"/>
      <c r="T1107" s="28"/>
      <c r="U1107" s="14"/>
      <c r="V1107" s="14"/>
      <c r="W1107" s="14"/>
      <c r="X1107" s="14"/>
      <c r="Y1107" s="14"/>
      <c r="Z1107" s="28"/>
      <c r="AA1107" s="14"/>
      <c r="AB1107" s="39"/>
    </row>
    <row r="1108" spans="1:28" s="7" customFormat="1" ht="20.100000000000001" customHeight="1">
      <c r="A1108" s="2"/>
      <c r="B1108" s="1">
        <v>1103</v>
      </c>
      <c r="C1108" s="16"/>
      <c r="D1108" s="17" t="s">
        <v>1713</v>
      </c>
      <c r="E1108" s="34" t="s">
        <v>1728</v>
      </c>
      <c r="F1108" s="27"/>
      <c r="G1108" s="31"/>
      <c r="H1108" s="32" t="str">
        <f t="shared" si="17"/>
        <v/>
      </c>
      <c r="I1108" s="13"/>
      <c r="J1108" s="13"/>
      <c r="K1108" s="14"/>
      <c r="L1108" s="14"/>
      <c r="M1108" s="15"/>
      <c r="N1108" s="29"/>
      <c r="O1108" s="29"/>
      <c r="P1108" s="29"/>
      <c r="Q1108" s="30"/>
      <c r="R1108" s="28"/>
      <c r="S1108" s="28"/>
      <c r="T1108" s="28"/>
      <c r="U1108" s="14"/>
      <c r="V1108" s="14"/>
      <c r="W1108" s="14"/>
      <c r="X1108" s="14"/>
      <c r="Y1108" s="14"/>
      <c r="Z1108" s="28"/>
      <c r="AA1108" s="14"/>
      <c r="AB1108" s="39"/>
    </row>
    <row r="1109" spans="1:28" s="7" customFormat="1" ht="20.100000000000001" customHeight="1">
      <c r="A1109" s="2"/>
      <c r="B1109" s="1">
        <v>1104</v>
      </c>
      <c r="C1109" s="16"/>
      <c r="D1109" s="17" t="s">
        <v>1713</v>
      </c>
      <c r="E1109" s="34" t="s">
        <v>1730</v>
      </c>
      <c r="F1109" s="27"/>
      <c r="G1109" s="31"/>
      <c r="H1109" s="32" t="str">
        <f t="shared" si="17"/>
        <v/>
      </c>
      <c r="I1109" s="13"/>
      <c r="J1109" s="13"/>
      <c r="K1109" s="14"/>
      <c r="L1109" s="14"/>
      <c r="M1109" s="15"/>
      <c r="N1109" s="29"/>
      <c r="O1109" s="29"/>
      <c r="P1109" s="29"/>
      <c r="Q1109" s="30"/>
      <c r="R1109" s="28"/>
      <c r="S1109" s="28"/>
      <c r="T1109" s="28"/>
      <c r="U1109" s="14"/>
      <c r="V1109" s="14"/>
      <c r="W1109" s="14"/>
      <c r="X1109" s="14"/>
      <c r="Y1109" s="14"/>
      <c r="Z1109" s="28"/>
      <c r="AA1109" s="14"/>
      <c r="AB1109" s="39"/>
    </row>
    <row r="1110" spans="1:28" s="7" customFormat="1" ht="20.100000000000001" customHeight="1">
      <c r="A1110" s="2"/>
      <c r="B1110" s="1">
        <v>1105</v>
      </c>
      <c r="C1110" s="16"/>
      <c r="D1110" s="17" t="s">
        <v>1713</v>
      </c>
      <c r="E1110" s="34" t="s">
        <v>1731</v>
      </c>
      <c r="F1110" s="27"/>
      <c r="G1110" s="31"/>
      <c r="H1110" s="32" t="str">
        <f t="shared" si="17"/>
        <v/>
      </c>
      <c r="I1110" s="13"/>
      <c r="J1110" s="13"/>
      <c r="K1110" s="14"/>
      <c r="L1110" s="14"/>
      <c r="M1110" s="15"/>
      <c r="N1110" s="29"/>
      <c r="O1110" s="29"/>
      <c r="P1110" s="29"/>
      <c r="Q1110" s="30"/>
      <c r="R1110" s="28"/>
      <c r="S1110" s="28"/>
      <c r="T1110" s="28"/>
      <c r="U1110" s="14"/>
      <c r="V1110" s="14"/>
      <c r="W1110" s="14"/>
      <c r="X1110" s="14"/>
      <c r="Y1110" s="14"/>
      <c r="Z1110" s="28"/>
      <c r="AA1110" s="14"/>
      <c r="AB1110" s="39"/>
    </row>
    <row r="1111" spans="1:28" s="7" customFormat="1" ht="20.100000000000001" customHeight="1">
      <c r="A1111" s="2"/>
      <c r="B1111" s="1">
        <v>1106</v>
      </c>
      <c r="C1111" s="16"/>
      <c r="D1111" s="17" t="s">
        <v>1713</v>
      </c>
      <c r="E1111" s="34" t="s">
        <v>1733</v>
      </c>
      <c r="F1111" s="27"/>
      <c r="G1111" s="31"/>
      <c r="H1111" s="32" t="str">
        <f t="shared" si="17"/>
        <v/>
      </c>
      <c r="I1111" s="13"/>
      <c r="J1111" s="13"/>
      <c r="K1111" s="14"/>
      <c r="L1111" s="14"/>
      <c r="M1111" s="15"/>
      <c r="N1111" s="29"/>
      <c r="O1111" s="29"/>
      <c r="P1111" s="29"/>
      <c r="Q1111" s="30"/>
      <c r="R1111" s="28"/>
      <c r="S1111" s="28"/>
      <c r="T1111" s="28"/>
      <c r="U1111" s="14"/>
      <c r="V1111" s="14"/>
      <c r="W1111" s="14"/>
      <c r="X1111" s="14"/>
      <c r="Y1111" s="14"/>
      <c r="Z1111" s="28"/>
      <c r="AA1111" s="14"/>
      <c r="AB1111" s="39"/>
    </row>
    <row r="1112" spans="1:28" s="7" customFormat="1" ht="20.100000000000001" customHeight="1">
      <c r="A1112" s="2"/>
      <c r="B1112" s="1">
        <v>1107</v>
      </c>
      <c r="C1112" s="16"/>
      <c r="D1112" s="17" t="s">
        <v>1713</v>
      </c>
      <c r="E1112" s="34" t="s">
        <v>1734</v>
      </c>
      <c r="F1112" s="27"/>
      <c r="G1112" s="31"/>
      <c r="H1112" s="32" t="str">
        <f t="shared" si="17"/>
        <v/>
      </c>
      <c r="I1112" s="13"/>
      <c r="J1112" s="13"/>
      <c r="K1112" s="14"/>
      <c r="L1112" s="14"/>
      <c r="M1112" s="15"/>
      <c r="N1112" s="29"/>
      <c r="O1112" s="29"/>
      <c r="P1112" s="29"/>
      <c r="Q1112" s="30"/>
      <c r="R1112" s="28"/>
      <c r="S1112" s="28"/>
      <c r="T1112" s="28"/>
      <c r="U1112" s="14"/>
      <c r="V1112" s="14"/>
      <c r="W1112" s="14"/>
      <c r="X1112" s="14"/>
      <c r="Y1112" s="14"/>
      <c r="Z1112" s="28"/>
      <c r="AA1112" s="14"/>
      <c r="AB1112" s="39"/>
    </row>
    <row r="1113" spans="1:28" s="7" customFormat="1" ht="20.100000000000001" customHeight="1">
      <c r="A1113" s="2"/>
      <c r="B1113" s="1">
        <v>1108</v>
      </c>
      <c r="C1113" s="16"/>
      <c r="D1113" s="17" t="s">
        <v>1713</v>
      </c>
      <c r="E1113" s="34" t="s">
        <v>1735</v>
      </c>
      <c r="F1113" s="27"/>
      <c r="G1113" s="31"/>
      <c r="H1113" s="32" t="str">
        <f t="shared" si="17"/>
        <v/>
      </c>
      <c r="I1113" s="13"/>
      <c r="J1113" s="13"/>
      <c r="K1113" s="14"/>
      <c r="L1113" s="14"/>
      <c r="M1113" s="15"/>
      <c r="N1113" s="29"/>
      <c r="O1113" s="29"/>
      <c r="P1113" s="29"/>
      <c r="Q1113" s="30"/>
      <c r="R1113" s="28"/>
      <c r="S1113" s="28"/>
      <c r="T1113" s="28"/>
      <c r="U1113" s="14"/>
      <c r="V1113" s="14"/>
      <c r="W1113" s="14"/>
      <c r="X1113" s="14"/>
      <c r="Y1113" s="14"/>
      <c r="Z1113" s="28"/>
      <c r="AA1113" s="14"/>
      <c r="AB1113" s="39"/>
    </row>
    <row r="1114" spans="1:28" s="7" customFormat="1" ht="20.100000000000001" customHeight="1">
      <c r="A1114" s="2"/>
      <c r="B1114" s="1">
        <v>1109</v>
      </c>
      <c r="C1114" s="16"/>
      <c r="D1114" s="17" t="s">
        <v>1713</v>
      </c>
      <c r="E1114" s="34" t="s">
        <v>1736</v>
      </c>
      <c r="F1114" s="27"/>
      <c r="G1114" s="31"/>
      <c r="H1114" s="32" t="str">
        <f t="shared" si="17"/>
        <v/>
      </c>
      <c r="I1114" s="13"/>
      <c r="J1114" s="13"/>
      <c r="K1114" s="14"/>
      <c r="L1114" s="14"/>
      <c r="M1114" s="15"/>
      <c r="N1114" s="29"/>
      <c r="O1114" s="29"/>
      <c r="P1114" s="29"/>
      <c r="Q1114" s="30"/>
      <c r="R1114" s="28"/>
      <c r="S1114" s="28"/>
      <c r="T1114" s="28"/>
      <c r="U1114" s="14"/>
      <c r="V1114" s="14"/>
      <c r="W1114" s="14"/>
      <c r="X1114" s="14"/>
      <c r="Y1114" s="14"/>
      <c r="Z1114" s="28"/>
      <c r="AA1114" s="14"/>
      <c r="AB1114" s="39"/>
    </row>
    <row r="1115" spans="1:28" s="7" customFormat="1" ht="20.100000000000001" customHeight="1">
      <c r="A1115" s="2"/>
      <c r="B1115" s="1">
        <v>1110</v>
      </c>
      <c r="C1115" s="16"/>
      <c r="D1115" s="17" t="s">
        <v>1713</v>
      </c>
      <c r="E1115" s="34" t="s">
        <v>1737</v>
      </c>
      <c r="F1115" s="27"/>
      <c r="G1115" s="31"/>
      <c r="H1115" s="32" t="str">
        <f t="shared" si="17"/>
        <v/>
      </c>
      <c r="I1115" s="13"/>
      <c r="J1115" s="13"/>
      <c r="K1115" s="14"/>
      <c r="L1115" s="14"/>
      <c r="M1115" s="15"/>
      <c r="N1115" s="29"/>
      <c r="O1115" s="29"/>
      <c r="P1115" s="29"/>
      <c r="Q1115" s="30"/>
      <c r="R1115" s="28"/>
      <c r="S1115" s="28"/>
      <c r="T1115" s="28"/>
      <c r="U1115" s="14"/>
      <c r="V1115" s="14"/>
      <c r="W1115" s="14"/>
      <c r="X1115" s="14"/>
      <c r="Y1115" s="14"/>
      <c r="Z1115" s="28"/>
      <c r="AA1115" s="14"/>
      <c r="AB1115" s="39"/>
    </row>
    <row r="1116" spans="1:28" s="7" customFormat="1" ht="20.100000000000001" customHeight="1">
      <c r="A1116" s="2"/>
      <c r="B1116" s="1">
        <v>1111</v>
      </c>
      <c r="C1116" s="16"/>
      <c r="D1116" s="17" t="s">
        <v>1713</v>
      </c>
      <c r="E1116" s="34" t="s">
        <v>1739</v>
      </c>
      <c r="F1116" s="27"/>
      <c r="G1116" s="31"/>
      <c r="H1116" s="32" t="str">
        <f t="shared" si="17"/>
        <v/>
      </c>
      <c r="I1116" s="13"/>
      <c r="J1116" s="13"/>
      <c r="K1116" s="14"/>
      <c r="L1116" s="14"/>
      <c r="M1116" s="15"/>
      <c r="N1116" s="29"/>
      <c r="O1116" s="29"/>
      <c r="P1116" s="29"/>
      <c r="Q1116" s="30"/>
      <c r="R1116" s="28"/>
      <c r="S1116" s="28"/>
      <c r="T1116" s="28"/>
      <c r="U1116" s="14"/>
      <c r="V1116" s="14"/>
      <c r="W1116" s="14"/>
      <c r="X1116" s="14"/>
      <c r="Y1116" s="14"/>
      <c r="Z1116" s="28"/>
      <c r="AA1116" s="14"/>
      <c r="AB1116" s="39"/>
    </row>
    <row r="1117" spans="1:28" s="7" customFormat="1" ht="20.100000000000001" customHeight="1">
      <c r="A1117" s="2"/>
      <c r="B1117" s="1">
        <v>1112</v>
      </c>
      <c r="C1117" s="16"/>
      <c r="D1117" s="17" t="s">
        <v>1713</v>
      </c>
      <c r="E1117" s="34" t="s">
        <v>672</v>
      </c>
      <c r="F1117" s="27"/>
      <c r="G1117" s="31"/>
      <c r="H1117" s="32" t="str">
        <f t="shared" si="17"/>
        <v/>
      </c>
      <c r="I1117" s="13"/>
      <c r="J1117" s="13"/>
      <c r="K1117" s="14"/>
      <c r="L1117" s="14"/>
      <c r="M1117" s="15"/>
      <c r="N1117" s="29"/>
      <c r="O1117" s="29"/>
      <c r="P1117" s="29"/>
      <c r="Q1117" s="30"/>
      <c r="R1117" s="28"/>
      <c r="S1117" s="28"/>
      <c r="T1117" s="28"/>
      <c r="U1117" s="14"/>
      <c r="V1117" s="14"/>
      <c r="W1117" s="14"/>
      <c r="X1117" s="14"/>
      <c r="Y1117" s="14"/>
      <c r="Z1117" s="28"/>
      <c r="AA1117" s="14"/>
      <c r="AB1117" s="39"/>
    </row>
    <row r="1118" spans="1:28" s="7" customFormat="1" ht="20.100000000000001" customHeight="1">
      <c r="A1118" s="2"/>
      <c r="B1118" s="1">
        <v>1113</v>
      </c>
      <c r="C1118" s="16"/>
      <c r="D1118" s="17" t="s">
        <v>1713</v>
      </c>
      <c r="E1118" s="34" t="s">
        <v>1740</v>
      </c>
      <c r="F1118" s="27"/>
      <c r="G1118" s="31"/>
      <c r="H1118" s="32" t="str">
        <f t="shared" si="17"/>
        <v/>
      </c>
      <c r="I1118" s="13"/>
      <c r="J1118" s="13"/>
      <c r="K1118" s="14"/>
      <c r="L1118" s="14"/>
      <c r="M1118" s="15"/>
      <c r="N1118" s="29"/>
      <c r="O1118" s="29"/>
      <c r="P1118" s="29"/>
      <c r="Q1118" s="30"/>
      <c r="R1118" s="28"/>
      <c r="S1118" s="28"/>
      <c r="T1118" s="28"/>
      <c r="U1118" s="14"/>
      <c r="V1118" s="14"/>
      <c r="W1118" s="14"/>
      <c r="X1118" s="14"/>
      <c r="Y1118" s="14"/>
      <c r="Z1118" s="28"/>
      <c r="AA1118" s="14"/>
      <c r="AB1118" s="39"/>
    </row>
    <row r="1119" spans="1:28" s="7" customFormat="1" ht="20.100000000000001" customHeight="1">
      <c r="A1119" s="2"/>
      <c r="B1119" s="1">
        <v>1114</v>
      </c>
      <c r="C1119" s="16"/>
      <c r="D1119" s="17" t="s">
        <v>1713</v>
      </c>
      <c r="E1119" s="34" t="s">
        <v>1741</v>
      </c>
      <c r="F1119" s="27"/>
      <c r="G1119" s="31"/>
      <c r="H1119" s="32" t="str">
        <f t="shared" si="17"/>
        <v/>
      </c>
      <c r="I1119" s="13"/>
      <c r="J1119" s="13"/>
      <c r="K1119" s="14"/>
      <c r="L1119" s="14"/>
      <c r="M1119" s="15"/>
      <c r="N1119" s="29"/>
      <c r="O1119" s="29"/>
      <c r="P1119" s="29"/>
      <c r="Q1119" s="30"/>
      <c r="R1119" s="28"/>
      <c r="S1119" s="28"/>
      <c r="T1119" s="28"/>
      <c r="U1119" s="14"/>
      <c r="V1119" s="14"/>
      <c r="W1119" s="14"/>
      <c r="X1119" s="14"/>
      <c r="Y1119" s="14"/>
      <c r="Z1119" s="28"/>
      <c r="AA1119" s="14"/>
      <c r="AB1119" s="39"/>
    </row>
    <row r="1120" spans="1:28" s="7" customFormat="1" ht="20.100000000000001" customHeight="1">
      <c r="A1120" s="2"/>
      <c r="B1120" s="1">
        <v>1115</v>
      </c>
      <c r="C1120" s="16"/>
      <c r="D1120" s="17" t="s">
        <v>1713</v>
      </c>
      <c r="E1120" s="34" t="s">
        <v>911</v>
      </c>
      <c r="F1120" s="27"/>
      <c r="G1120" s="31"/>
      <c r="H1120" s="32" t="str">
        <f t="shared" si="17"/>
        <v/>
      </c>
      <c r="I1120" s="13"/>
      <c r="J1120" s="13"/>
      <c r="K1120" s="14"/>
      <c r="L1120" s="14"/>
      <c r="M1120" s="15"/>
      <c r="N1120" s="29"/>
      <c r="O1120" s="29"/>
      <c r="P1120" s="29"/>
      <c r="Q1120" s="30"/>
      <c r="R1120" s="28"/>
      <c r="S1120" s="28"/>
      <c r="T1120" s="28"/>
      <c r="U1120" s="14"/>
      <c r="V1120" s="14"/>
      <c r="W1120" s="14"/>
      <c r="X1120" s="14"/>
      <c r="Y1120" s="14"/>
      <c r="Z1120" s="28"/>
      <c r="AA1120" s="14"/>
      <c r="AB1120" s="39"/>
    </row>
    <row r="1121" spans="1:28" s="7" customFormat="1" ht="20.100000000000001" customHeight="1">
      <c r="A1121" s="2"/>
      <c r="B1121" s="1">
        <v>1116</v>
      </c>
      <c r="C1121" s="16"/>
      <c r="D1121" s="17" t="s">
        <v>1713</v>
      </c>
      <c r="E1121" s="34" t="s">
        <v>1742</v>
      </c>
      <c r="F1121" s="27"/>
      <c r="G1121" s="31"/>
      <c r="H1121" s="32" t="str">
        <f t="shared" si="17"/>
        <v/>
      </c>
      <c r="I1121" s="13"/>
      <c r="J1121" s="13"/>
      <c r="K1121" s="14"/>
      <c r="L1121" s="14"/>
      <c r="M1121" s="15"/>
      <c r="N1121" s="29"/>
      <c r="O1121" s="29"/>
      <c r="P1121" s="29"/>
      <c r="Q1121" s="30"/>
      <c r="R1121" s="28"/>
      <c r="S1121" s="28"/>
      <c r="T1121" s="28"/>
      <c r="U1121" s="14"/>
      <c r="V1121" s="14"/>
      <c r="W1121" s="14"/>
      <c r="X1121" s="14"/>
      <c r="Y1121" s="14"/>
      <c r="Z1121" s="28"/>
      <c r="AA1121" s="14"/>
      <c r="AB1121" s="39"/>
    </row>
    <row r="1122" spans="1:28" s="7" customFormat="1" ht="20.100000000000001" customHeight="1">
      <c r="A1122" s="2"/>
      <c r="B1122" s="1">
        <v>1117</v>
      </c>
      <c r="C1122" s="16"/>
      <c r="D1122" s="17" t="s">
        <v>1713</v>
      </c>
      <c r="E1122" s="34" t="s">
        <v>1743</v>
      </c>
      <c r="F1122" s="27"/>
      <c r="G1122" s="31"/>
      <c r="H1122" s="32" t="str">
        <f t="shared" si="17"/>
        <v/>
      </c>
      <c r="I1122" s="13"/>
      <c r="J1122" s="13"/>
      <c r="K1122" s="14"/>
      <c r="L1122" s="14"/>
      <c r="M1122" s="15"/>
      <c r="N1122" s="29"/>
      <c r="O1122" s="29"/>
      <c r="P1122" s="29"/>
      <c r="Q1122" s="30"/>
      <c r="R1122" s="28"/>
      <c r="S1122" s="28"/>
      <c r="T1122" s="28"/>
      <c r="U1122" s="14"/>
      <c r="V1122" s="14"/>
      <c r="W1122" s="14"/>
      <c r="X1122" s="14"/>
      <c r="Y1122" s="14"/>
      <c r="Z1122" s="28"/>
      <c r="AA1122" s="14"/>
      <c r="AB1122" s="39"/>
    </row>
    <row r="1123" spans="1:28" s="7" customFormat="1" ht="20.100000000000001" customHeight="1">
      <c r="A1123" s="2"/>
      <c r="B1123" s="1">
        <v>1118</v>
      </c>
      <c r="C1123" s="16"/>
      <c r="D1123" s="17" t="s">
        <v>1713</v>
      </c>
      <c r="E1123" s="34" t="s">
        <v>1745</v>
      </c>
      <c r="F1123" s="27"/>
      <c r="G1123" s="31"/>
      <c r="H1123" s="32" t="str">
        <f t="shared" si="17"/>
        <v/>
      </c>
      <c r="I1123" s="13"/>
      <c r="J1123" s="13"/>
      <c r="K1123" s="14"/>
      <c r="L1123" s="14"/>
      <c r="M1123" s="15"/>
      <c r="N1123" s="29"/>
      <c r="O1123" s="29"/>
      <c r="P1123" s="29"/>
      <c r="Q1123" s="30"/>
      <c r="R1123" s="28"/>
      <c r="S1123" s="28"/>
      <c r="T1123" s="28"/>
      <c r="U1123" s="14"/>
      <c r="V1123" s="14"/>
      <c r="W1123" s="14"/>
      <c r="X1123" s="14"/>
      <c r="Y1123" s="14"/>
      <c r="Z1123" s="28"/>
      <c r="AA1123" s="14"/>
      <c r="AB1123" s="39"/>
    </row>
    <row r="1124" spans="1:28" s="7" customFormat="1" ht="20.100000000000001" customHeight="1">
      <c r="A1124" s="2"/>
      <c r="B1124" s="1">
        <v>1119</v>
      </c>
      <c r="C1124" s="16"/>
      <c r="D1124" s="17" t="s">
        <v>1713</v>
      </c>
      <c r="E1124" s="34" t="s">
        <v>1746</v>
      </c>
      <c r="F1124" s="27"/>
      <c r="G1124" s="31"/>
      <c r="H1124" s="32" t="str">
        <f t="shared" si="17"/>
        <v/>
      </c>
      <c r="I1124" s="13"/>
      <c r="J1124" s="13"/>
      <c r="K1124" s="14"/>
      <c r="L1124" s="14"/>
      <c r="M1124" s="15"/>
      <c r="N1124" s="29"/>
      <c r="O1124" s="29"/>
      <c r="P1124" s="29"/>
      <c r="Q1124" s="30"/>
      <c r="R1124" s="28"/>
      <c r="S1124" s="28"/>
      <c r="T1124" s="28"/>
      <c r="U1124" s="14"/>
      <c r="V1124" s="14"/>
      <c r="W1124" s="14"/>
      <c r="X1124" s="14"/>
      <c r="Y1124" s="14"/>
      <c r="Z1124" s="28"/>
      <c r="AA1124" s="14"/>
      <c r="AB1124" s="39"/>
    </row>
    <row r="1125" spans="1:28" s="7" customFormat="1" ht="20.100000000000001" customHeight="1">
      <c r="A1125" s="2"/>
      <c r="B1125" s="1">
        <v>1120</v>
      </c>
      <c r="C1125" s="16"/>
      <c r="D1125" s="17" t="s">
        <v>1713</v>
      </c>
      <c r="E1125" s="34" t="s">
        <v>1748</v>
      </c>
      <c r="F1125" s="27"/>
      <c r="G1125" s="31"/>
      <c r="H1125" s="32" t="str">
        <f t="shared" si="17"/>
        <v/>
      </c>
      <c r="I1125" s="13"/>
      <c r="J1125" s="13"/>
      <c r="K1125" s="14"/>
      <c r="L1125" s="14"/>
      <c r="M1125" s="15"/>
      <c r="N1125" s="29"/>
      <c r="O1125" s="29"/>
      <c r="P1125" s="29"/>
      <c r="Q1125" s="30"/>
      <c r="R1125" s="28"/>
      <c r="S1125" s="28"/>
      <c r="T1125" s="28"/>
      <c r="U1125" s="14"/>
      <c r="V1125" s="14"/>
      <c r="W1125" s="14"/>
      <c r="X1125" s="14"/>
      <c r="Y1125" s="14"/>
      <c r="Z1125" s="28"/>
      <c r="AA1125" s="14"/>
      <c r="AB1125" s="39"/>
    </row>
    <row r="1126" spans="1:28" s="7" customFormat="1" ht="20.100000000000001" customHeight="1">
      <c r="A1126" s="2"/>
      <c r="B1126" s="1">
        <v>1121</v>
      </c>
      <c r="C1126" s="16"/>
      <c r="D1126" s="17" t="s">
        <v>1713</v>
      </c>
      <c r="E1126" s="34" t="s">
        <v>1749</v>
      </c>
      <c r="F1126" s="27"/>
      <c r="G1126" s="31"/>
      <c r="H1126" s="32" t="str">
        <f t="shared" si="17"/>
        <v/>
      </c>
      <c r="I1126" s="13"/>
      <c r="J1126" s="13"/>
      <c r="K1126" s="14"/>
      <c r="L1126" s="14"/>
      <c r="M1126" s="15"/>
      <c r="N1126" s="29"/>
      <c r="O1126" s="29"/>
      <c r="P1126" s="29"/>
      <c r="Q1126" s="30"/>
      <c r="R1126" s="28"/>
      <c r="S1126" s="28"/>
      <c r="T1126" s="28"/>
      <c r="U1126" s="14"/>
      <c r="V1126" s="14"/>
      <c r="W1126" s="14"/>
      <c r="X1126" s="14"/>
      <c r="Y1126" s="14"/>
      <c r="Z1126" s="28"/>
      <c r="AA1126" s="14"/>
      <c r="AB1126" s="39"/>
    </row>
    <row r="1127" spans="1:28" s="7" customFormat="1" ht="20.100000000000001" customHeight="1">
      <c r="A1127" s="2"/>
      <c r="B1127" s="1">
        <v>1122</v>
      </c>
      <c r="C1127" s="16"/>
      <c r="D1127" s="17" t="s">
        <v>1713</v>
      </c>
      <c r="E1127" s="34" t="s">
        <v>1750</v>
      </c>
      <c r="F1127" s="27"/>
      <c r="G1127" s="31"/>
      <c r="H1127" s="32" t="str">
        <f t="shared" si="17"/>
        <v/>
      </c>
      <c r="I1127" s="13"/>
      <c r="J1127" s="13"/>
      <c r="K1127" s="14"/>
      <c r="L1127" s="14"/>
      <c r="M1127" s="15"/>
      <c r="N1127" s="29"/>
      <c r="O1127" s="29"/>
      <c r="P1127" s="29"/>
      <c r="Q1127" s="30"/>
      <c r="R1127" s="28"/>
      <c r="S1127" s="28"/>
      <c r="T1127" s="28"/>
      <c r="U1127" s="14"/>
      <c r="V1127" s="14"/>
      <c r="W1127" s="14"/>
      <c r="X1127" s="14"/>
      <c r="Y1127" s="14"/>
      <c r="Z1127" s="28"/>
      <c r="AA1127" s="14"/>
      <c r="AB1127" s="39"/>
    </row>
    <row r="1128" spans="1:28" s="7" customFormat="1" ht="20.100000000000001" customHeight="1">
      <c r="A1128" s="2"/>
      <c r="B1128" s="1">
        <v>1123</v>
      </c>
      <c r="C1128" s="16"/>
      <c r="D1128" s="17" t="s">
        <v>1713</v>
      </c>
      <c r="E1128" s="34" t="s">
        <v>1751</v>
      </c>
      <c r="F1128" s="27"/>
      <c r="G1128" s="31"/>
      <c r="H1128" s="32" t="str">
        <f t="shared" si="17"/>
        <v/>
      </c>
      <c r="I1128" s="13"/>
      <c r="J1128" s="13"/>
      <c r="K1128" s="14"/>
      <c r="L1128" s="14"/>
      <c r="M1128" s="15"/>
      <c r="N1128" s="29"/>
      <c r="O1128" s="29"/>
      <c r="P1128" s="29"/>
      <c r="Q1128" s="30"/>
      <c r="R1128" s="28"/>
      <c r="S1128" s="28"/>
      <c r="T1128" s="28"/>
      <c r="U1128" s="14"/>
      <c r="V1128" s="14"/>
      <c r="W1128" s="14"/>
      <c r="X1128" s="14"/>
      <c r="Y1128" s="14"/>
      <c r="Z1128" s="28"/>
      <c r="AA1128" s="14"/>
      <c r="AB1128" s="39"/>
    </row>
    <row r="1129" spans="1:28" s="7" customFormat="1" ht="20.100000000000001" customHeight="1">
      <c r="A1129" s="2"/>
      <c r="B1129" s="1">
        <v>1124</v>
      </c>
      <c r="C1129" s="16"/>
      <c r="D1129" s="17" t="s">
        <v>104</v>
      </c>
      <c r="E1129" s="34" t="s">
        <v>1752</v>
      </c>
      <c r="F1129" s="27"/>
      <c r="G1129" s="31"/>
      <c r="H1129" s="32" t="str">
        <f t="shared" si="17"/>
        <v/>
      </c>
      <c r="I1129" s="13"/>
      <c r="J1129" s="13"/>
      <c r="K1129" s="14"/>
      <c r="L1129" s="14"/>
      <c r="M1129" s="15"/>
      <c r="N1129" s="29"/>
      <c r="O1129" s="29"/>
      <c r="P1129" s="29"/>
      <c r="Q1129" s="30"/>
      <c r="R1129" s="28"/>
      <c r="S1129" s="28"/>
      <c r="T1129" s="28"/>
      <c r="U1129" s="14"/>
      <c r="V1129" s="14"/>
      <c r="W1129" s="14"/>
      <c r="X1129" s="14"/>
      <c r="Y1129" s="14"/>
      <c r="Z1129" s="28"/>
      <c r="AA1129" s="14"/>
      <c r="AB1129" s="39"/>
    </row>
    <row r="1130" spans="1:28" s="7" customFormat="1" ht="20.100000000000001" customHeight="1">
      <c r="A1130" s="2"/>
      <c r="B1130" s="1">
        <v>1125</v>
      </c>
      <c r="C1130" s="16"/>
      <c r="D1130" s="17" t="s">
        <v>104</v>
      </c>
      <c r="E1130" s="34" t="s">
        <v>1753</v>
      </c>
      <c r="F1130" s="27"/>
      <c r="G1130" s="31"/>
      <c r="H1130" s="32" t="str">
        <f t="shared" si="17"/>
        <v/>
      </c>
      <c r="I1130" s="13"/>
      <c r="J1130" s="13"/>
      <c r="K1130" s="14"/>
      <c r="L1130" s="14"/>
      <c r="M1130" s="15"/>
      <c r="N1130" s="29"/>
      <c r="O1130" s="29"/>
      <c r="P1130" s="29"/>
      <c r="Q1130" s="30"/>
      <c r="R1130" s="28"/>
      <c r="S1130" s="28"/>
      <c r="T1130" s="28"/>
      <c r="U1130" s="14"/>
      <c r="V1130" s="14"/>
      <c r="W1130" s="14"/>
      <c r="X1130" s="14"/>
      <c r="Y1130" s="14"/>
      <c r="Z1130" s="28"/>
      <c r="AA1130" s="14"/>
      <c r="AB1130" s="39"/>
    </row>
    <row r="1131" spans="1:28" s="7" customFormat="1" ht="20.100000000000001" customHeight="1">
      <c r="A1131" s="2"/>
      <c r="B1131" s="1">
        <v>1126</v>
      </c>
      <c r="C1131" s="16"/>
      <c r="D1131" s="17" t="s">
        <v>104</v>
      </c>
      <c r="E1131" s="34" t="s">
        <v>1754</v>
      </c>
      <c r="F1131" s="27"/>
      <c r="G1131" s="31"/>
      <c r="H1131" s="32" t="str">
        <f t="shared" si="17"/>
        <v/>
      </c>
      <c r="I1131" s="13"/>
      <c r="J1131" s="13"/>
      <c r="K1131" s="14"/>
      <c r="L1131" s="14"/>
      <c r="M1131" s="15"/>
      <c r="N1131" s="29"/>
      <c r="O1131" s="29"/>
      <c r="P1131" s="29"/>
      <c r="Q1131" s="30"/>
      <c r="R1131" s="28"/>
      <c r="S1131" s="28"/>
      <c r="T1131" s="28"/>
      <c r="U1131" s="14"/>
      <c r="V1131" s="14"/>
      <c r="W1131" s="14"/>
      <c r="X1131" s="14"/>
      <c r="Y1131" s="14"/>
      <c r="Z1131" s="28"/>
      <c r="AA1131" s="14"/>
      <c r="AB1131" s="39"/>
    </row>
    <row r="1132" spans="1:28" s="7" customFormat="1" ht="20.100000000000001" customHeight="1">
      <c r="A1132" s="2"/>
      <c r="B1132" s="1">
        <v>1127</v>
      </c>
      <c r="C1132" s="16"/>
      <c r="D1132" s="17" t="s">
        <v>104</v>
      </c>
      <c r="E1132" s="34" t="s">
        <v>1756</v>
      </c>
      <c r="F1132" s="27"/>
      <c r="G1132" s="31"/>
      <c r="H1132" s="32" t="str">
        <f t="shared" si="17"/>
        <v/>
      </c>
      <c r="I1132" s="13"/>
      <c r="J1132" s="13"/>
      <c r="K1132" s="14"/>
      <c r="L1132" s="14"/>
      <c r="M1132" s="15"/>
      <c r="N1132" s="29"/>
      <c r="O1132" s="29"/>
      <c r="P1132" s="29"/>
      <c r="Q1132" s="30"/>
      <c r="R1132" s="28"/>
      <c r="S1132" s="28"/>
      <c r="T1132" s="28"/>
      <c r="U1132" s="14"/>
      <c r="V1132" s="14"/>
      <c r="W1132" s="14"/>
      <c r="X1132" s="14"/>
      <c r="Y1132" s="14"/>
      <c r="Z1132" s="28"/>
      <c r="AA1132" s="14"/>
      <c r="AB1132" s="39"/>
    </row>
    <row r="1133" spans="1:28" s="7" customFormat="1" ht="20.100000000000001" customHeight="1">
      <c r="A1133" s="2"/>
      <c r="B1133" s="1">
        <v>1128</v>
      </c>
      <c r="C1133" s="16"/>
      <c r="D1133" s="17" t="s">
        <v>104</v>
      </c>
      <c r="E1133" s="34" t="s">
        <v>1758</v>
      </c>
      <c r="F1133" s="27"/>
      <c r="G1133" s="31"/>
      <c r="H1133" s="32" t="str">
        <f t="shared" si="17"/>
        <v/>
      </c>
      <c r="I1133" s="13"/>
      <c r="J1133" s="13"/>
      <c r="K1133" s="14"/>
      <c r="L1133" s="14"/>
      <c r="M1133" s="15"/>
      <c r="N1133" s="29"/>
      <c r="O1133" s="29"/>
      <c r="P1133" s="29"/>
      <c r="Q1133" s="30"/>
      <c r="R1133" s="28"/>
      <c r="S1133" s="28"/>
      <c r="T1133" s="28"/>
      <c r="U1133" s="14"/>
      <c r="V1133" s="14"/>
      <c r="W1133" s="14"/>
      <c r="X1133" s="14"/>
      <c r="Y1133" s="14"/>
      <c r="Z1133" s="28"/>
      <c r="AA1133" s="14"/>
      <c r="AB1133" s="39"/>
    </row>
    <row r="1134" spans="1:28" s="7" customFormat="1" ht="20.100000000000001" customHeight="1">
      <c r="A1134" s="2"/>
      <c r="B1134" s="1">
        <v>1129</v>
      </c>
      <c r="C1134" s="16"/>
      <c r="D1134" s="17" t="s">
        <v>104</v>
      </c>
      <c r="E1134" s="34" t="s">
        <v>1760</v>
      </c>
      <c r="F1134" s="27"/>
      <c r="G1134" s="31"/>
      <c r="H1134" s="32" t="str">
        <f t="shared" si="17"/>
        <v/>
      </c>
      <c r="I1134" s="13"/>
      <c r="J1134" s="13"/>
      <c r="K1134" s="14"/>
      <c r="L1134" s="14"/>
      <c r="M1134" s="15"/>
      <c r="N1134" s="29"/>
      <c r="O1134" s="29"/>
      <c r="P1134" s="29"/>
      <c r="Q1134" s="30"/>
      <c r="R1134" s="28"/>
      <c r="S1134" s="28"/>
      <c r="T1134" s="28"/>
      <c r="U1134" s="14"/>
      <c r="V1134" s="14"/>
      <c r="W1134" s="14"/>
      <c r="X1134" s="14"/>
      <c r="Y1134" s="14"/>
      <c r="Z1134" s="28"/>
      <c r="AA1134" s="14"/>
      <c r="AB1134" s="39"/>
    </row>
    <row r="1135" spans="1:28" s="7" customFormat="1" ht="20.100000000000001" customHeight="1">
      <c r="A1135" s="2"/>
      <c r="B1135" s="1">
        <v>1130</v>
      </c>
      <c r="C1135" s="16"/>
      <c r="D1135" s="17" t="s">
        <v>104</v>
      </c>
      <c r="E1135" s="34" t="s">
        <v>1762</v>
      </c>
      <c r="F1135" s="27"/>
      <c r="G1135" s="31"/>
      <c r="H1135" s="32" t="str">
        <f t="shared" si="17"/>
        <v/>
      </c>
      <c r="I1135" s="13"/>
      <c r="J1135" s="13"/>
      <c r="K1135" s="14"/>
      <c r="L1135" s="14"/>
      <c r="M1135" s="15"/>
      <c r="N1135" s="29"/>
      <c r="O1135" s="29"/>
      <c r="P1135" s="29"/>
      <c r="Q1135" s="30"/>
      <c r="R1135" s="28"/>
      <c r="S1135" s="28"/>
      <c r="T1135" s="28"/>
      <c r="U1135" s="14"/>
      <c r="V1135" s="14"/>
      <c r="W1135" s="14"/>
      <c r="X1135" s="14"/>
      <c r="Y1135" s="14"/>
      <c r="Z1135" s="28"/>
      <c r="AA1135" s="14"/>
      <c r="AB1135" s="39"/>
    </row>
    <row r="1136" spans="1:28" s="7" customFormat="1" ht="20.100000000000001" customHeight="1">
      <c r="A1136" s="2"/>
      <c r="B1136" s="1">
        <v>1131</v>
      </c>
      <c r="C1136" s="16"/>
      <c r="D1136" s="17" t="s">
        <v>104</v>
      </c>
      <c r="E1136" s="34" t="s">
        <v>1764</v>
      </c>
      <c r="F1136" s="27"/>
      <c r="G1136" s="31"/>
      <c r="H1136" s="32" t="str">
        <f t="shared" si="17"/>
        <v/>
      </c>
      <c r="I1136" s="13"/>
      <c r="J1136" s="13"/>
      <c r="K1136" s="14"/>
      <c r="L1136" s="14"/>
      <c r="M1136" s="15"/>
      <c r="N1136" s="29"/>
      <c r="O1136" s="29"/>
      <c r="P1136" s="29"/>
      <c r="Q1136" s="30"/>
      <c r="R1136" s="28"/>
      <c r="S1136" s="28"/>
      <c r="T1136" s="28"/>
      <c r="U1136" s="14"/>
      <c r="V1136" s="14"/>
      <c r="W1136" s="14"/>
      <c r="X1136" s="14"/>
      <c r="Y1136" s="14"/>
      <c r="Z1136" s="28"/>
      <c r="AA1136" s="14"/>
      <c r="AB1136" s="39"/>
    </row>
    <row r="1137" spans="1:28" s="7" customFormat="1" ht="20.100000000000001" customHeight="1">
      <c r="A1137" s="2"/>
      <c r="B1137" s="1">
        <v>1132</v>
      </c>
      <c r="C1137" s="16"/>
      <c r="D1137" s="17" t="s">
        <v>104</v>
      </c>
      <c r="E1137" s="34" t="s">
        <v>1766</v>
      </c>
      <c r="F1137" s="27"/>
      <c r="G1137" s="31"/>
      <c r="H1137" s="32" t="str">
        <f t="shared" si="17"/>
        <v/>
      </c>
      <c r="I1137" s="13"/>
      <c r="J1137" s="13"/>
      <c r="K1137" s="14"/>
      <c r="L1137" s="14"/>
      <c r="M1137" s="15"/>
      <c r="N1137" s="29"/>
      <c r="O1137" s="29"/>
      <c r="P1137" s="29"/>
      <c r="Q1137" s="30"/>
      <c r="R1137" s="28"/>
      <c r="S1137" s="28"/>
      <c r="T1137" s="28"/>
      <c r="U1137" s="14"/>
      <c r="V1137" s="14"/>
      <c r="W1137" s="14"/>
      <c r="X1137" s="14"/>
      <c r="Y1137" s="14"/>
      <c r="Z1137" s="28"/>
      <c r="AA1137" s="14"/>
      <c r="AB1137" s="39"/>
    </row>
    <row r="1138" spans="1:28" s="7" customFormat="1" ht="20.100000000000001" customHeight="1">
      <c r="A1138" s="2"/>
      <c r="B1138" s="1">
        <v>1133</v>
      </c>
      <c r="C1138" s="16"/>
      <c r="D1138" s="17" t="s">
        <v>104</v>
      </c>
      <c r="E1138" s="34" t="s">
        <v>1767</v>
      </c>
      <c r="F1138" s="27"/>
      <c r="G1138" s="31"/>
      <c r="H1138" s="32" t="str">
        <f t="shared" si="17"/>
        <v/>
      </c>
      <c r="I1138" s="13"/>
      <c r="J1138" s="13"/>
      <c r="K1138" s="14"/>
      <c r="L1138" s="14"/>
      <c r="M1138" s="15"/>
      <c r="N1138" s="29"/>
      <c r="O1138" s="29"/>
      <c r="P1138" s="29"/>
      <c r="Q1138" s="30"/>
      <c r="R1138" s="28"/>
      <c r="S1138" s="28"/>
      <c r="T1138" s="28"/>
      <c r="U1138" s="14"/>
      <c r="V1138" s="14"/>
      <c r="W1138" s="14"/>
      <c r="X1138" s="14"/>
      <c r="Y1138" s="14"/>
      <c r="Z1138" s="28"/>
      <c r="AA1138" s="14"/>
      <c r="AB1138" s="39"/>
    </row>
    <row r="1139" spans="1:28" s="7" customFormat="1" ht="20.100000000000001" customHeight="1">
      <c r="A1139" s="2"/>
      <c r="B1139" s="1">
        <v>1134</v>
      </c>
      <c r="C1139" s="16"/>
      <c r="D1139" s="17" t="s">
        <v>104</v>
      </c>
      <c r="E1139" s="34" t="s">
        <v>1769</v>
      </c>
      <c r="F1139" s="27"/>
      <c r="G1139" s="31"/>
      <c r="H1139" s="32" t="str">
        <f t="shared" si="17"/>
        <v/>
      </c>
      <c r="I1139" s="13"/>
      <c r="J1139" s="13"/>
      <c r="K1139" s="14"/>
      <c r="L1139" s="14"/>
      <c r="M1139" s="15"/>
      <c r="N1139" s="29"/>
      <c r="O1139" s="29"/>
      <c r="P1139" s="29"/>
      <c r="Q1139" s="30"/>
      <c r="R1139" s="28"/>
      <c r="S1139" s="28"/>
      <c r="T1139" s="28"/>
      <c r="U1139" s="14"/>
      <c r="V1139" s="14"/>
      <c r="W1139" s="14"/>
      <c r="X1139" s="14"/>
      <c r="Y1139" s="14"/>
      <c r="Z1139" s="28"/>
      <c r="AA1139" s="14"/>
      <c r="AB1139" s="39"/>
    </row>
    <row r="1140" spans="1:28" s="7" customFormat="1" ht="20.100000000000001" customHeight="1">
      <c r="A1140" s="2"/>
      <c r="B1140" s="1">
        <v>1135</v>
      </c>
      <c r="C1140" s="16"/>
      <c r="D1140" s="17" t="s">
        <v>104</v>
      </c>
      <c r="E1140" s="34" t="s">
        <v>1771</v>
      </c>
      <c r="F1140" s="27"/>
      <c r="G1140" s="31"/>
      <c r="H1140" s="32" t="str">
        <f t="shared" si="17"/>
        <v/>
      </c>
      <c r="I1140" s="13"/>
      <c r="J1140" s="13"/>
      <c r="K1140" s="14"/>
      <c r="L1140" s="14"/>
      <c r="M1140" s="15"/>
      <c r="N1140" s="29"/>
      <c r="O1140" s="29"/>
      <c r="P1140" s="29"/>
      <c r="Q1140" s="30"/>
      <c r="R1140" s="28"/>
      <c r="S1140" s="28"/>
      <c r="T1140" s="28"/>
      <c r="U1140" s="14"/>
      <c r="V1140" s="14"/>
      <c r="W1140" s="14"/>
      <c r="X1140" s="14"/>
      <c r="Y1140" s="14"/>
      <c r="Z1140" s="28"/>
      <c r="AA1140" s="14"/>
      <c r="AB1140" s="39"/>
    </row>
    <row r="1141" spans="1:28" s="7" customFormat="1" ht="20.100000000000001" customHeight="1">
      <c r="A1141" s="2"/>
      <c r="B1141" s="1">
        <v>1136</v>
      </c>
      <c r="C1141" s="16"/>
      <c r="D1141" s="17" t="s">
        <v>104</v>
      </c>
      <c r="E1141" s="34" t="s">
        <v>1772</v>
      </c>
      <c r="F1141" s="27"/>
      <c r="G1141" s="31"/>
      <c r="H1141" s="32" t="str">
        <f t="shared" si="17"/>
        <v/>
      </c>
      <c r="I1141" s="13"/>
      <c r="J1141" s="13"/>
      <c r="K1141" s="14"/>
      <c r="L1141" s="14"/>
      <c r="M1141" s="15"/>
      <c r="N1141" s="29"/>
      <c r="O1141" s="29"/>
      <c r="P1141" s="29"/>
      <c r="Q1141" s="30"/>
      <c r="R1141" s="28"/>
      <c r="S1141" s="28"/>
      <c r="T1141" s="28"/>
      <c r="U1141" s="14"/>
      <c r="V1141" s="14"/>
      <c r="W1141" s="14"/>
      <c r="X1141" s="14"/>
      <c r="Y1141" s="14"/>
      <c r="Z1141" s="28"/>
      <c r="AA1141" s="14"/>
      <c r="AB1141" s="39"/>
    </row>
    <row r="1142" spans="1:28" s="7" customFormat="1" ht="20.100000000000001" customHeight="1">
      <c r="A1142" s="2"/>
      <c r="B1142" s="1">
        <v>1137</v>
      </c>
      <c r="C1142" s="16"/>
      <c r="D1142" s="17" t="s">
        <v>104</v>
      </c>
      <c r="E1142" s="34" t="s">
        <v>1773</v>
      </c>
      <c r="F1142" s="27"/>
      <c r="G1142" s="31"/>
      <c r="H1142" s="32" t="str">
        <f t="shared" si="17"/>
        <v/>
      </c>
      <c r="I1142" s="13"/>
      <c r="J1142" s="13"/>
      <c r="K1142" s="14"/>
      <c r="L1142" s="14"/>
      <c r="M1142" s="15"/>
      <c r="N1142" s="29"/>
      <c r="O1142" s="29"/>
      <c r="P1142" s="29"/>
      <c r="Q1142" s="30"/>
      <c r="R1142" s="28"/>
      <c r="S1142" s="28"/>
      <c r="T1142" s="28"/>
      <c r="U1142" s="14"/>
      <c r="V1142" s="14"/>
      <c r="W1142" s="14"/>
      <c r="X1142" s="14"/>
      <c r="Y1142" s="14"/>
      <c r="Z1142" s="28"/>
      <c r="AA1142" s="14"/>
      <c r="AB1142" s="39"/>
    </row>
    <row r="1143" spans="1:28" s="7" customFormat="1" ht="20.100000000000001" customHeight="1">
      <c r="A1143" s="2"/>
      <c r="B1143" s="1">
        <v>1138</v>
      </c>
      <c r="C1143" s="16"/>
      <c r="D1143" s="17" t="s">
        <v>104</v>
      </c>
      <c r="E1143" s="34" t="s">
        <v>1775</v>
      </c>
      <c r="F1143" s="27"/>
      <c r="G1143" s="31"/>
      <c r="H1143" s="32" t="str">
        <f t="shared" si="17"/>
        <v/>
      </c>
      <c r="I1143" s="13"/>
      <c r="J1143" s="13"/>
      <c r="K1143" s="14"/>
      <c r="L1143" s="14"/>
      <c r="M1143" s="15"/>
      <c r="N1143" s="29"/>
      <c r="O1143" s="29"/>
      <c r="P1143" s="29"/>
      <c r="Q1143" s="30"/>
      <c r="R1143" s="28"/>
      <c r="S1143" s="28"/>
      <c r="T1143" s="28"/>
      <c r="U1143" s="14"/>
      <c r="V1143" s="14"/>
      <c r="W1143" s="14"/>
      <c r="X1143" s="14"/>
      <c r="Y1143" s="14"/>
      <c r="Z1143" s="28"/>
      <c r="AA1143" s="14"/>
      <c r="AB1143" s="39"/>
    </row>
    <row r="1144" spans="1:28" s="7" customFormat="1" ht="20.100000000000001" customHeight="1">
      <c r="A1144" s="2"/>
      <c r="B1144" s="1">
        <v>1139</v>
      </c>
      <c r="C1144" s="16"/>
      <c r="D1144" s="17" t="s">
        <v>104</v>
      </c>
      <c r="E1144" s="34" t="s">
        <v>1776</v>
      </c>
      <c r="F1144" s="27"/>
      <c r="G1144" s="31"/>
      <c r="H1144" s="32" t="str">
        <f t="shared" si="17"/>
        <v/>
      </c>
      <c r="I1144" s="13"/>
      <c r="J1144" s="13"/>
      <c r="K1144" s="14"/>
      <c r="L1144" s="14"/>
      <c r="M1144" s="15"/>
      <c r="N1144" s="29"/>
      <c r="O1144" s="29"/>
      <c r="P1144" s="29"/>
      <c r="Q1144" s="30"/>
      <c r="R1144" s="28"/>
      <c r="S1144" s="28"/>
      <c r="T1144" s="28"/>
      <c r="U1144" s="14"/>
      <c r="V1144" s="14"/>
      <c r="W1144" s="14"/>
      <c r="X1144" s="14"/>
      <c r="Y1144" s="14"/>
      <c r="Z1144" s="28"/>
      <c r="AA1144" s="14"/>
      <c r="AB1144" s="39"/>
    </row>
    <row r="1145" spans="1:28" s="7" customFormat="1" ht="20.100000000000001" customHeight="1">
      <c r="A1145" s="2"/>
      <c r="B1145" s="1">
        <v>1140</v>
      </c>
      <c r="C1145" s="16"/>
      <c r="D1145" s="17" t="s">
        <v>104</v>
      </c>
      <c r="E1145" s="34" t="s">
        <v>1778</v>
      </c>
      <c r="F1145" s="27"/>
      <c r="G1145" s="31"/>
      <c r="H1145" s="32" t="str">
        <f t="shared" si="17"/>
        <v/>
      </c>
      <c r="I1145" s="13"/>
      <c r="J1145" s="13"/>
      <c r="K1145" s="14"/>
      <c r="L1145" s="14"/>
      <c r="M1145" s="15"/>
      <c r="N1145" s="29"/>
      <c r="O1145" s="29"/>
      <c r="P1145" s="29"/>
      <c r="Q1145" s="30"/>
      <c r="R1145" s="28"/>
      <c r="S1145" s="28"/>
      <c r="T1145" s="28"/>
      <c r="U1145" s="14"/>
      <c r="V1145" s="14"/>
      <c r="W1145" s="14"/>
      <c r="X1145" s="14"/>
      <c r="Y1145" s="14"/>
      <c r="Z1145" s="28"/>
      <c r="AA1145" s="14"/>
      <c r="AB1145" s="39"/>
    </row>
    <row r="1146" spans="1:28" s="7" customFormat="1" ht="20.100000000000001" customHeight="1">
      <c r="A1146" s="2"/>
      <c r="B1146" s="1">
        <v>1141</v>
      </c>
      <c r="C1146" s="16"/>
      <c r="D1146" s="17" t="s">
        <v>104</v>
      </c>
      <c r="E1146" s="34" t="s">
        <v>1779</v>
      </c>
      <c r="F1146" s="27"/>
      <c r="G1146" s="31"/>
      <c r="H1146" s="32" t="str">
        <f t="shared" si="17"/>
        <v/>
      </c>
      <c r="I1146" s="13"/>
      <c r="J1146" s="13"/>
      <c r="K1146" s="14"/>
      <c r="L1146" s="14"/>
      <c r="M1146" s="15"/>
      <c r="N1146" s="29"/>
      <c r="O1146" s="29"/>
      <c r="P1146" s="29"/>
      <c r="Q1146" s="30"/>
      <c r="R1146" s="28"/>
      <c r="S1146" s="28"/>
      <c r="T1146" s="28"/>
      <c r="U1146" s="14"/>
      <c r="V1146" s="14"/>
      <c r="W1146" s="14"/>
      <c r="X1146" s="14"/>
      <c r="Y1146" s="14"/>
      <c r="Z1146" s="28"/>
      <c r="AA1146" s="14"/>
      <c r="AB1146" s="39"/>
    </row>
    <row r="1147" spans="1:28" s="7" customFormat="1" ht="20.100000000000001" customHeight="1">
      <c r="A1147" s="2"/>
      <c r="B1147" s="1">
        <v>1142</v>
      </c>
      <c r="C1147" s="16"/>
      <c r="D1147" s="17" t="s">
        <v>104</v>
      </c>
      <c r="E1147" s="34" t="s">
        <v>1780</v>
      </c>
      <c r="F1147" s="27"/>
      <c r="G1147" s="31"/>
      <c r="H1147" s="32" t="str">
        <f t="shared" si="17"/>
        <v/>
      </c>
      <c r="I1147" s="13"/>
      <c r="J1147" s="13"/>
      <c r="K1147" s="14"/>
      <c r="L1147" s="14"/>
      <c r="M1147" s="15"/>
      <c r="N1147" s="29"/>
      <c r="O1147" s="29"/>
      <c r="P1147" s="29"/>
      <c r="Q1147" s="30"/>
      <c r="R1147" s="28"/>
      <c r="S1147" s="28"/>
      <c r="T1147" s="28"/>
      <c r="U1147" s="14"/>
      <c r="V1147" s="14"/>
      <c r="W1147" s="14"/>
      <c r="X1147" s="14"/>
      <c r="Y1147" s="14"/>
      <c r="Z1147" s="28"/>
      <c r="AA1147" s="14"/>
      <c r="AB1147" s="39"/>
    </row>
    <row r="1148" spans="1:28" s="7" customFormat="1" ht="20.100000000000001" customHeight="1">
      <c r="A1148" s="2"/>
      <c r="B1148" s="1">
        <v>1143</v>
      </c>
      <c r="C1148" s="16"/>
      <c r="D1148" s="17" t="s">
        <v>107</v>
      </c>
      <c r="E1148" s="34" t="s">
        <v>1781</v>
      </c>
      <c r="F1148" s="27"/>
      <c r="G1148" s="31"/>
      <c r="H1148" s="32" t="str">
        <f t="shared" si="17"/>
        <v/>
      </c>
      <c r="I1148" s="13"/>
      <c r="J1148" s="13"/>
      <c r="K1148" s="14"/>
      <c r="L1148" s="14"/>
      <c r="M1148" s="15"/>
      <c r="N1148" s="29"/>
      <c r="O1148" s="29"/>
      <c r="P1148" s="29"/>
      <c r="Q1148" s="30"/>
      <c r="R1148" s="28"/>
      <c r="S1148" s="28"/>
      <c r="T1148" s="28"/>
      <c r="U1148" s="14"/>
      <c r="V1148" s="14"/>
      <c r="W1148" s="14"/>
      <c r="X1148" s="14"/>
      <c r="Y1148" s="14"/>
      <c r="Z1148" s="28"/>
      <c r="AA1148" s="14"/>
      <c r="AB1148" s="39"/>
    </row>
    <row r="1149" spans="1:28" s="7" customFormat="1" ht="20.100000000000001" customHeight="1">
      <c r="A1149" s="2"/>
      <c r="B1149" s="1">
        <v>1144</v>
      </c>
      <c r="C1149" s="16"/>
      <c r="D1149" s="17" t="s">
        <v>107</v>
      </c>
      <c r="E1149" s="34" t="s">
        <v>1783</v>
      </c>
      <c r="F1149" s="27"/>
      <c r="G1149" s="31"/>
      <c r="H1149" s="32" t="str">
        <f t="shared" si="17"/>
        <v/>
      </c>
      <c r="I1149" s="13"/>
      <c r="J1149" s="13"/>
      <c r="K1149" s="14"/>
      <c r="L1149" s="14"/>
      <c r="M1149" s="15"/>
      <c r="N1149" s="29"/>
      <c r="O1149" s="29"/>
      <c r="P1149" s="29"/>
      <c r="Q1149" s="30"/>
      <c r="R1149" s="28"/>
      <c r="S1149" s="28"/>
      <c r="T1149" s="28"/>
      <c r="U1149" s="14"/>
      <c r="V1149" s="14"/>
      <c r="W1149" s="14"/>
      <c r="X1149" s="14"/>
      <c r="Y1149" s="14"/>
      <c r="Z1149" s="28"/>
      <c r="AA1149" s="14"/>
      <c r="AB1149" s="39"/>
    </row>
    <row r="1150" spans="1:28" s="7" customFormat="1" ht="20.100000000000001" customHeight="1">
      <c r="A1150" s="2"/>
      <c r="B1150" s="1">
        <v>1145</v>
      </c>
      <c r="C1150" s="16"/>
      <c r="D1150" s="17" t="s">
        <v>107</v>
      </c>
      <c r="E1150" s="34" t="s">
        <v>1785</v>
      </c>
      <c r="F1150" s="27"/>
      <c r="G1150" s="31"/>
      <c r="H1150" s="32" t="str">
        <f t="shared" si="17"/>
        <v/>
      </c>
      <c r="I1150" s="13"/>
      <c r="J1150" s="13"/>
      <c r="K1150" s="14"/>
      <c r="L1150" s="14"/>
      <c r="M1150" s="15"/>
      <c r="N1150" s="29"/>
      <c r="O1150" s="29"/>
      <c r="P1150" s="29"/>
      <c r="Q1150" s="30"/>
      <c r="R1150" s="28"/>
      <c r="S1150" s="28"/>
      <c r="T1150" s="28"/>
      <c r="U1150" s="14"/>
      <c r="V1150" s="14"/>
      <c r="W1150" s="14"/>
      <c r="X1150" s="14"/>
      <c r="Y1150" s="14"/>
      <c r="Z1150" s="28"/>
      <c r="AA1150" s="14"/>
      <c r="AB1150" s="39"/>
    </row>
    <row r="1151" spans="1:28" s="7" customFormat="1" ht="20.100000000000001" customHeight="1">
      <c r="A1151" s="2"/>
      <c r="B1151" s="1">
        <v>1146</v>
      </c>
      <c r="C1151" s="16"/>
      <c r="D1151" s="17" t="s">
        <v>107</v>
      </c>
      <c r="E1151" s="34" t="s">
        <v>1786</v>
      </c>
      <c r="F1151" s="27"/>
      <c r="G1151" s="31"/>
      <c r="H1151" s="32" t="str">
        <f t="shared" si="17"/>
        <v/>
      </c>
      <c r="I1151" s="13"/>
      <c r="J1151" s="13"/>
      <c r="K1151" s="14"/>
      <c r="L1151" s="14"/>
      <c r="M1151" s="15"/>
      <c r="N1151" s="29"/>
      <c r="O1151" s="29"/>
      <c r="P1151" s="29"/>
      <c r="Q1151" s="30"/>
      <c r="R1151" s="28"/>
      <c r="S1151" s="28"/>
      <c r="T1151" s="28"/>
      <c r="U1151" s="14"/>
      <c r="V1151" s="14"/>
      <c r="W1151" s="14"/>
      <c r="X1151" s="14"/>
      <c r="Y1151" s="14"/>
      <c r="Z1151" s="28"/>
      <c r="AA1151" s="14"/>
      <c r="AB1151" s="39"/>
    </row>
    <row r="1152" spans="1:28" s="7" customFormat="1" ht="20.100000000000001" customHeight="1">
      <c r="A1152" s="2"/>
      <c r="B1152" s="1">
        <v>1147</v>
      </c>
      <c r="C1152" s="16"/>
      <c r="D1152" s="17" t="s">
        <v>107</v>
      </c>
      <c r="E1152" s="34" t="s">
        <v>1788</v>
      </c>
      <c r="F1152" s="27"/>
      <c r="G1152" s="31"/>
      <c r="H1152" s="32" t="str">
        <f t="shared" si="17"/>
        <v/>
      </c>
      <c r="I1152" s="13"/>
      <c r="J1152" s="13"/>
      <c r="K1152" s="14"/>
      <c r="L1152" s="14"/>
      <c r="M1152" s="15"/>
      <c r="N1152" s="29"/>
      <c r="O1152" s="29"/>
      <c r="P1152" s="29"/>
      <c r="Q1152" s="30"/>
      <c r="R1152" s="28"/>
      <c r="S1152" s="28"/>
      <c r="T1152" s="28"/>
      <c r="U1152" s="14"/>
      <c r="V1152" s="14"/>
      <c r="W1152" s="14"/>
      <c r="X1152" s="14"/>
      <c r="Y1152" s="14"/>
      <c r="Z1152" s="28"/>
      <c r="AA1152" s="14"/>
      <c r="AB1152" s="39"/>
    </row>
    <row r="1153" spans="1:28" s="7" customFormat="1" ht="20.100000000000001" customHeight="1">
      <c r="A1153" s="2"/>
      <c r="B1153" s="1">
        <v>1148</v>
      </c>
      <c r="C1153" s="16"/>
      <c r="D1153" s="17" t="s">
        <v>107</v>
      </c>
      <c r="E1153" s="34" t="s">
        <v>1789</v>
      </c>
      <c r="F1153" s="27"/>
      <c r="G1153" s="31"/>
      <c r="H1153" s="32" t="str">
        <f t="shared" si="17"/>
        <v/>
      </c>
      <c r="I1153" s="13"/>
      <c r="J1153" s="13"/>
      <c r="K1153" s="14"/>
      <c r="L1153" s="14"/>
      <c r="M1153" s="15"/>
      <c r="N1153" s="29"/>
      <c r="O1153" s="29"/>
      <c r="P1153" s="29"/>
      <c r="Q1153" s="30"/>
      <c r="R1153" s="28"/>
      <c r="S1153" s="28"/>
      <c r="T1153" s="28"/>
      <c r="U1153" s="14"/>
      <c r="V1153" s="14"/>
      <c r="W1153" s="14"/>
      <c r="X1153" s="14"/>
      <c r="Y1153" s="14"/>
      <c r="Z1153" s="28"/>
      <c r="AA1153" s="14"/>
      <c r="AB1153" s="39"/>
    </row>
    <row r="1154" spans="1:28" s="7" customFormat="1" ht="20.100000000000001" customHeight="1">
      <c r="A1154" s="2"/>
      <c r="B1154" s="1">
        <v>1149</v>
      </c>
      <c r="C1154" s="16"/>
      <c r="D1154" s="17" t="s">
        <v>107</v>
      </c>
      <c r="E1154" s="34" t="s">
        <v>1790</v>
      </c>
      <c r="F1154" s="27"/>
      <c r="G1154" s="31"/>
      <c r="H1154" s="32" t="str">
        <f t="shared" si="17"/>
        <v/>
      </c>
      <c r="I1154" s="13"/>
      <c r="J1154" s="13"/>
      <c r="K1154" s="14"/>
      <c r="L1154" s="14"/>
      <c r="M1154" s="15"/>
      <c r="N1154" s="29"/>
      <c r="O1154" s="29"/>
      <c r="P1154" s="29"/>
      <c r="Q1154" s="30"/>
      <c r="R1154" s="28"/>
      <c r="S1154" s="28"/>
      <c r="T1154" s="28"/>
      <c r="U1154" s="14"/>
      <c r="V1154" s="14"/>
      <c r="W1154" s="14"/>
      <c r="X1154" s="14"/>
      <c r="Y1154" s="14"/>
      <c r="Z1154" s="28"/>
      <c r="AA1154" s="14"/>
      <c r="AB1154" s="39"/>
    </row>
    <row r="1155" spans="1:28" s="7" customFormat="1" ht="20.100000000000001" customHeight="1">
      <c r="A1155" s="2"/>
      <c r="B1155" s="1">
        <v>1150</v>
      </c>
      <c r="C1155" s="16"/>
      <c r="D1155" s="17" t="s">
        <v>107</v>
      </c>
      <c r="E1155" s="34" t="s">
        <v>1791</v>
      </c>
      <c r="F1155" s="27"/>
      <c r="G1155" s="31"/>
      <c r="H1155" s="32" t="str">
        <f t="shared" si="17"/>
        <v/>
      </c>
      <c r="I1155" s="13"/>
      <c r="J1155" s="13"/>
      <c r="K1155" s="14"/>
      <c r="L1155" s="14"/>
      <c r="M1155" s="15"/>
      <c r="N1155" s="29"/>
      <c r="O1155" s="29"/>
      <c r="P1155" s="29"/>
      <c r="Q1155" s="30"/>
      <c r="R1155" s="28"/>
      <c r="S1155" s="28"/>
      <c r="T1155" s="28"/>
      <c r="U1155" s="14"/>
      <c r="V1155" s="14"/>
      <c r="W1155" s="14"/>
      <c r="X1155" s="14"/>
      <c r="Y1155" s="14"/>
      <c r="Z1155" s="28"/>
      <c r="AA1155" s="14"/>
      <c r="AB1155" s="39"/>
    </row>
    <row r="1156" spans="1:28" s="7" customFormat="1" ht="20.100000000000001" customHeight="1">
      <c r="A1156" s="2"/>
      <c r="B1156" s="1">
        <v>1151</v>
      </c>
      <c r="C1156" s="16"/>
      <c r="D1156" s="17" t="s">
        <v>107</v>
      </c>
      <c r="E1156" s="34" t="s">
        <v>1793</v>
      </c>
      <c r="F1156" s="27"/>
      <c r="G1156" s="31"/>
      <c r="H1156" s="32" t="str">
        <f t="shared" si="17"/>
        <v/>
      </c>
      <c r="I1156" s="13"/>
      <c r="J1156" s="13"/>
      <c r="K1156" s="14"/>
      <c r="L1156" s="14"/>
      <c r="M1156" s="15"/>
      <c r="N1156" s="29"/>
      <c r="O1156" s="29"/>
      <c r="P1156" s="29"/>
      <c r="Q1156" s="30"/>
      <c r="R1156" s="28"/>
      <c r="S1156" s="28"/>
      <c r="T1156" s="28"/>
      <c r="U1156" s="14"/>
      <c r="V1156" s="14"/>
      <c r="W1156" s="14"/>
      <c r="X1156" s="14"/>
      <c r="Y1156" s="14"/>
      <c r="Z1156" s="28"/>
      <c r="AA1156" s="14"/>
      <c r="AB1156" s="39"/>
    </row>
    <row r="1157" spans="1:28" s="7" customFormat="1" ht="20.100000000000001" customHeight="1">
      <c r="A1157" s="2"/>
      <c r="B1157" s="1">
        <v>1152</v>
      </c>
      <c r="C1157" s="16"/>
      <c r="D1157" s="17" t="s">
        <v>107</v>
      </c>
      <c r="E1157" s="34" t="s">
        <v>1794</v>
      </c>
      <c r="F1157" s="27"/>
      <c r="G1157" s="31"/>
      <c r="H1157" s="32" t="str">
        <f t="shared" si="17"/>
        <v/>
      </c>
      <c r="I1157" s="13"/>
      <c r="J1157" s="13"/>
      <c r="K1157" s="14"/>
      <c r="L1157" s="14"/>
      <c r="M1157" s="15"/>
      <c r="N1157" s="29"/>
      <c r="O1157" s="29"/>
      <c r="P1157" s="29"/>
      <c r="Q1157" s="30"/>
      <c r="R1157" s="28"/>
      <c r="S1157" s="28"/>
      <c r="T1157" s="28"/>
      <c r="U1157" s="14"/>
      <c r="V1157" s="14"/>
      <c r="W1157" s="14"/>
      <c r="X1157" s="14"/>
      <c r="Y1157" s="14"/>
      <c r="Z1157" s="28"/>
      <c r="AA1157" s="14"/>
      <c r="AB1157" s="39"/>
    </row>
    <row r="1158" spans="1:28" s="7" customFormat="1" ht="20.100000000000001" customHeight="1">
      <c r="A1158" s="2"/>
      <c r="B1158" s="1">
        <v>1153</v>
      </c>
      <c r="C1158" s="16"/>
      <c r="D1158" s="17" t="s">
        <v>107</v>
      </c>
      <c r="E1158" s="34" t="s">
        <v>1796</v>
      </c>
      <c r="F1158" s="27"/>
      <c r="G1158" s="31"/>
      <c r="H1158" s="32" t="str">
        <f t="shared" ref="H1158:H1221" si="18">IF(O1158="","",O1158/G1158)</f>
        <v/>
      </c>
      <c r="I1158" s="13"/>
      <c r="J1158" s="13"/>
      <c r="K1158" s="14"/>
      <c r="L1158" s="14"/>
      <c r="M1158" s="15"/>
      <c r="N1158" s="29"/>
      <c r="O1158" s="29"/>
      <c r="P1158" s="29"/>
      <c r="Q1158" s="30"/>
      <c r="R1158" s="28"/>
      <c r="S1158" s="28"/>
      <c r="T1158" s="28"/>
      <c r="U1158" s="14"/>
      <c r="V1158" s="14"/>
      <c r="W1158" s="14"/>
      <c r="X1158" s="14"/>
      <c r="Y1158" s="14"/>
      <c r="Z1158" s="28"/>
      <c r="AA1158" s="14"/>
      <c r="AB1158" s="39"/>
    </row>
    <row r="1159" spans="1:28" s="7" customFormat="1" ht="20.100000000000001" customHeight="1">
      <c r="A1159" s="2"/>
      <c r="B1159" s="1">
        <v>1154</v>
      </c>
      <c r="C1159" s="16"/>
      <c r="D1159" s="17" t="s">
        <v>107</v>
      </c>
      <c r="E1159" s="34" t="s">
        <v>1797</v>
      </c>
      <c r="F1159" s="27"/>
      <c r="G1159" s="31"/>
      <c r="H1159" s="32" t="str">
        <f t="shared" si="18"/>
        <v/>
      </c>
      <c r="I1159" s="13"/>
      <c r="J1159" s="13"/>
      <c r="K1159" s="14"/>
      <c r="L1159" s="14"/>
      <c r="M1159" s="15"/>
      <c r="N1159" s="29"/>
      <c r="O1159" s="29"/>
      <c r="P1159" s="29"/>
      <c r="Q1159" s="30"/>
      <c r="R1159" s="28"/>
      <c r="S1159" s="28"/>
      <c r="T1159" s="28"/>
      <c r="U1159" s="14"/>
      <c r="V1159" s="14"/>
      <c r="W1159" s="14"/>
      <c r="X1159" s="14"/>
      <c r="Y1159" s="14"/>
      <c r="Z1159" s="28"/>
      <c r="AA1159" s="14"/>
      <c r="AB1159" s="39"/>
    </row>
    <row r="1160" spans="1:28" s="7" customFormat="1" ht="20.100000000000001" customHeight="1">
      <c r="A1160" s="2"/>
      <c r="B1160" s="1">
        <v>1155</v>
      </c>
      <c r="C1160" s="16"/>
      <c r="D1160" s="17" t="s">
        <v>107</v>
      </c>
      <c r="E1160" s="34" t="s">
        <v>1798</v>
      </c>
      <c r="F1160" s="27"/>
      <c r="G1160" s="31"/>
      <c r="H1160" s="32" t="str">
        <f t="shared" si="18"/>
        <v/>
      </c>
      <c r="I1160" s="13"/>
      <c r="J1160" s="13"/>
      <c r="K1160" s="14"/>
      <c r="L1160" s="14"/>
      <c r="M1160" s="15"/>
      <c r="N1160" s="29"/>
      <c r="O1160" s="29"/>
      <c r="P1160" s="29"/>
      <c r="Q1160" s="30"/>
      <c r="R1160" s="28"/>
      <c r="S1160" s="28"/>
      <c r="T1160" s="28"/>
      <c r="U1160" s="14"/>
      <c r="V1160" s="14"/>
      <c r="W1160" s="14"/>
      <c r="X1160" s="14"/>
      <c r="Y1160" s="14"/>
      <c r="Z1160" s="28"/>
      <c r="AA1160" s="14"/>
      <c r="AB1160" s="39"/>
    </row>
    <row r="1161" spans="1:28" s="7" customFormat="1" ht="20.100000000000001" customHeight="1">
      <c r="A1161" s="2"/>
      <c r="B1161" s="1">
        <v>1156</v>
      </c>
      <c r="C1161" s="16"/>
      <c r="D1161" s="17" t="s">
        <v>107</v>
      </c>
      <c r="E1161" s="34" t="s">
        <v>1799</v>
      </c>
      <c r="F1161" s="27"/>
      <c r="G1161" s="31"/>
      <c r="H1161" s="32" t="str">
        <f t="shared" si="18"/>
        <v/>
      </c>
      <c r="I1161" s="13"/>
      <c r="J1161" s="13"/>
      <c r="K1161" s="14"/>
      <c r="L1161" s="14"/>
      <c r="M1161" s="15"/>
      <c r="N1161" s="29"/>
      <c r="O1161" s="29"/>
      <c r="P1161" s="29"/>
      <c r="Q1161" s="30"/>
      <c r="R1161" s="28"/>
      <c r="S1161" s="28"/>
      <c r="T1161" s="28"/>
      <c r="U1161" s="14"/>
      <c r="V1161" s="14"/>
      <c r="W1161" s="14"/>
      <c r="X1161" s="14"/>
      <c r="Y1161" s="14"/>
      <c r="Z1161" s="28"/>
      <c r="AA1161" s="14"/>
      <c r="AB1161" s="39"/>
    </row>
    <row r="1162" spans="1:28" s="7" customFormat="1" ht="20.100000000000001" customHeight="1">
      <c r="A1162" s="2"/>
      <c r="B1162" s="1">
        <v>1157</v>
      </c>
      <c r="C1162" s="16"/>
      <c r="D1162" s="17" t="s">
        <v>107</v>
      </c>
      <c r="E1162" s="34" t="s">
        <v>1800</v>
      </c>
      <c r="F1162" s="27"/>
      <c r="G1162" s="31"/>
      <c r="H1162" s="32" t="str">
        <f t="shared" si="18"/>
        <v/>
      </c>
      <c r="I1162" s="13"/>
      <c r="J1162" s="13"/>
      <c r="K1162" s="14"/>
      <c r="L1162" s="14"/>
      <c r="M1162" s="15"/>
      <c r="N1162" s="29"/>
      <c r="O1162" s="29"/>
      <c r="P1162" s="29"/>
      <c r="Q1162" s="30"/>
      <c r="R1162" s="28"/>
      <c r="S1162" s="28"/>
      <c r="T1162" s="28"/>
      <c r="U1162" s="14"/>
      <c r="V1162" s="14"/>
      <c r="W1162" s="14"/>
      <c r="X1162" s="14"/>
      <c r="Y1162" s="14"/>
      <c r="Z1162" s="28"/>
      <c r="AA1162" s="14"/>
      <c r="AB1162" s="39"/>
    </row>
    <row r="1163" spans="1:28" s="7" customFormat="1" ht="20.100000000000001" customHeight="1">
      <c r="A1163" s="2"/>
      <c r="B1163" s="1">
        <v>1158</v>
      </c>
      <c r="C1163" s="16"/>
      <c r="D1163" s="17" t="s">
        <v>107</v>
      </c>
      <c r="E1163" s="34" t="s">
        <v>1801</v>
      </c>
      <c r="F1163" s="27"/>
      <c r="G1163" s="31"/>
      <c r="H1163" s="32" t="str">
        <f t="shared" si="18"/>
        <v/>
      </c>
      <c r="I1163" s="13"/>
      <c r="J1163" s="13"/>
      <c r="K1163" s="14"/>
      <c r="L1163" s="14"/>
      <c r="M1163" s="15"/>
      <c r="N1163" s="29"/>
      <c r="O1163" s="29"/>
      <c r="P1163" s="29"/>
      <c r="Q1163" s="30"/>
      <c r="R1163" s="28"/>
      <c r="S1163" s="28"/>
      <c r="T1163" s="28"/>
      <c r="U1163" s="14"/>
      <c r="V1163" s="14"/>
      <c r="W1163" s="14"/>
      <c r="X1163" s="14"/>
      <c r="Y1163" s="14"/>
      <c r="Z1163" s="28"/>
      <c r="AA1163" s="14"/>
      <c r="AB1163" s="39"/>
    </row>
    <row r="1164" spans="1:28" s="7" customFormat="1" ht="20.100000000000001" customHeight="1">
      <c r="A1164" s="2"/>
      <c r="B1164" s="1">
        <v>1159</v>
      </c>
      <c r="C1164" s="16"/>
      <c r="D1164" s="17" t="s">
        <v>107</v>
      </c>
      <c r="E1164" s="34" t="s">
        <v>1802</v>
      </c>
      <c r="F1164" s="27"/>
      <c r="G1164" s="31"/>
      <c r="H1164" s="32" t="str">
        <f t="shared" si="18"/>
        <v/>
      </c>
      <c r="I1164" s="13"/>
      <c r="J1164" s="13"/>
      <c r="K1164" s="14"/>
      <c r="L1164" s="14"/>
      <c r="M1164" s="15"/>
      <c r="N1164" s="29"/>
      <c r="O1164" s="29"/>
      <c r="P1164" s="29"/>
      <c r="Q1164" s="30"/>
      <c r="R1164" s="28"/>
      <c r="S1164" s="28"/>
      <c r="T1164" s="28"/>
      <c r="U1164" s="14"/>
      <c r="V1164" s="14"/>
      <c r="W1164" s="14"/>
      <c r="X1164" s="14"/>
      <c r="Y1164" s="14"/>
      <c r="Z1164" s="28"/>
      <c r="AA1164" s="14"/>
      <c r="AB1164" s="39"/>
    </row>
    <row r="1165" spans="1:28" s="7" customFormat="1" ht="20.100000000000001" customHeight="1">
      <c r="A1165" s="2"/>
      <c r="B1165" s="1">
        <v>1160</v>
      </c>
      <c r="C1165" s="16"/>
      <c r="D1165" s="17" t="s">
        <v>107</v>
      </c>
      <c r="E1165" s="34" t="s">
        <v>1803</v>
      </c>
      <c r="F1165" s="27"/>
      <c r="G1165" s="31"/>
      <c r="H1165" s="32" t="str">
        <f t="shared" si="18"/>
        <v/>
      </c>
      <c r="I1165" s="13"/>
      <c r="J1165" s="13"/>
      <c r="K1165" s="14"/>
      <c r="L1165" s="14"/>
      <c r="M1165" s="15"/>
      <c r="N1165" s="29"/>
      <c r="O1165" s="29"/>
      <c r="P1165" s="29"/>
      <c r="Q1165" s="30"/>
      <c r="R1165" s="28"/>
      <c r="S1165" s="28"/>
      <c r="T1165" s="28"/>
      <c r="U1165" s="14"/>
      <c r="V1165" s="14"/>
      <c r="W1165" s="14"/>
      <c r="X1165" s="14"/>
      <c r="Y1165" s="14"/>
      <c r="Z1165" s="28"/>
      <c r="AA1165" s="14"/>
      <c r="AB1165" s="39"/>
    </row>
    <row r="1166" spans="1:28" s="7" customFormat="1" ht="20.100000000000001" customHeight="1">
      <c r="A1166" s="2"/>
      <c r="B1166" s="1">
        <v>1161</v>
      </c>
      <c r="C1166" s="16"/>
      <c r="D1166" s="17" t="s">
        <v>107</v>
      </c>
      <c r="E1166" s="34" t="s">
        <v>1804</v>
      </c>
      <c r="F1166" s="27"/>
      <c r="G1166" s="31"/>
      <c r="H1166" s="32" t="str">
        <f t="shared" si="18"/>
        <v/>
      </c>
      <c r="I1166" s="13"/>
      <c r="J1166" s="13"/>
      <c r="K1166" s="14"/>
      <c r="L1166" s="14"/>
      <c r="M1166" s="15"/>
      <c r="N1166" s="29"/>
      <c r="O1166" s="29"/>
      <c r="P1166" s="29"/>
      <c r="Q1166" s="30"/>
      <c r="R1166" s="28"/>
      <c r="S1166" s="28"/>
      <c r="T1166" s="28"/>
      <c r="U1166" s="14"/>
      <c r="V1166" s="14"/>
      <c r="W1166" s="14"/>
      <c r="X1166" s="14"/>
      <c r="Y1166" s="14"/>
      <c r="Z1166" s="28"/>
      <c r="AA1166" s="14"/>
      <c r="AB1166" s="39"/>
    </row>
    <row r="1167" spans="1:28" s="7" customFormat="1" ht="20.100000000000001" customHeight="1">
      <c r="A1167" s="2"/>
      <c r="B1167" s="1">
        <v>1162</v>
      </c>
      <c r="C1167" s="16"/>
      <c r="D1167" s="17" t="s">
        <v>107</v>
      </c>
      <c r="E1167" s="34" t="s">
        <v>1805</v>
      </c>
      <c r="F1167" s="27"/>
      <c r="G1167" s="31"/>
      <c r="H1167" s="32" t="str">
        <f t="shared" si="18"/>
        <v/>
      </c>
      <c r="I1167" s="13"/>
      <c r="J1167" s="13"/>
      <c r="K1167" s="14"/>
      <c r="L1167" s="14"/>
      <c r="M1167" s="15"/>
      <c r="N1167" s="29"/>
      <c r="O1167" s="29"/>
      <c r="P1167" s="29"/>
      <c r="Q1167" s="30"/>
      <c r="R1167" s="28"/>
      <c r="S1167" s="28"/>
      <c r="T1167" s="28"/>
      <c r="U1167" s="14"/>
      <c r="V1167" s="14"/>
      <c r="W1167" s="14"/>
      <c r="X1167" s="14"/>
      <c r="Y1167" s="14"/>
      <c r="Z1167" s="28"/>
      <c r="AA1167" s="14"/>
      <c r="AB1167" s="39"/>
    </row>
    <row r="1168" spans="1:28" s="7" customFormat="1" ht="20.100000000000001" customHeight="1">
      <c r="A1168" s="2"/>
      <c r="B1168" s="1">
        <v>1163</v>
      </c>
      <c r="C1168" s="16"/>
      <c r="D1168" s="17" t="s">
        <v>107</v>
      </c>
      <c r="E1168" s="34" t="s">
        <v>1806</v>
      </c>
      <c r="F1168" s="27"/>
      <c r="G1168" s="31"/>
      <c r="H1168" s="32" t="str">
        <f t="shared" si="18"/>
        <v/>
      </c>
      <c r="I1168" s="13"/>
      <c r="J1168" s="13"/>
      <c r="K1168" s="14"/>
      <c r="L1168" s="14"/>
      <c r="M1168" s="15"/>
      <c r="N1168" s="29"/>
      <c r="O1168" s="29"/>
      <c r="P1168" s="29"/>
      <c r="Q1168" s="30"/>
      <c r="R1168" s="28"/>
      <c r="S1168" s="28"/>
      <c r="T1168" s="28"/>
      <c r="U1168" s="14"/>
      <c r="V1168" s="14"/>
      <c r="W1168" s="14"/>
      <c r="X1168" s="14"/>
      <c r="Y1168" s="14"/>
      <c r="Z1168" s="28"/>
      <c r="AA1168" s="14"/>
      <c r="AB1168" s="39"/>
    </row>
    <row r="1169" spans="1:28" s="7" customFormat="1" ht="20.100000000000001" customHeight="1">
      <c r="A1169" s="2"/>
      <c r="B1169" s="1">
        <v>1164</v>
      </c>
      <c r="C1169" s="16"/>
      <c r="D1169" s="17" t="s">
        <v>107</v>
      </c>
      <c r="E1169" s="34" t="s">
        <v>1807</v>
      </c>
      <c r="F1169" s="27"/>
      <c r="G1169" s="31"/>
      <c r="H1169" s="32" t="str">
        <f t="shared" si="18"/>
        <v/>
      </c>
      <c r="I1169" s="13"/>
      <c r="J1169" s="13"/>
      <c r="K1169" s="14"/>
      <c r="L1169" s="14"/>
      <c r="M1169" s="15"/>
      <c r="N1169" s="29"/>
      <c r="O1169" s="29"/>
      <c r="P1169" s="29"/>
      <c r="Q1169" s="30"/>
      <c r="R1169" s="28"/>
      <c r="S1169" s="28"/>
      <c r="T1169" s="28"/>
      <c r="U1169" s="14"/>
      <c r="V1169" s="14"/>
      <c r="W1169" s="14"/>
      <c r="X1169" s="14"/>
      <c r="Y1169" s="14"/>
      <c r="Z1169" s="28"/>
      <c r="AA1169" s="14"/>
      <c r="AB1169" s="39"/>
    </row>
    <row r="1170" spans="1:28" s="7" customFormat="1" ht="20.100000000000001" customHeight="1">
      <c r="A1170" s="2"/>
      <c r="B1170" s="1">
        <v>1165</v>
      </c>
      <c r="C1170" s="16"/>
      <c r="D1170" s="17" t="s">
        <v>107</v>
      </c>
      <c r="E1170" s="34" t="s">
        <v>1809</v>
      </c>
      <c r="F1170" s="27"/>
      <c r="G1170" s="31"/>
      <c r="H1170" s="32" t="str">
        <f t="shared" si="18"/>
        <v/>
      </c>
      <c r="I1170" s="13"/>
      <c r="J1170" s="13"/>
      <c r="K1170" s="14"/>
      <c r="L1170" s="14"/>
      <c r="M1170" s="15"/>
      <c r="N1170" s="29"/>
      <c r="O1170" s="29"/>
      <c r="P1170" s="29"/>
      <c r="Q1170" s="30"/>
      <c r="R1170" s="28"/>
      <c r="S1170" s="28"/>
      <c r="T1170" s="28"/>
      <c r="U1170" s="14"/>
      <c r="V1170" s="14"/>
      <c r="W1170" s="14"/>
      <c r="X1170" s="14"/>
      <c r="Y1170" s="14"/>
      <c r="Z1170" s="28"/>
      <c r="AA1170" s="14"/>
      <c r="AB1170" s="39"/>
    </row>
    <row r="1171" spans="1:28" s="7" customFormat="1" ht="20.100000000000001" customHeight="1">
      <c r="A1171" s="2"/>
      <c r="B1171" s="1">
        <v>1166</v>
      </c>
      <c r="C1171" s="16"/>
      <c r="D1171" s="17" t="s">
        <v>107</v>
      </c>
      <c r="E1171" s="34" t="s">
        <v>1810</v>
      </c>
      <c r="F1171" s="27"/>
      <c r="G1171" s="31"/>
      <c r="H1171" s="32" t="str">
        <f t="shared" si="18"/>
        <v/>
      </c>
      <c r="I1171" s="13"/>
      <c r="J1171" s="13"/>
      <c r="K1171" s="14"/>
      <c r="L1171" s="14"/>
      <c r="M1171" s="15"/>
      <c r="N1171" s="29"/>
      <c r="O1171" s="29"/>
      <c r="P1171" s="29"/>
      <c r="Q1171" s="30"/>
      <c r="R1171" s="28"/>
      <c r="S1171" s="28"/>
      <c r="T1171" s="28"/>
      <c r="U1171" s="14"/>
      <c r="V1171" s="14"/>
      <c r="W1171" s="14"/>
      <c r="X1171" s="14"/>
      <c r="Y1171" s="14"/>
      <c r="Z1171" s="28"/>
      <c r="AA1171" s="14"/>
      <c r="AB1171" s="39"/>
    </row>
    <row r="1172" spans="1:28" s="7" customFormat="1" ht="20.100000000000001" customHeight="1">
      <c r="A1172" s="2"/>
      <c r="B1172" s="1">
        <v>1167</v>
      </c>
      <c r="C1172" s="16"/>
      <c r="D1172" s="17" t="s">
        <v>107</v>
      </c>
      <c r="E1172" s="34" t="s">
        <v>1811</v>
      </c>
      <c r="F1172" s="27"/>
      <c r="G1172" s="31"/>
      <c r="H1172" s="32" t="str">
        <f t="shared" si="18"/>
        <v/>
      </c>
      <c r="I1172" s="13"/>
      <c r="J1172" s="13"/>
      <c r="K1172" s="14"/>
      <c r="L1172" s="14"/>
      <c r="M1172" s="15"/>
      <c r="N1172" s="29"/>
      <c r="O1172" s="29"/>
      <c r="P1172" s="29"/>
      <c r="Q1172" s="30"/>
      <c r="R1172" s="28"/>
      <c r="S1172" s="28"/>
      <c r="T1172" s="28"/>
      <c r="U1172" s="14"/>
      <c r="V1172" s="14"/>
      <c r="W1172" s="14"/>
      <c r="X1172" s="14"/>
      <c r="Y1172" s="14"/>
      <c r="Z1172" s="28"/>
      <c r="AA1172" s="14"/>
      <c r="AB1172" s="39"/>
    </row>
    <row r="1173" spans="1:28" s="7" customFormat="1" ht="20.100000000000001" customHeight="1">
      <c r="A1173" s="2"/>
      <c r="B1173" s="1">
        <v>1168</v>
      </c>
      <c r="C1173" s="16"/>
      <c r="D1173" s="17" t="s">
        <v>110</v>
      </c>
      <c r="E1173" s="34" t="s">
        <v>1812</v>
      </c>
      <c r="F1173" s="27"/>
      <c r="G1173" s="31"/>
      <c r="H1173" s="32" t="str">
        <f t="shared" si="18"/>
        <v/>
      </c>
      <c r="I1173" s="13"/>
      <c r="J1173" s="13"/>
      <c r="K1173" s="14"/>
      <c r="L1173" s="14"/>
      <c r="M1173" s="15"/>
      <c r="N1173" s="29"/>
      <c r="O1173" s="29"/>
      <c r="P1173" s="29"/>
      <c r="Q1173" s="30"/>
      <c r="R1173" s="28"/>
      <c r="S1173" s="28"/>
      <c r="T1173" s="28"/>
      <c r="U1173" s="14"/>
      <c r="V1173" s="14"/>
      <c r="W1173" s="14"/>
      <c r="X1173" s="14"/>
      <c r="Y1173" s="14"/>
      <c r="Z1173" s="28"/>
      <c r="AA1173" s="14"/>
      <c r="AB1173" s="39"/>
    </row>
    <row r="1174" spans="1:28" s="7" customFormat="1" ht="20.100000000000001" customHeight="1">
      <c r="A1174" s="2"/>
      <c r="B1174" s="1">
        <v>1169</v>
      </c>
      <c r="C1174" s="16"/>
      <c r="D1174" s="17" t="s">
        <v>110</v>
      </c>
      <c r="E1174" s="34" t="s">
        <v>1814</v>
      </c>
      <c r="F1174" s="27"/>
      <c r="G1174" s="31"/>
      <c r="H1174" s="32" t="str">
        <f t="shared" si="18"/>
        <v/>
      </c>
      <c r="I1174" s="13"/>
      <c r="J1174" s="13"/>
      <c r="K1174" s="14"/>
      <c r="L1174" s="14"/>
      <c r="M1174" s="15"/>
      <c r="N1174" s="29"/>
      <c r="O1174" s="29"/>
      <c r="P1174" s="29"/>
      <c r="Q1174" s="30"/>
      <c r="R1174" s="28"/>
      <c r="S1174" s="28"/>
      <c r="T1174" s="28"/>
      <c r="U1174" s="14"/>
      <c r="V1174" s="14"/>
      <c r="W1174" s="14"/>
      <c r="X1174" s="14"/>
      <c r="Y1174" s="14"/>
      <c r="Z1174" s="28"/>
      <c r="AA1174" s="14"/>
      <c r="AB1174" s="39"/>
    </row>
    <row r="1175" spans="1:28" s="7" customFormat="1" ht="20.100000000000001" customHeight="1">
      <c r="A1175" s="2"/>
      <c r="B1175" s="1">
        <v>1170</v>
      </c>
      <c r="C1175" s="16"/>
      <c r="D1175" s="17" t="s">
        <v>110</v>
      </c>
      <c r="E1175" s="34" t="s">
        <v>1817</v>
      </c>
      <c r="F1175" s="27"/>
      <c r="G1175" s="31"/>
      <c r="H1175" s="32" t="str">
        <f t="shared" si="18"/>
        <v/>
      </c>
      <c r="I1175" s="13"/>
      <c r="J1175" s="13"/>
      <c r="K1175" s="14"/>
      <c r="L1175" s="14"/>
      <c r="M1175" s="15"/>
      <c r="N1175" s="29"/>
      <c r="O1175" s="29"/>
      <c r="P1175" s="29"/>
      <c r="Q1175" s="30"/>
      <c r="R1175" s="28"/>
      <c r="S1175" s="28"/>
      <c r="T1175" s="28"/>
      <c r="U1175" s="14"/>
      <c r="V1175" s="14"/>
      <c r="W1175" s="14"/>
      <c r="X1175" s="14"/>
      <c r="Y1175" s="14"/>
      <c r="Z1175" s="28"/>
      <c r="AA1175" s="14"/>
      <c r="AB1175" s="39"/>
    </row>
    <row r="1176" spans="1:28" s="7" customFormat="1" ht="20.100000000000001" customHeight="1">
      <c r="A1176" s="2"/>
      <c r="B1176" s="1">
        <v>1171</v>
      </c>
      <c r="C1176" s="16"/>
      <c r="D1176" s="17" t="s">
        <v>110</v>
      </c>
      <c r="E1176" s="34" t="s">
        <v>1819</v>
      </c>
      <c r="F1176" s="27"/>
      <c r="G1176" s="31"/>
      <c r="H1176" s="32" t="str">
        <f t="shared" si="18"/>
        <v/>
      </c>
      <c r="I1176" s="13"/>
      <c r="J1176" s="13"/>
      <c r="K1176" s="14"/>
      <c r="L1176" s="14"/>
      <c r="M1176" s="15"/>
      <c r="N1176" s="29"/>
      <c r="O1176" s="29"/>
      <c r="P1176" s="29"/>
      <c r="Q1176" s="30"/>
      <c r="R1176" s="28"/>
      <c r="S1176" s="28"/>
      <c r="T1176" s="28"/>
      <c r="U1176" s="14"/>
      <c r="V1176" s="14"/>
      <c r="W1176" s="14"/>
      <c r="X1176" s="14"/>
      <c r="Y1176" s="14"/>
      <c r="Z1176" s="28"/>
      <c r="AA1176" s="14"/>
      <c r="AB1176" s="39"/>
    </row>
    <row r="1177" spans="1:28" s="7" customFormat="1" ht="20.100000000000001" customHeight="1">
      <c r="A1177" s="2"/>
      <c r="B1177" s="1">
        <v>1172</v>
      </c>
      <c r="C1177" s="16"/>
      <c r="D1177" s="17" t="s">
        <v>110</v>
      </c>
      <c r="E1177" s="34" t="s">
        <v>1821</v>
      </c>
      <c r="F1177" s="27"/>
      <c r="G1177" s="31"/>
      <c r="H1177" s="32" t="str">
        <f t="shared" si="18"/>
        <v/>
      </c>
      <c r="I1177" s="13"/>
      <c r="J1177" s="13"/>
      <c r="K1177" s="14"/>
      <c r="L1177" s="14"/>
      <c r="M1177" s="15"/>
      <c r="N1177" s="29"/>
      <c r="O1177" s="29"/>
      <c r="P1177" s="29"/>
      <c r="Q1177" s="30"/>
      <c r="R1177" s="28"/>
      <c r="S1177" s="28"/>
      <c r="T1177" s="28"/>
      <c r="U1177" s="14"/>
      <c r="V1177" s="14"/>
      <c r="W1177" s="14"/>
      <c r="X1177" s="14"/>
      <c r="Y1177" s="14"/>
      <c r="Z1177" s="28"/>
      <c r="AA1177" s="14"/>
      <c r="AB1177" s="39"/>
    </row>
    <row r="1178" spans="1:28" s="7" customFormat="1" ht="20.100000000000001" customHeight="1">
      <c r="A1178" s="2"/>
      <c r="B1178" s="1">
        <v>1173</v>
      </c>
      <c r="C1178" s="16"/>
      <c r="D1178" s="17" t="s">
        <v>110</v>
      </c>
      <c r="E1178" s="34" t="s">
        <v>1822</v>
      </c>
      <c r="F1178" s="27"/>
      <c r="G1178" s="31"/>
      <c r="H1178" s="32" t="str">
        <f t="shared" si="18"/>
        <v/>
      </c>
      <c r="I1178" s="13"/>
      <c r="J1178" s="13"/>
      <c r="K1178" s="14"/>
      <c r="L1178" s="14"/>
      <c r="M1178" s="15"/>
      <c r="N1178" s="29"/>
      <c r="O1178" s="29"/>
      <c r="P1178" s="29"/>
      <c r="Q1178" s="30"/>
      <c r="R1178" s="28"/>
      <c r="S1178" s="28"/>
      <c r="T1178" s="28"/>
      <c r="U1178" s="14"/>
      <c r="V1178" s="14"/>
      <c r="W1178" s="14"/>
      <c r="X1178" s="14"/>
      <c r="Y1178" s="14"/>
      <c r="Z1178" s="28"/>
      <c r="AA1178" s="14"/>
      <c r="AB1178" s="39"/>
    </row>
    <row r="1179" spans="1:28" s="7" customFormat="1" ht="20.100000000000001" customHeight="1">
      <c r="A1179" s="2"/>
      <c r="B1179" s="1">
        <v>1174</v>
      </c>
      <c r="C1179" s="16"/>
      <c r="D1179" s="17" t="s">
        <v>110</v>
      </c>
      <c r="E1179" s="34" t="s">
        <v>1824</v>
      </c>
      <c r="F1179" s="27"/>
      <c r="G1179" s="31"/>
      <c r="H1179" s="32" t="str">
        <f t="shared" si="18"/>
        <v/>
      </c>
      <c r="I1179" s="13"/>
      <c r="J1179" s="13"/>
      <c r="K1179" s="14"/>
      <c r="L1179" s="14"/>
      <c r="M1179" s="15"/>
      <c r="N1179" s="29"/>
      <c r="O1179" s="29"/>
      <c r="P1179" s="29"/>
      <c r="Q1179" s="30"/>
      <c r="R1179" s="28"/>
      <c r="S1179" s="28"/>
      <c r="T1179" s="28"/>
      <c r="U1179" s="14"/>
      <c r="V1179" s="14"/>
      <c r="W1179" s="14"/>
      <c r="X1179" s="14"/>
      <c r="Y1179" s="14"/>
      <c r="Z1179" s="28"/>
      <c r="AA1179" s="14"/>
      <c r="AB1179" s="39"/>
    </row>
    <row r="1180" spans="1:28" s="7" customFormat="1" ht="20.100000000000001" customHeight="1">
      <c r="A1180" s="2"/>
      <c r="B1180" s="1">
        <v>1175</v>
      </c>
      <c r="C1180" s="16"/>
      <c r="D1180" s="17" t="s">
        <v>110</v>
      </c>
      <c r="E1180" s="34" t="s">
        <v>1826</v>
      </c>
      <c r="F1180" s="27"/>
      <c r="G1180" s="31"/>
      <c r="H1180" s="32" t="str">
        <f t="shared" si="18"/>
        <v/>
      </c>
      <c r="I1180" s="13"/>
      <c r="J1180" s="13"/>
      <c r="K1180" s="14"/>
      <c r="L1180" s="14"/>
      <c r="M1180" s="15"/>
      <c r="N1180" s="29"/>
      <c r="O1180" s="29"/>
      <c r="P1180" s="29"/>
      <c r="Q1180" s="30"/>
      <c r="R1180" s="28"/>
      <c r="S1180" s="28"/>
      <c r="T1180" s="28"/>
      <c r="U1180" s="14"/>
      <c r="V1180" s="14"/>
      <c r="W1180" s="14"/>
      <c r="X1180" s="14"/>
      <c r="Y1180" s="14"/>
      <c r="Z1180" s="28"/>
      <c r="AA1180" s="14"/>
      <c r="AB1180" s="39"/>
    </row>
    <row r="1181" spans="1:28" s="7" customFormat="1" ht="20.100000000000001" customHeight="1">
      <c r="A1181" s="2"/>
      <c r="B1181" s="1">
        <v>1176</v>
      </c>
      <c r="C1181" s="16"/>
      <c r="D1181" s="17" t="s">
        <v>110</v>
      </c>
      <c r="E1181" s="34" t="s">
        <v>1828</v>
      </c>
      <c r="F1181" s="27"/>
      <c r="G1181" s="31"/>
      <c r="H1181" s="32" t="str">
        <f t="shared" si="18"/>
        <v/>
      </c>
      <c r="I1181" s="13"/>
      <c r="J1181" s="13"/>
      <c r="K1181" s="14"/>
      <c r="L1181" s="14"/>
      <c r="M1181" s="15"/>
      <c r="N1181" s="29"/>
      <c r="O1181" s="29"/>
      <c r="P1181" s="29"/>
      <c r="Q1181" s="30"/>
      <c r="R1181" s="28"/>
      <c r="S1181" s="28"/>
      <c r="T1181" s="28"/>
      <c r="U1181" s="14"/>
      <c r="V1181" s="14"/>
      <c r="W1181" s="14"/>
      <c r="X1181" s="14"/>
      <c r="Y1181" s="14"/>
      <c r="Z1181" s="28"/>
      <c r="AA1181" s="14"/>
      <c r="AB1181" s="39"/>
    </row>
    <row r="1182" spans="1:28" s="7" customFormat="1" ht="20.100000000000001" customHeight="1">
      <c r="A1182" s="2"/>
      <c r="B1182" s="1">
        <v>1177</v>
      </c>
      <c r="C1182" s="16"/>
      <c r="D1182" s="17" t="s">
        <v>110</v>
      </c>
      <c r="E1182" s="34" t="s">
        <v>1829</v>
      </c>
      <c r="F1182" s="27"/>
      <c r="G1182" s="31"/>
      <c r="H1182" s="32" t="str">
        <f t="shared" si="18"/>
        <v/>
      </c>
      <c r="I1182" s="13"/>
      <c r="J1182" s="13"/>
      <c r="K1182" s="14"/>
      <c r="L1182" s="14"/>
      <c r="M1182" s="15"/>
      <c r="N1182" s="29"/>
      <c r="O1182" s="29"/>
      <c r="P1182" s="29"/>
      <c r="Q1182" s="30"/>
      <c r="R1182" s="28"/>
      <c r="S1182" s="28"/>
      <c r="T1182" s="28"/>
      <c r="U1182" s="14"/>
      <c r="V1182" s="14"/>
      <c r="W1182" s="14"/>
      <c r="X1182" s="14"/>
      <c r="Y1182" s="14"/>
      <c r="Z1182" s="28"/>
      <c r="AA1182" s="14"/>
      <c r="AB1182" s="39"/>
    </row>
    <row r="1183" spans="1:28" s="7" customFormat="1" ht="20.100000000000001" customHeight="1">
      <c r="A1183" s="2"/>
      <c r="B1183" s="1">
        <v>1178</v>
      </c>
      <c r="C1183" s="16"/>
      <c r="D1183" s="17" t="s">
        <v>110</v>
      </c>
      <c r="E1183" s="34" t="s">
        <v>1831</v>
      </c>
      <c r="F1183" s="27"/>
      <c r="G1183" s="31"/>
      <c r="H1183" s="32" t="str">
        <f t="shared" si="18"/>
        <v/>
      </c>
      <c r="I1183" s="13"/>
      <c r="J1183" s="13"/>
      <c r="K1183" s="14"/>
      <c r="L1183" s="14"/>
      <c r="M1183" s="15"/>
      <c r="N1183" s="29"/>
      <c r="O1183" s="29"/>
      <c r="P1183" s="29"/>
      <c r="Q1183" s="30"/>
      <c r="R1183" s="28"/>
      <c r="S1183" s="28"/>
      <c r="T1183" s="28"/>
      <c r="U1183" s="14"/>
      <c r="V1183" s="14"/>
      <c r="W1183" s="14"/>
      <c r="X1183" s="14"/>
      <c r="Y1183" s="14"/>
      <c r="Z1183" s="28"/>
      <c r="AA1183" s="14"/>
      <c r="AB1183" s="39"/>
    </row>
    <row r="1184" spans="1:28" s="7" customFormat="1" ht="20.100000000000001" customHeight="1">
      <c r="A1184" s="2"/>
      <c r="B1184" s="1">
        <v>1179</v>
      </c>
      <c r="C1184" s="16"/>
      <c r="D1184" s="17" t="s">
        <v>110</v>
      </c>
      <c r="E1184" s="34" t="s">
        <v>1833</v>
      </c>
      <c r="F1184" s="27"/>
      <c r="G1184" s="31"/>
      <c r="H1184" s="32" t="str">
        <f t="shared" si="18"/>
        <v/>
      </c>
      <c r="I1184" s="13"/>
      <c r="J1184" s="13"/>
      <c r="K1184" s="14"/>
      <c r="L1184" s="14"/>
      <c r="M1184" s="15"/>
      <c r="N1184" s="29"/>
      <c r="O1184" s="29"/>
      <c r="P1184" s="29"/>
      <c r="Q1184" s="30"/>
      <c r="R1184" s="28"/>
      <c r="S1184" s="28"/>
      <c r="T1184" s="28"/>
      <c r="U1184" s="14"/>
      <c r="V1184" s="14"/>
      <c r="W1184" s="14"/>
      <c r="X1184" s="14"/>
      <c r="Y1184" s="14"/>
      <c r="Z1184" s="28"/>
      <c r="AA1184" s="14"/>
      <c r="AB1184" s="39"/>
    </row>
    <row r="1185" spans="1:28" s="7" customFormat="1" ht="20.100000000000001" customHeight="1">
      <c r="A1185" s="2"/>
      <c r="B1185" s="1">
        <v>1180</v>
      </c>
      <c r="C1185" s="16"/>
      <c r="D1185" s="17" t="s">
        <v>110</v>
      </c>
      <c r="E1185" s="34" t="s">
        <v>1834</v>
      </c>
      <c r="F1185" s="27"/>
      <c r="G1185" s="31"/>
      <c r="H1185" s="32" t="str">
        <f t="shared" si="18"/>
        <v/>
      </c>
      <c r="I1185" s="13"/>
      <c r="J1185" s="13"/>
      <c r="K1185" s="14"/>
      <c r="L1185" s="14"/>
      <c r="M1185" s="15"/>
      <c r="N1185" s="29"/>
      <c r="O1185" s="29"/>
      <c r="P1185" s="29"/>
      <c r="Q1185" s="30"/>
      <c r="R1185" s="28"/>
      <c r="S1185" s="28"/>
      <c r="T1185" s="28"/>
      <c r="U1185" s="14"/>
      <c r="V1185" s="14"/>
      <c r="W1185" s="14"/>
      <c r="X1185" s="14"/>
      <c r="Y1185" s="14"/>
      <c r="Z1185" s="28"/>
      <c r="AA1185" s="14"/>
      <c r="AB1185" s="39"/>
    </row>
    <row r="1186" spans="1:28" s="7" customFormat="1" ht="20.100000000000001" customHeight="1">
      <c r="A1186" s="2"/>
      <c r="B1186" s="1">
        <v>1181</v>
      </c>
      <c r="C1186" s="16"/>
      <c r="D1186" s="17" t="s">
        <v>110</v>
      </c>
      <c r="E1186" s="34" t="s">
        <v>1836</v>
      </c>
      <c r="F1186" s="27"/>
      <c r="G1186" s="31"/>
      <c r="H1186" s="32" t="str">
        <f t="shared" si="18"/>
        <v/>
      </c>
      <c r="I1186" s="13"/>
      <c r="J1186" s="13"/>
      <c r="K1186" s="14"/>
      <c r="L1186" s="14"/>
      <c r="M1186" s="15"/>
      <c r="N1186" s="29"/>
      <c r="O1186" s="29"/>
      <c r="P1186" s="29"/>
      <c r="Q1186" s="30"/>
      <c r="R1186" s="28"/>
      <c r="S1186" s="28"/>
      <c r="T1186" s="28"/>
      <c r="U1186" s="14"/>
      <c r="V1186" s="14"/>
      <c r="W1186" s="14"/>
      <c r="X1186" s="14"/>
      <c r="Y1186" s="14"/>
      <c r="Z1186" s="28"/>
      <c r="AA1186" s="14"/>
      <c r="AB1186" s="39"/>
    </row>
    <row r="1187" spans="1:28" s="7" customFormat="1" ht="20.100000000000001" customHeight="1">
      <c r="A1187" s="2"/>
      <c r="B1187" s="1">
        <v>1182</v>
      </c>
      <c r="C1187" s="16"/>
      <c r="D1187" s="17" t="s">
        <v>110</v>
      </c>
      <c r="E1187" s="34" t="s">
        <v>1837</v>
      </c>
      <c r="F1187" s="27"/>
      <c r="G1187" s="31"/>
      <c r="H1187" s="32" t="str">
        <f t="shared" si="18"/>
        <v/>
      </c>
      <c r="I1187" s="13"/>
      <c r="J1187" s="13"/>
      <c r="K1187" s="14"/>
      <c r="L1187" s="14"/>
      <c r="M1187" s="15"/>
      <c r="N1187" s="29"/>
      <c r="O1187" s="29"/>
      <c r="P1187" s="29"/>
      <c r="Q1187" s="30"/>
      <c r="R1187" s="28"/>
      <c r="S1187" s="28"/>
      <c r="T1187" s="28"/>
      <c r="U1187" s="14"/>
      <c r="V1187" s="14"/>
      <c r="W1187" s="14"/>
      <c r="X1187" s="14"/>
      <c r="Y1187" s="14"/>
      <c r="Z1187" s="28"/>
      <c r="AA1187" s="14"/>
      <c r="AB1187" s="39"/>
    </row>
    <row r="1188" spans="1:28" s="7" customFormat="1" ht="20.100000000000001" customHeight="1">
      <c r="A1188" s="2"/>
      <c r="B1188" s="1">
        <v>1183</v>
      </c>
      <c r="C1188" s="16"/>
      <c r="D1188" s="17" t="s">
        <v>110</v>
      </c>
      <c r="E1188" s="34" t="s">
        <v>1839</v>
      </c>
      <c r="F1188" s="27"/>
      <c r="G1188" s="31"/>
      <c r="H1188" s="32" t="str">
        <f t="shared" si="18"/>
        <v/>
      </c>
      <c r="I1188" s="13"/>
      <c r="J1188" s="13"/>
      <c r="K1188" s="14"/>
      <c r="L1188" s="14"/>
      <c r="M1188" s="15"/>
      <c r="N1188" s="29"/>
      <c r="O1188" s="29"/>
      <c r="P1188" s="29"/>
      <c r="Q1188" s="30"/>
      <c r="R1188" s="28"/>
      <c r="S1188" s="28"/>
      <c r="T1188" s="28"/>
      <c r="U1188" s="14"/>
      <c r="V1188" s="14"/>
      <c r="W1188" s="14"/>
      <c r="X1188" s="14"/>
      <c r="Y1188" s="14"/>
      <c r="Z1188" s="28"/>
      <c r="AA1188" s="14"/>
      <c r="AB1188" s="39"/>
    </row>
    <row r="1189" spans="1:28" s="7" customFormat="1" ht="20.100000000000001" customHeight="1">
      <c r="A1189" s="2"/>
      <c r="B1189" s="1">
        <v>1184</v>
      </c>
      <c r="C1189" s="16"/>
      <c r="D1189" s="17" t="s">
        <v>110</v>
      </c>
      <c r="E1189" s="34" t="s">
        <v>2671</v>
      </c>
      <c r="F1189" s="27"/>
      <c r="G1189" s="31"/>
      <c r="H1189" s="32" t="str">
        <f t="shared" si="18"/>
        <v/>
      </c>
      <c r="I1189" s="13"/>
      <c r="J1189" s="13"/>
      <c r="K1189" s="14"/>
      <c r="L1189" s="14"/>
      <c r="M1189" s="15"/>
      <c r="N1189" s="29"/>
      <c r="O1189" s="29"/>
      <c r="P1189" s="29"/>
      <c r="Q1189" s="30"/>
      <c r="R1189" s="28"/>
      <c r="S1189" s="28"/>
      <c r="T1189" s="28"/>
      <c r="U1189" s="14"/>
      <c r="V1189" s="14"/>
      <c r="W1189" s="14"/>
      <c r="X1189" s="14"/>
      <c r="Y1189" s="14"/>
      <c r="Z1189" s="28"/>
      <c r="AA1189" s="14"/>
      <c r="AB1189" s="39"/>
    </row>
    <row r="1190" spans="1:28" s="10" customFormat="1" ht="20.100000000000001" customHeight="1">
      <c r="A1190" s="4"/>
      <c r="B1190" s="1">
        <v>1185</v>
      </c>
      <c r="C1190" s="16"/>
      <c r="D1190" s="17" t="s">
        <v>110</v>
      </c>
      <c r="E1190" s="34" t="s">
        <v>1843</v>
      </c>
      <c r="F1190" s="27"/>
      <c r="G1190" s="31"/>
      <c r="H1190" s="32" t="str">
        <f t="shared" si="18"/>
        <v/>
      </c>
      <c r="I1190" s="13"/>
      <c r="J1190" s="13"/>
      <c r="K1190" s="14"/>
      <c r="L1190" s="14"/>
      <c r="M1190" s="15"/>
      <c r="N1190" s="29"/>
      <c r="O1190" s="29"/>
      <c r="P1190" s="29"/>
      <c r="Q1190" s="30"/>
      <c r="R1190" s="28"/>
      <c r="S1190" s="28"/>
      <c r="T1190" s="28"/>
      <c r="U1190" s="14"/>
      <c r="V1190" s="14"/>
      <c r="W1190" s="14"/>
      <c r="X1190" s="14"/>
      <c r="Y1190" s="14"/>
      <c r="Z1190" s="28"/>
      <c r="AA1190" s="14"/>
      <c r="AB1190" s="42"/>
    </row>
    <row r="1191" spans="1:28" s="10" customFormat="1" ht="20.100000000000001" customHeight="1">
      <c r="A1191" s="4"/>
      <c r="B1191" s="1">
        <v>1186</v>
      </c>
      <c r="C1191" s="16"/>
      <c r="D1191" s="17" t="s">
        <v>110</v>
      </c>
      <c r="E1191" s="34" t="s">
        <v>1845</v>
      </c>
      <c r="F1191" s="27"/>
      <c r="G1191" s="31"/>
      <c r="H1191" s="32" t="str">
        <f t="shared" si="18"/>
        <v/>
      </c>
      <c r="I1191" s="13"/>
      <c r="J1191" s="13"/>
      <c r="K1191" s="14"/>
      <c r="L1191" s="14"/>
      <c r="M1191" s="15"/>
      <c r="N1191" s="29"/>
      <c r="O1191" s="29"/>
      <c r="P1191" s="29"/>
      <c r="Q1191" s="30"/>
      <c r="R1191" s="28"/>
      <c r="S1191" s="28"/>
      <c r="T1191" s="28"/>
      <c r="U1191" s="14"/>
      <c r="V1191" s="14"/>
      <c r="W1191" s="14"/>
      <c r="X1191" s="14"/>
      <c r="Y1191" s="14"/>
      <c r="Z1191" s="28"/>
      <c r="AA1191" s="14"/>
      <c r="AB1191" s="42"/>
    </row>
    <row r="1192" spans="1:28" s="10" customFormat="1" ht="20.100000000000001" customHeight="1">
      <c r="A1192" s="4"/>
      <c r="B1192" s="1">
        <v>1187</v>
      </c>
      <c r="C1192" s="16"/>
      <c r="D1192" s="17" t="s">
        <v>110</v>
      </c>
      <c r="E1192" s="34" t="s">
        <v>1846</v>
      </c>
      <c r="F1192" s="27"/>
      <c r="G1192" s="31"/>
      <c r="H1192" s="32" t="str">
        <f t="shared" si="18"/>
        <v/>
      </c>
      <c r="I1192" s="13"/>
      <c r="J1192" s="13"/>
      <c r="K1192" s="14"/>
      <c r="L1192" s="14"/>
      <c r="M1192" s="15"/>
      <c r="N1192" s="29"/>
      <c r="O1192" s="29"/>
      <c r="P1192" s="29"/>
      <c r="Q1192" s="30"/>
      <c r="R1192" s="28"/>
      <c r="S1192" s="28"/>
      <c r="T1192" s="28"/>
      <c r="U1192" s="14"/>
      <c r="V1192" s="14"/>
      <c r="W1192" s="14"/>
      <c r="X1192" s="14"/>
      <c r="Y1192" s="14"/>
      <c r="Z1192" s="28"/>
      <c r="AA1192" s="14"/>
      <c r="AB1192" s="42"/>
    </row>
    <row r="1193" spans="1:28" s="10" customFormat="1" ht="20.100000000000001" customHeight="1">
      <c r="A1193" s="4"/>
      <c r="B1193" s="1">
        <v>1188</v>
      </c>
      <c r="C1193" s="16"/>
      <c r="D1193" s="17" t="s">
        <v>110</v>
      </c>
      <c r="E1193" s="34" t="s">
        <v>1847</v>
      </c>
      <c r="F1193" s="27"/>
      <c r="G1193" s="31"/>
      <c r="H1193" s="32" t="str">
        <f t="shared" si="18"/>
        <v/>
      </c>
      <c r="I1193" s="13"/>
      <c r="J1193" s="13"/>
      <c r="K1193" s="14"/>
      <c r="L1193" s="14"/>
      <c r="M1193" s="15"/>
      <c r="N1193" s="29"/>
      <c r="O1193" s="29"/>
      <c r="P1193" s="29"/>
      <c r="Q1193" s="30"/>
      <c r="R1193" s="28"/>
      <c r="S1193" s="28"/>
      <c r="T1193" s="28"/>
      <c r="U1193" s="14"/>
      <c r="V1193" s="14"/>
      <c r="W1193" s="14"/>
      <c r="X1193" s="14"/>
      <c r="Y1193" s="14"/>
      <c r="Z1193" s="28"/>
      <c r="AA1193" s="14"/>
      <c r="AB1193" s="42"/>
    </row>
    <row r="1194" spans="1:28" s="10" customFormat="1" ht="20.100000000000001" customHeight="1">
      <c r="A1194" s="4"/>
      <c r="B1194" s="1">
        <v>1189</v>
      </c>
      <c r="C1194" s="16"/>
      <c r="D1194" s="17" t="s">
        <v>110</v>
      </c>
      <c r="E1194" s="34" t="s">
        <v>1848</v>
      </c>
      <c r="F1194" s="27"/>
      <c r="G1194" s="31"/>
      <c r="H1194" s="32" t="str">
        <f t="shared" si="18"/>
        <v/>
      </c>
      <c r="I1194" s="13"/>
      <c r="J1194" s="13"/>
      <c r="K1194" s="14"/>
      <c r="L1194" s="14"/>
      <c r="M1194" s="15"/>
      <c r="N1194" s="29"/>
      <c r="O1194" s="29"/>
      <c r="P1194" s="29"/>
      <c r="Q1194" s="30"/>
      <c r="R1194" s="28"/>
      <c r="S1194" s="28"/>
      <c r="T1194" s="28"/>
      <c r="U1194" s="14"/>
      <c r="V1194" s="14"/>
      <c r="W1194" s="14"/>
      <c r="X1194" s="14"/>
      <c r="Y1194" s="14"/>
      <c r="Z1194" s="28"/>
      <c r="AA1194" s="14"/>
      <c r="AB1194" s="42"/>
    </row>
    <row r="1195" spans="1:28" s="10" customFormat="1" ht="20.100000000000001" customHeight="1">
      <c r="A1195" s="4"/>
      <c r="B1195" s="1">
        <v>1190</v>
      </c>
      <c r="C1195" s="16"/>
      <c r="D1195" s="17" t="s">
        <v>110</v>
      </c>
      <c r="E1195" s="34" t="s">
        <v>1850</v>
      </c>
      <c r="F1195" s="27"/>
      <c r="G1195" s="31"/>
      <c r="H1195" s="32" t="str">
        <f t="shared" si="18"/>
        <v/>
      </c>
      <c r="I1195" s="13"/>
      <c r="J1195" s="13"/>
      <c r="K1195" s="14"/>
      <c r="L1195" s="14"/>
      <c r="M1195" s="15"/>
      <c r="N1195" s="29"/>
      <c r="O1195" s="29"/>
      <c r="P1195" s="29"/>
      <c r="Q1195" s="30"/>
      <c r="R1195" s="28"/>
      <c r="S1195" s="28"/>
      <c r="T1195" s="28"/>
      <c r="U1195" s="14"/>
      <c r="V1195" s="14"/>
      <c r="W1195" s="14"/>
      <c r="X1195" s="14"/>
      <c r="Y1195" s="14"/>
      <c r="Z1195" s="28"/>
      <c r="AA1195" s="14"/>
      <c r="AB1195" s="42"/>
    </row>
    <row r="1196" spans="1:28" s="10" customFormat="1" ht="20.100000000000001" customHeight="1">
      <c r="A1196" s="4"/>
      <c r="B1196" s="1">
        <v>1191</v>
      </c>
      <c r="C1196" s="16"/>
      <c r="D1196" s="17" t="s">
        <v>110</v>
      </c>
      <c r="E1196" s="34" t="s">
        <v>1852</v>
      </c>
      <c r="F1196" s="27"/>
      <c r="G1196" s="31"/>
      <c r="H1196" s="32" t="str">
        <f t="shared" si="18"/>
        <v/>
      </c>
      <c r="I1196" s="13"/>
      <c r="J1196" s="13"/>
      <c r="K1196" s="14"/>
      <c r="L1196" s="14"/>
      <c r="M1196" s="15"/>
      <c r="N1196" s="29"/>
      <c r="O1196" s="29"/>
      <c r="P1196" s="29"/>
      <c r="Q1196" s="30"/>
      <c r="R1196" s="28"/>
      <c r="S1196" s="28"/>
      <c r="T1196" s="28"/>
      <c r="U1196" s="14"/>
      <c r="V1196" s="14"/>
      <c r="W1196" s="14"/>
      <c r="X1196" s="14"/>
      <c r="Y1196" s="14"/>
      <c r="Z1196" s="28"/>
      <c r="AA1196" s="14"/>
      <c r="AB1196" s="42"/>
    </row>
    <row r="1197" spans="1:28" s="10" customFormat="1" ht="20.100000000000001" customHeight="1">
      <c r="A1197" s="4"/>
      <c r="B1197" s="1">
        <v>1192</v>
      </c>
      <c r="C1197" s="16"/>
      <c r="D1197" s="17" t="s">
        <v>110</v>
      </c>
      <c r="E1197" s="34" t="s">
        <v>1854</v>
      </c>
      <c r="F1197" s="27"/>
      <c r="G1197" s="31"/>
      <c r="H1197" s="32" t="str">
        <f t="shared" si="18"/>
        <v/>
      </c>
      <c r="I1197" s="13"/>
      <c r="J1197" s="13"/>
      <c r="K1197" s="14"/>
      <c r="L1197" s="14"/>
      <c r="M1197" s="15"/>
      <c r="N1197" s="29"/>
      <c r="O1197" s="29"/>
      <c r="P1197" s="29"/>
      <c r="Q1197" s="30"/>
      <c r="R1197" s="28"/>
      <c r="S1197" s="28"/>
      <c r="T1197" s="28"/>
      <c r="U1197" s="14"/>
      <c r="V1197" s="14"/>
      <c r="W1197" s="14"/>
      <c r="X1197" s="14"/>
      <c r="Y1197" s="14"/>
      <c r="Z1197" s="28"/>
      <c r="AA1197" s="14"/>
      <c r="AB1197" s="42"/>
    </row>
    <row r="1198" spans="1:28" s="10" customFormat="1" ht="20.100000000000001" customHeight="1">
      <c r="A1198" s="4"/>
      <c r="B1198" s="1">
        <v>1193</v>
      </c>
      <c r="C1198" s="16"/>
      <c r="D1198" s="17" t="s">
        <v>110</v>
      </c>
      <c r="E1198" s="34" t="s">
        <v>1855</v>
      </c>
      <c r="F1198" s="27"/>
      <c r="G1198" s="31"/>
      <c r="H1198" s="32" t="str">
        <f t="shared" si="18"/>
        <v/>
      </c>
      <c r="I1198" s="13"/>
      <c r="J1198" s="13"/>
      <c r="K1198" s="14"/>
      <c r="L1198" s="14"/>
      <c r="M1198" s="15"/>
      <c r="N1198" s="29"/>
      <c r="O1198" s="29"/>
      <c r="P1198" s="29"/>
      <c r="Q1198" s="30"/>
      <c r="R1198" s="28"/>
      <c r="S1198" s="28"/>
      <c r="T1198" s="28"/>
      <c r="U1198" s="14"/>
      <c r="V1198" s="14"/>
      <c r="W1198" s="14"/>
      <c r="X1198" s="14"/>
      <c r="Y1198" s="14"/>
      <c r="Z1198" s="28"/>
      <c r="AA1198" s="14"/>
      <c r="AB1198" s="42"/>
    </row>
    <row r="1199" spans="1:28" s="10" customFormat="1" ht="20.100000000000001" customHeight="1">
      <c r="A1199" s="4"/>
      <c r="B1199" s="1">
        <v>1194</v>
      </c>
      <c r="C1199" s="16"/>
      <c r="D1199" s="17" t="s">
        <v>110</v>
      </c>
      <c r="E1199" s="34" t="s">
        <v>1857</v>
      </c>
      <c r="F1199" s="27"/>
      <c r="G1199" s="31"/>
      <c r="H1199" s="32" t="str">
        <f t="shared" si="18"/>
        <v/>
      </c>
      <c r="I1199" s="13"/>
      <c r="J1199" s="13"/>
      <c r="K1199" s="14"/>
      <c r="L1199" s="14"/>
      <c r="M1199" s="15"/>
      <c r="N1199" s="29"/>
      <c r="O1199" s="29"/>
      <c r="P1199" s="29"/>
      <c r="Q1199" s="30"/>
      <c r="R1199" s="28"/>
      <c r="S1199" s="28"/>
      <c r="T1199" s="28"/>
      <c r="U1199" s="14"/>
      <c r="V1199" s="14"/>
      <c r="W1199" s="14"/>
      <c r="X1199" s="14"/>
      <c r="Y1199" s="14"/>
      <c r="Z1199" s="28"/>
      <c r="AA1199" s="14"/>
      <c r="AB1199" s="42"/>
    </row>
    <row r="1200" spans="1:28" s="10" customFormat="1" ht="20.100000000000001" customHeight="1">
      <c r="A1200" s="4"/>
      <c r="B1200" s="1">
        <v>1195</v>
      </c>
      <c r="C1200" s="16"/>
      <c r="D1200" s="17" t="s">
        <v>110</v>
      </c>
      <c r="E1200" s="34" t="s">
        <v>1859</v>
      </c>
      <c r="F1200" s="27"/>
      <c r="G1200" s="31"/>
      <c r="H1200" s="32" t="str">
        <f t="shared" si="18"/>
        <v/>
      </c>
      <c r="I1200" s="13"/>
      <c r="J1200" s="13"/>
      <c r="K1200" s="14"/>
      <c r="L1200" s="14"/>
      <c r="M1200" s="15"/>
      <c r="N1200" s="29"/>
      <c r="O1200" s="29"/>
      <c r="P1200" s="29"/>
      <c r="Q1200" s="30"/>
      <c r="R1200" s="28"/>
      <c r="S1200" s="28"/>
      <c r="T1200" s="28"/>
      <c r="U1200" s="14"/>
      <c r="V1200" s="14"/>
      <c r="W1200" s="14"/>
      <c r="X1200" s="14"/>
      <c r="Y1200" s="14"/>
      <c r="Z1200" s="28"/>
      <c r="AA1200" s="14"/>
      <c r="AB1200" s="42"/>
    </row>
    <row r="1201" spans="1:28" s="10" customFormat="1" ht="20.100000000000001" customHeight="1">
      <c r="A1201" s="4"/>
      <c r="B1201" s="1">
        <v>1196</v>
      </c>
      <c r="C1201" s="16"/>
      <c r="D1201" s="17" t="s">
        <v>110</v>
      </c>
      <c r="E1201" s="34" t="s">
        <v>1861</v>
      </c>
      <c r="F1201" s="27"/>
      <c r="G1201" s="31"/>
      <c r="H1201" s="32" t="str">
        <f t="shared" si="18"/>
        <v/>
      </c>
      <c r="I1201" s="13"/>
      <c r="J1201" s="13"/>
      <c r="K1201" s="14"/>
      <c r="L1201" s="14"/>
      <c r="M1201" s="15"/>
      <c r="N1201" s="29"/>
      <c r="O1201" s="29"/>
      <c r="P1201" s="29"/>
      <c r="Q1201" s="30"/>
      <c r="R1201" s="28"/>
      <c r="S1201" s="28"/>
      <c r="T1201" s="28"/>
      <c r="U1201" s="14"/>
      <c r="V1201" s="14"/>
      <c r="W1201" s="14"/>
      <c r="X1201" s="14"/>
      <c r="Y1201" s="14"/>
      <c r="Z1201" s="28"/>
      <c r="AA1201" s="14"/>
      <c r="AB1201" s="42"/>
    </row>
    <row r="1202" spans="1:28" s="10" customFormat="1" ht="20.100000000000001" customHeight="1">
      <c r="A1202" s="4"/>
      <c r="B1202" s="1">
        <v>1197</v>
      </c>
      <c r="C1202" s="16"/>
      <c r="D1202" s="17" t="s">
        <v>110</v>
      </c>
      <c r="E1202" s="34" t="s">
        <v>1862</v>
      </c>
      <c r="F1202" s="27"/>
      <c r="G1202" s="31"/>
      <c r="H1202" s="32" t="str">
        <f t="shared" si="18"/>
        <v/>
      </c>
      <c r="I1202" s="13"/>
      <c r="J1202" s="13"/>
      <c r="K1202" s="14"/>
      <c r="L1202" s="14"/>
      <c r="M1202" s="15"/>
      <c r="N1202" s="29"/>
      <c r="O1202" s="29"/>
      <c r="P1202" s="29"/>
      <c r="Q1202" s="30"/>
      <c r="R1202" s="28"/>
      <c r="S1202" s="28"/>
      <c r="T1202" s="28"/>
      <c r="U1202" s="14"/>
      <c r="V1202" s="14"/>
      <c r="W1202" s="14"/>
      <c r="X1202" s="14"/>
      <c r="Y1202" s="14"/>
      <c r="Z1202" s="28"/>
      <c r="AA1202" s="14"/>
      <c r="AB1202" s="42"/>
    </row>
    <row r="1203" spans="1:28" s="10" customFormat="1" ht="20.100000000000001" customHeight="1">
      <c r="A1203" s="4"/>
      <c r="B1203" s="1">
        <v>1198</v>
      </c>
      <c r="C1203" s="16"/>
      <c r="D1203" s="17" t="s">
        <v>110</v>
      </c>
      <c r="E1203" s="34" t="s">
        <v>1863</v>
      </c>
      <c r="F1203" s="27"/>
      <c r="G1203" s="31"/>
      <c r="H1203" s="32" t="str">
        <f t="shared" si="18"/>
        <v/>
      </c>
      <c r="I1203" s="13"/>
      <c r="J1203" s="13"/>
      <c r="K1203" s="14"/>
      <c r="L1203" s="14"/>
      <c r="M1203" s="15"/>
      <c r="N1203" s="29"/>
      <c r="O1203" s="29"/>
      <c r="P1203" s="29"/>
      <c r="Q1203" s="30"/>
      <c r="R1203" s="28"/>
      <c r="S1203" s="28"/>
      <c r="T1203" s="28"/>
      <c r="U1203" s="14"/>
      <c r="V1203" s="14"/>
      <c r="W1203" s="14"/>
      <c r="X1203" s="14"/>
      <c r="Y1203" s="14"/>
      <c r="Z1203" s="28"/>
      <c r="AA1203" s="14"/>
      <c r="AB1203" s="42"/>
    </row>
    <row r="1204" spans="1:28" s="10" customFormat="1" ht="20.100000000000001" customHeight="1">
      <c r="A1204" s="4"/>
      <c r="B1204" s="1">
        <v>1199</v>
      </c>
      <c r="C1204" s="16"/>
      <c r="D1204" s="17" t="s">
        <v>110</v>
      </c>
      <c r="E1204" s="34" t="s">
        <v>1865</v>
      </c>
      <c r="F1204" s="27"/>
      <c r="G1204" s="31"/>
      <c r="H1204" s="32" t="str">
        <f t="shared" si="18"/>
        <v/>
      </c>
      <c r="I1204" s="13"/>
      <c r="J1204" s="13"/>
      <c r="K1204" s="14"/>
      <c r="L1204" s="14"/>
      <c r="M1204" s="15"/>
      <c r="N1204" s="29"/>
      <c r="O1204" s="29"/>
      <c r="P1204" s="29"/>
      <c r="Q1204" s="30"/>
      <c r="R1204" s="28"/>
      <c r="S1204" s="28"/>
      <c r="T1204" s="28"/>
      <c r="U1204" s="14"/>
      <c r="V1204" s="14"/>
      <c r="W1204" s="14"/>
      <c r="X1204" s="14"/>
      <c r="Y1204" s="14"/>
      <c r="Z1204" s="28"/>
      <c r="AA1204" s="14"/>
      <c r="AB1204" s="42"/>
    </row>
    <row r="1205" spans="1:28" s="10" customFormat="1" ht="20.100000000000001" customHeight="1">
      <c r="A1205" s="4"/>
      <c r="B1205" s="1">
        <v>1200</v>
      </c>
      <c r="C1205" s="16"/>
      <c r="D1205" s="17" t="s">
        <v>110</v>
      </c>
      <c r="E1205" s="34" t="s">
        <v>1866</v>
      </c>
      <c r="F1205" s="27"/>
      <c r="G1205" s="31"/>
      <c r="H1205" s="32" t="str">
        <f t="shared" si="18"/>
        <v/>
      </c>
      <c r="I1205" s="13"/>
      <c r="J1205" s="13"/>
      <c r="K1205" s="14"/>
      <c r="L1205" s="14"/>
      <c r="M1205" s="15"/>
      <c r="N1205" s="29"/>
      <c r="O1205" s="29"/>
      <c r="P1205" s="29"/>
      <c r="Q1205" s="30"/>
      <c r="R1205" s="28"/>
      <c r="S1205" s="28"/>
      <c r="T1205" s="28"/>
      <c r="U1205" s="14"/>
      <c r="V1205" s="14"/>
      <c r="W1205" s="14"/>
      <c r="X1205" s="14"/>
      <c r="Y1205" s="14"/>
      <c r="Z1205" s="28"/>
      <c r="AA1205" s="14"/>
      <c r="AB1205" s="42"/>
    </row>
    <row r="1206" spans="1:28" s="10" customFormat="1" ht="20.100000000000001" customHeight="1">
      <c r="A1206" s="4"/>
      <c r="B1206" s="1">
        <v>1201</v>
      </c>
      <c r="C1206" s="16"/>
      <c r="D1206" s="17" t="s">
        <v>110</v>
      </c>
      <c r="E1206" s="34" t="s">
        <v>1868</v>
      </c>
      <c r="F1206" s="27"/>
      <c r="G1206" s="31"/>
      <c r="H1206" s="32" t="str">
        <f t="shared" si="18"/>
        <v/>
      </c>
      <c r="I1206" s="13"/>
      <c r="J1206" s="13"/>
      <c r="K1206" s="14"/>
      <c r="L1206" s="14"/>
      <c r="M1206" s="15"/>
      <c r="N1206" s="29"/>
      <c r="O1206" s="29"/>
      <c r="P1206" s="29"/>
      <c r="Q1206" s="30"/>
      <c r="R1206" s="28"/>
      <c r="S1206" s="28"/>
      <c r="T1206" s="28"/>
      <c r="U1206" s="14"/>
      <c r="V1206" s="14"/>
      <c r="W1206" s="14"/>
      <c r="X1206" s="14"/>
      <c r="Y1206" s="14"/>
      <c r="Z1206" s="28"/>
      <c r="AA1206" s="14"/>
      <c r="AB1206" s="42"/>
    </row>
    <row r="1207" spans="1:28" s="10" customFormat="1" ht="20.100000000000001" customHeight="1">
      <c r="A1207" s="4"/>
      <c r="B1207" s="1">
        <v>1202</v>
      </c>
      <c r="C1207" s="16"/>
      <c r="D1207" s="17" t="s">
        <v>110</v>
      </c>
      <c r="E1207" s="34" t="s">
        <v>1869</v>
      </c>
      <c r="F1207" s="27"/>
      <c r="G1207" s="31"/>
      <c r="H1207" s="32" t="str">
        <f t="shared" si="18"/>
        <v/>
      </c>
      <c r="I1207" s="13"/>
      <c r="J1207" s="13"/>
      <c r="K1207" s="14"/>
      <c r="L1207" s="14"/>
      <c r="M1207" s="15"/>
      <c r="N1207" s="29"/>
      <c r="O1207" s="29"/>
      <c r="P1207" s="29"/>
      <c r="Q1207" s="30"/>
      <c r="R1207" s="28"/>
      <c r="S1207" s="28"/>
      <c r="T1207" s="28"/>
      <c r="U1207" s="14"/>
      <c r="V1207" s="14"/>
      <c r="W1207" s="14"/>
      <c r="X1207" s="14"/>
      <c r="Y1207" s="14"/>
      <c r="Z1207" s="28"/>
      <c r="AA1207" s="14"/>
      <c r="AB1207" s="42"/>
    </row>
    <row r="1208" spans="1:28" s="10" customFormat="1" ht="20.100000000000001" customHeight="1">
      <c r="A1208" s="4"/>
      <c r="B1208" s="1">
        <v>1203</v>
      </c>
      <c r="C1208" s="16"/>
      <c r="D1208" s="17" t="s">
        <v>110</v>
      </c>
      <c r="E1208" s="34" t="s">
        <v>1870</v>
      </c>
      <c r="F1208" s="27"/>
      <c r="G1208" s="31"/>
      <c r="H1208" s="32" t="str">
        <f t="shared" si="18"/>
        <v/>
      </c>
      <c r="I1208" s="13"/>
      <c r="J1208" s="13"/>
      <c r="K1208" s="14"/>
      <c r="L1208" s="14"/>
      <c r="M1208" s="15"/>
      <c r="N1208" s="29"/>
      <c r="O1208" s="29"/>
      <c r="P1208" s="29"/>
      <c r="Q1208" s="30"/>
      <c r="R1208" s="28"/>
      <c r="S1208" s="28"/>
      <c r="T1208" s="28"/>
      <c r="U1208" s="14"/>
      <c r="V1208" s="14"/>
      <c r="W1208" s="14"/>
      <c r="X1208" s="14"/>
      <c r="Y1208" s="14"/>
      <c r="Z1208" s="28"/>
      <c r="AA1208" s="14"/>
      <c r="AB1208" s="42"/>
    </row>
    <row r="1209" spans="1:28" s="10" customFormat="1" ht="20.100000000000001" customHeight="1">
      <c r="A1209" s="4"/>
      <c r="B1209" s="1">
        <v>1204</v>
      </c>
      <c r="C1209" s="16"/>
      <c r="D1209" s="17" t="s">
        <v>110</v>
      </c>
      <c r="E1209" s="34" t="s">
        <v>1872</v>
      </c>
      <c r="F1209" s="27"/>
      <c r="G1209" s="31"/>
      <c r="H1209" s="32" t="str">
        <f t="shared" si="18"/>
        <v/>
      </c>
      <c r="I1209" s="13"/>
      <c r="J1209" s="13"/>
      <c r="K1209" s="14"/>
      <c r="L1209" s="14"/>
      <c r="M1209" s="15"/>
      <c r="N1209" s="29"/>
      <c r="O1209" s="29"/>
      <c r="P1209" s="29"/>
      <c r="Q1209" s="30"/>
      <c r="R1209" s="28"/>
      <c r="S1209" s="28"/>
      <c r="T1209" s="28"/>
      <c r="U1209" s="14"/>
      <c r="V1209" s="14"/>
      <c r="W1209" s="14"/>
      <c r="X1209" s="14"/>
      <c r="Y1209" s="14"/>
      <c r="Z1209" s="28"/>
      <c r="AA1209" s="14"/>
      <c r="AB1209" s="42"/>
    </row>
    <row r="1210" spans="1:28" s="10" customFormat="1" ht="20.100000000000001" customHeight="1">
      <c r="A1210" s="4"/>
      <c r="B1210" s="1">
        <v>1205</v>
      </c>
      <c r="C1210" s="16"/>
      <c r="D1210" s="17" t="s">
        <v>110</v>
      </c>
      <c r="E1210" s="34" t="s">
        <v>1873</v>
      </c>
      <c r="F1210" s="27"/>
      <c r="G1210" s="31"/>
      <c r="H1210" s="32" t="str">
        <f t="shared" si="18"/>
        <v/>
      </c>
      <c r="I1210" s="13"/>
      <c r="J1210" s="13"/>
      <c r="K1210" s="14"/>
      <c r="L1210" s="14"/>
      <c r="M1210" s="15"/>
      <c r="N1210" s="29"/>
      <c r="O1210" s="29"/>
      <c r="P1210" s="29"/>
      <c r="Q1210" s="30"/>
      <c r="R1210" s="28"/>
      <c r="S1210" s="28"/>
      <c r="T1210" s="28"/>
      <c r="U1210" s="14"/>
      <c r="V1210" s="14"/>
      <c r="W1210" s="14"/>
      <c r="X1210" s="14"/>
      <c r="Y1210" s="14"/>
      <c r="Z1210" s="28"/>
      <c r="AA1210" s="14"/>
      <c r="AB1210" s="42"/>
    </row>
    <row r="1211" spans="1:28" s="10" customFormat="1" ht="20.100000000000001" customHeight="1">
      <c r="A1211" s="4"/>
      <c r="B1211" s="1">
        <v>1206</v>
      </c>
      <c r="C1211" s="16"/>
      <c r="D1211" s="17" t="s">
        <v>110</v>
      </c>
      <c r="E1211" s="34" t="s">
        <v>1874</v>
      </c>
      <c r="F1211" s="27"/>
      <c r="G1211" s="31"/>
      <c r="H1211" s="32" t="str">
        <f t="shared" si="18"/>
        <v/>
      </c>
      <c r="I1211" s="13"/>
      <c r="J1211" s="13"/>
      <c r="K1211" s="14"/>
      <c r="L1211" s="14"/>
      <c r="M1211" s="15"/>
      <c r="N1211" s="29"/>
      <c r="O1211" s="29"/>
      <c r="P1211" s="29"/>
      <c r="Q1211" s="30"/>
      <c r="R1211" s="28"/>
      <c r="S1211" s="28"/>
      <c r="T1211" s="28"/>
      <c r="U1211" s="14"/>
      <c r="V1211" s="14"/>
      <c r="W1211" s="14"/>
      <c r="X1211" s="14"/>
      <c r="Y1211" s="14"/>
      <c r="Z1211" s="28"/>
      <c r="AA1211" s="14"/>
      <c r="AB1211" s="42"/>
    </row>
    <row r="1212" spans="1:28" s="10" customFormat="1" ht="20.100000000000001" customHeight="1">
      <c r="A1212" s="4"/>
      <c r="B1212" s="1">
        <v>1207</v>
      </c>
      <c r="C1212" s="16"/>
      <c r="D1212" s="17" t="s">
        <v>110</v>
      </c>
      <c r="E1212" s="34" t="s">
        <v>1876</v>
      </c>
      <c r="F1212" s="27"/>
      <c r="G1212" s="31"/>
      <c r="H1212" s="32" t="str">
        <f t="shared" si="18"/>
        <v/>
      </c>
      <c r="I1212" s="13"/>
      <c r="J1212" s="13"/>
      <c r="K1212" s="14"/>
      <c r="L1212" s="14"/>
      <c r="M1212" s="15"/>
      <c r="N1212" s="29"/>
      <c r="O1212" s="29"/>
      <c r="P1212" s="29"/>
      <c r="Q1212" s="30"/>
      <c r="R1212" s="28"/>
      <c r="S1212" s="28"/>
      <c r="T1212" s="28"/>
      <c r="U1212" s="14"/>
      <c r="V1212" s="14"/>
      <c r="W1212" s="14"/>
      <c r="X1212" s="14"/>
      <c r="Y1212" s="14"/>
      <c r="Z1212" s="28"/>
      <c r="AA1212" s="14"/>
      <c r="AB1212" s="42"/>
    </row>
    <row r="1213" spans="1:28" s="10" customFormat="1" ht="20.100000000000001" customHeight="1">
      <c r="A1213" s="4"/>
      <c r="B1213" s="1">
        <v>1208</v>
      </c>
      <c r="C1213" s="16"/>
      <c r="D1213" s="17" t="s">
        <v>110</v>
      </c>
      <c r="E1213" s="34" t="s">
        <v>1877</v>
      </c>
      <c r="F1213" s="27"/>
      <c r="G1213" s="31"/>
      <c r="H1213" s="32" t="str">
        <f t="shared" si="18"/>
        <v/>
      </c>
      <c r="I1213" s="13"/>
      <c r="J1213" s="13"/>
      <c r="K1213" s="14"/>
      <c r="L1213" s="14"/>
      <c r="M1213" s="15"/>
      <c r="N1213" s="29"/>
      <c r="O1213" s="29"/>
      <c r="P1213" s="29"/>
      <c r="Q1213" s="30"/>
      <c r="R1213" s="28"/>
      <c r="S1213" s="28"/>
      <c r="T1213" s="28"/>
      <c r="U1213" s="14"/>
      <c r="V1213" s="14"/>
      <c r="W1213" s="14"/>
      <c r="X1213" s="14"/>
      <c r="Y1213" s="14"/>
      <c r="Z1213" s="28"/>
      <c r="AA1213" s="14"/>
      <c r="AB1213" s="42"/>
    </row>
    <row r="1214" spans="1:28" s="10" customFormat="1" ht="20.100000000000001" customHeight="1">
      <c r="A1214" s="4"/>
      <c r="B1214" s="1">
        <v>1209</v>
      </c>
      <c r="C1214" s="16"/>
      <c r="D1214" s="17" t="s">
        <v>211</v>
      </c>
      <c r="E1214" s="34" t="s">
        <v>1879</v>
      </c>
      <c r="F1214" s="27"/>
      <c r="G1214" s="31"/>
      <c r="H1214" s="32" t="str">
        <f t="shared" si="18"/>
        <v/>
      </c>
      <c r="I1214" s="13"/>
      <c r="J1214" s="13"/>
      <c r="K1214" s="14"/>
      <c r="L1214" s="14"/>
      <c r="M1214" s="15"/>
      <c r="N1214" s="29"/>
      <c r="O1214" s="29"/>
      <c r="P1214" s="29"/>
      <c r="Q1214" s="30"/>
      <c r="R1214" s="28"/>
      <c r="S1214" s="28"/>
      <c r="T1214" s="28"/>
      <c r="U1214" s="14"/>
      <c r="V1214" s="14"/>
      <c r="W1214" s="14"/>
      <c r="X1214" s="14"/>
      <c r="Y1214" s="14"/>
      <c r="Z1214" s="28"/>
      <c r="AA1214" s="14"/>
      <c r="AB1214" s="42"/>
    </row>
    <row r="1215" spans="1:28" s="10" customFormat="1" ht="20.100000000000001" customHeight="1">
      <c r="A1215" s="4"/>
      <c r="B1215" s="1">
        <v>1210</v>
      </c>
      <c r="C1215" s="16"/>
      <c r="D1215" s="17" t="s">
        <v>211</v>
      </c>
      <c r="E1215" s="34" t="s">
        <v>1881</v>
      </c>
      <c r="F1215" s="27"/>
      <c r="G1215" s="31"/>
      <c r="H1215" s="32" t="str">
        <f t="shared" si="18"/>
        <v/>
      </c>
      <c r="I1215" s="13"/>
      <c r="J1215" s="13"/>
      <c r="K1215" s="14"/>
      <c r="L1215" s="14"/>
      <c r="M1215" s="15"/>
      <c r="N1215" s="29"/>
      <c r="O1215" s="29"/>
      <c r="P1215" s="29"/>
      <c r="Q1215" s="30"/>
      <c r="R1215" s="28"/>
      <c r="S1215" s="28"/>
      <c r="T1215" s="28"/>
      <c r="U1215" s="14"/>
      <c r="V1215" s="14"/>
      <c r="W1215" s="14"/>
      <c r="X1215" s="14"/>
      <c r="Y1215" s="14"/>
      <c r="Z1215" s="28"/>
      <c r="AA1215" s="14"/>
      <c r="AB1215" s="42"/>
    </row>
    <row r="1216" spans="1:28" s="10" customFormat="1" ht="20.100000000000001" customHeight="1">
      <c r="A1216" s="4"/>
      <c r="B1216" s="1">
        <v>1211</v>
      </c>
      <c r="C1216" s="16"/>
      <c r="D1216" s="17" t="s">
        <v>211</v>
      </c>
      <c r="E1216" s="34" t="s">
        <v>1882</v>
      </c>
      <c r="F1216" s="27"/>
      <c r="G1216" s="31"/>
      <c r="H1216" s="32" t="str">
        <f t="shared" si="18"/>
        <v/>
      </c>
      <c r="I1216" s="13"/>
      <c r="J1216" s="13"/>
      <c r="K1216" s="14"/>
      <c r="L1216" s="14"/>
      <c r="M1216" s="15"/>
      <c r="N1216" s="29"/>
      <c r="O1216" s="29"/>
      <c r="P1216" s="29"/>
      <c r="Q1216" s="30"/>
      <c r="R1216" s="28"/>
      <c r="S1216" s="28"/>
      <c r="T1216" s="28"/>
      <c r="U1216" s="14"/>
      <c r="V1216" s="14"/>
      <c r="W1216" s="14"/>
      <c r="X1216" s="14"/>
      <c r="Y1216" s="14"/>
      <c r="Z1216" s="28"/>
      <c r="AA1216" s="14"/>
      <c r="AB1216" s="42"/>
    </row>
    <row r="1217" spans="1:28" s="10" customFormat="1" ht="20.100000000000001" customHeight="1">
      <c r="A1217" s="4"/>
      <c r="B1217" s="1">
        <v>1212</v>
      </c>
      <c r="C1217" s="16"/>
      <c r="D1217" s="17" t="s">
        <v>211</v>
      </c>
      <c r="E1217" s="34" t="s">
        <v>1884</v>
      </c>
      <c r="F1217" s="27"/>
      <c r="G1217" s="31"/>
      <c r="H1217" s="32" t="str">
        <f t="shared" si="18"/>
        <v/>
      </c>
      <c r="I1217" s="13"/>
      <c r="J1217" s="13"/>
      <c r="K1217" s="14"/>
      <c r="L1217" s="14"/>
      <c r="M1217" s="15"/>
      <c r="N1217" s="29"/>
      <c r="O1217" s="29"/>
      <c r="P1217" s="29"/>
      <c r="Q1217" s="30"/>
      <c r="R1217" s="28"/>
      <c r="S1217" s="28"/>
      <c r="T1217" s="28"/>
      <c r="U1217" s="14"/>
      <c r="V1217" s="14"/>
      <c r="W1217" s="14"/>
      <c r="X1217" s="14"/>
      <c r="Y1217" s="14"/>
      <c r="Z1217" s="28"/>
      <c r="AA1217" s="14"/>
      <c r="AB1217" s="42"/>
    </row>
    <row r="1218" spans="1:28" s="10" customFormat="1" ht="20.100000000000001" customHeight="1">
      <c r="A1218" s="4"/>
      <c r="B1218" s="1">
        <v>1213</v>
      </c>
      <c r="C1218" s="16"/>
      <c r="D1218" s="17" t="s">
        <v>211</v>
      </c>
      <c r="E1218" s="34" t="s">
        <v>1886</v>
      </c>
      <c r="F1218" s="27"/>
      <c r="G1218" s="31"/>
      <c r="H1218" s="32" t="str">
        <f t="shared" si="18"/>
        <v/>
      </c>
      <c r="I1218" s="13"/>
      <c r="J1218" s="13"/>
      <c r="K1218" s="14"/>
      <c r="L1218" s="14"/>
      <c r="M1218" s="15"/>
      <c r="N1218" s="29"/>
      <c r="O1218" s="29"/>
      <c r="P1218" s="29"/>
      <c r="Q1218" s="30"/>
      <c r="R1218" s="28"/>
      <c r="S1218" s="28"/>
      <c r="T1218" s="28"/>
      <c r="U1218" s="14"/>
      <c r="V1218" s="14"/>
      <c r="W1218" s="14"/>
      <c r="X1218" s="14"/>
      <c r="Y1218" s="14"/>
      <c r="Z1218" s="28"/>
      <c r="AA1218" s="14"/>
      <c r="AB1218" s="42"/>
    </row>
    <row r="1219" spans="1:28" s="10" customFormat="1" ht="20.100000000000001" customHeight="1">
      <c r="A1219" s="4"/>
      <c r="B1219" s="1">
        <v>1214</v>
      </c>
      <c r="C1219" s="16"/>
      <c r="D1219" s="17" t="s">
        <v>211</v>
      </c>
      <c r="E1219" s="34" t="s">
        <v>1888</v>
      </c>
      <c r="F1219" s="27"/>
      <c r="G1219" s="31"/>
      <c r="H1219" s="32" t="str">
        <f t="shared" si="18"/>
        <v/>
      </c>
      <c r="I1219" s="13"/>
      <c r="J1219" s="13"/>
      <c r="K1219" s="14"/>
      <c r="L1219" s="14"/>
      <c r="M1219" s="15"/>
      <c r="N1219" s="29"/>
      <c r="O1219" s="29"/>
      <c r="P1219" s="29"/>
      <c r="Q1219" s="30"/>
      <c r="R1219" s="28"/>
      <c r="S1219" s="28"/>
      <c r="T1219" s="28"/>
      <c r="U1219" s="14"/>
      <c r="V1219" s="14"/>
      <c r="W1219" s="14"/>
      <c r="X1219" s="14"/>
      <c r="Y1219" s="14"/>
      <c r="Z1219" s="28"/>
      <c r="AA1219" s="14"/>
      <c r="AB1219" s="42"/>
    </row>
    <row r="1220" spans="1:28" s="10" customFormat="1" ht="20.100000000000001" customHeight="1">
      <c r="A1220" s="4"/>
      <c r="B1220" s="1">
        <v>1215</v>
      </c>
      <c r="C1220" s="16"/>
      <c r="D1220" s="17" t="s">
        <v>211</v>
      </c>
      <c r="E1220" s="34" t="s">
        <v>1889</v>
      </c>
      <c r="F1220" s="27"/>
      <c r="G1220" s="31"/>
      <c r="H1220" s="32" t="str">
        <f t="shared" si="18"/>
        <v/>
      </c>
      <c r="I1220" s="13"/>
      <c r="J1220" s="13"/>
      <c r="K1220" s="14"/>
      <c r="L1220" s="14"/>
      <c r="M1220" s="15"/>
      <c r="N1220" s="29"/>
      <c r="O1220" s="29"/>
      <c r="P1220" s="29"/>
      <c r="Q1220" s="30"/>
      <c r="R1220" s="28"/>
      <c r="S1220" s="28"/>
      <c r="T1220" s="28"/>
      <c r="U1220" s="14"/>
      <c r="V1220" s="14"/>
      <c r="W1220" s="14"/>
      <c r="X1220" s="14"/>
      <c r="Y1220" s="14"/>
      <c r="Z1220" s="28"/>
      <c r="AA1220" s="14"/>
      <c r="AB1220" s="42"/>
    </row>
    <row r="1221" spans="1:28" s="10" customFormat="1" ht="20.100000000000001" customHeight="1">
      <c r="A1221" s="4"/>
      <c r="B1221" s="1">
        <v>1216</v>
      </c>
      <c r="C1221" s="16"/>
      <c r="D1221" s="17" t="s">
        <v>211</v>
      </c>
      <c r="E1221" s="34" t="s">
        <v>1891</v>
      </c>
      <c r="F1221" s="27"/>
      <c r="G1221" s="31"/>
      <c r="H1221" s="32" t="str">
        <f t="shared" si="18"/>
        <v/>
      </c>
      <c r="I1221" s="13"/>
      <c r="J1221" s="13"/>
      <c r="K1221" s="14"/>
      <c r="L1221" s="14"/>
      <c r="M1221" s="15"/>
      <c r="N1221" s="29"/>
      <c r="O1221" s="29"/>
      <c r="P1221" s="29"/>
      <c r="Q1221" s="30"/>
      <c r="R1221" s="28"/>
      <c r="S1221" s="28"/>
      <c r="T1221" s="28"/>
      <c r="U1221" s="14"/>
      <c r="V1221" s="14"/>
      <c r="W1221" s="14"/>
      <c r="X1221" s="14"/>
      <c r="Y1221" s="14"/>
      <c r="Z1221" s="28"/>
      <c r="AA1221" s="14"/>
      <c r="AB1221" s="42"/>
    </row>
    <row r="1222" spans="1:28" s="10" customFormat="1" ht="20.100000000000001" customHeight="1">
      <c r="A1222" s="4"/>
      <c r="B1222" s="1">
        <v>1217</v>
      </c>
      <c r="C1222" s="16"/>
      <c r="D1222" s="17" t="s">
        <v>211</v>
      </c>
      <c r="E1222" s="34" t="s">
        <v>1892</v>
      </c>
      <c r="F1222" s="27"/>
      <c r="G1222" s="31"/>
      <c r="H1222" s="32" t="str">
        <f t="shared" ref="H1222:H1285" si="19">IF(O1222="","",O1222/G1222)</f>
        <v/>
      </c>
      <c r="I1222" s="13"/>
      <c r="J1222" s="13"/>
      <c r="K1222" s="14"/>
      <c r="L1222" s="14"/>
      <c r="M1222" s="15"/>
      <c r="N1222" s="29"/>
      <c r="O1222" s="29"/>
      <c r="P1222" s="29"/>
      <c r="Q1222" s="30"/>
      <c r="R1222" s="28"/>
      <c r="S1222" s="28"/>
      <c r="T1222" s="28"/>
      <c r="U1222" s="14"/>
      <c r="V1222" s="14"/>
      <c r="W1222" s="14"/>
      <c r="X1222" s="14"/>
      <c r="Y1222" s="14"/>
      <c r="Z1222" s="28"/>
      <c r="AA1222" s="14"/>
      <c r="AB1222" s="42"/>
    </row>
    <row r="1223" spans="1:28" s="10" customFormat="1" ht="20.100000000000001" customHeight="1">
      <c r="A1223" s="4"/>
      <c r="B1223" s="1">
        <v>1218</v>
      </c>
      <c r="C1223" s="16"/>
      <c r="D1223" s="17" t="s">
        <v>211</v>
      </c>
      <c r="E1223" s="34" t="s">
        <v>1894</v>
      </c>
      <c r="F1223" s="27"/>
      <c r="G1223" s="31"/>
      <c r="H1223" s="32" t="str">
        <f t="shared" si="19"/>
        <v/>
      </c>
      <c r="I1223" s="13"/>
      <c r="J1223" s="13"/>
      <c r="K1223" s="14"/>
      <c r="L1223" s="14"/>
      <c r="M1223" s="15"/>
      <c r="N1223" s="29"/>
      <c r="O1223" s="29"/>
      <c r="P1223" s="29"/>
      <c r="Q1223" s="30"/>
      <c r="R1223" s="28"/>
      <c r="S1223" s="28"/>
      <c r="T1223" s="28"/>
      <c r="U1223" s="14"/>
      <c r="V1223" s="14"/>
      <c r="W1223" s="14"/>
      <c r="X1223" s="14"/>
      <c r="Y1223" s="14"/>
      <c r="Z1223" s="28"/>
      <c r="AA1223" s="14"/>
      <c r="AB1223" s="42"/>
    </row>
    <row r="1224" spans="1:28" s="10" customFormat="1" ht="20.100000000000001" customHeight="1">
      <c r="A1224" s="4"/>
      <c r="B1224" s="1">
        <v>1219</v>
      </c>
      <c r="C1224" s="16"/>
      <c r="D1224" s="17" t="s">
        <v>211</v>
      </c>
      <c r="E1224" s="34" t="s">
        <v>1896</v>
      </c>
      <c r="F1224" s="27"/>
      <c r="G1224" s="31"/>
      <c r="H1224" s="32" t="str">
        <f t="shared" si="19"/>
        <v/>
      </c>
      <c r="I1224" s="13"/>
      <c r="J1224" s="13"/>
      <c r="K1224" s="14"/>
      <c r="L1224" s="14"/>
      <c r="M1224" s="15"/>
      <c r="N1224" s="29"/>
      <c r="O1224" s="29"/>
      <c r="P1224" s="29"/>
      <c r="Q1224" s="30"/>
      <c r="R1224" s="28"/>
      <c r="S1224" s="28"/>
      <c r="T1224" s="28"/>
      <c r="U1224" s="14"/>
      <c r="V1224" s="14"/>
      <c r="W1224" s="14"/>
      <c r="X1224" s="14"/>
      <c r="Y1224" s="14"/>
      <c r="Z1224" s="28"/>
      <c r="AA1224" s="14"/>
      <c r="AB1224" s="42"/>
    </row>
    <row r="1225" spans="1:28" s="10" customFormat="1" ht="20.100000000000001" customHeight="1">
      <c r="A1225" s="4"/>
      <c r="B1225" s="1">
        <v>1220</v>
      </c>
      <c r="C1225" s="16"/>
      <c r="D1225" s="17" t="s">
        <v>211</v>
      </c>
      <c r="E1225" s="34" t="s">
        <v>1897</v>
      </c>
      <c r="F1225" s="27"/>
      <c r="G1225" s="31"/>
      <c r="H1225" s="32" t="str">
        <f t="shared" si="19"/>
        <v/>
      </c>
      <c r="I1225" s="13"/>
      <c r="J1225" s="13"/>
      <c r="K1225" s="14"/>
      <c r="L1225" s="14"/>
      <c r="M1225" s="15"/>
      <c r="N1225" s="29"/>
      <c r="O1225" s="29"/>
      <c r="P1225" s="29"/>
      <c r="Q1225" s="30"/>
      <c r="R1225" s="28"/>
      <c r="S1225" s="28"/>
      <c r="T1225" s="28"/>
      <c r="U1225" s="14"/>
      <c r="V1225" s="14"/>
      <c r="W1225" s="14"/>
      <c r="X1225" s="14"/>
      <c r="Y1225" s="14"/>
      <c r="Z1225" s="28"/>
      <c r="AA1225" s="14"/>
      <c r="AB1225" s="42"/>
    </row>
    <row r="1226" spans="1:28" s="10" customFormat="1" ht="20.100000000000001" customHeight="1">
      <c r="A1226" s="4"/>
      <c r="B1226" s="1">
        <v>1221</v>
      </c>
      <c r="C1226" s="16"/>
      <c r="D1226" s="17" t="s">
        <v>211</v>
      </c>
      <c r="E1226" s="34" t="s">
        <v>1898</v>
      </c>
      <c r="F1226" s="27"/>
      <c r="G1226" s="31"/>
      <c r="H1226" s="32" t="str">
        <f t="shared" si="19"/>
        <v/>
      </c>
      <c r="I1226" s="13"/>
      <c r="J1226" s="13"/>
      <c r="K1226" s="14"/>
      <c r="L1226" s="14"/>
      <c r="M1226" s="15"/>
      <c r="N1226" s="29"/>
      <c r="O1226" s="29"/>
      <c r="P1226" s="29"/>
      <c r="Q1226" s="30"/>
      <c r="R1226" s="28"/>
      <c r="S1226" s="28"/>
      <c r="T1226" s="28"/>
      <c r="U1226" s="14"/>
      <c r="V1226" s="14"/>
      <c r="W1226" s="14"/>
      <c r="X1226" s="14"/>
      <c r="Y1226" s="14"/>
      <c r="Z1226" s="28"/>
      <c r="AA1226" s="14"/>
      <c r="AB1226" s="42"/>
    </row>
    <row r="1227" spans="1:28" s="10" customFormat="1" ht="20.100000000000001" customHeight="1">
      <c r="A1227" s="4"/>
      <c r="B1227" s="1">
        <v>1222</v>
      </c>
      <c r="C1227" s="16"/>
      <c r="D1227" s="17" t="s">
        <v>211</v>
      </c>
      <c r="E1227" s="34" t="s">
        <v>1899</v>
      </c>
      <c r="F1227" s="27"/>
      <c r="G1227" s="31"/>
      <c r="H1227" s="32" t="str">
        <f t="shared" si="19"/>
        <v/>
      </c>
      <c r="I1227" s="13"/>
      <c r="J1227" s="13"/>
      <c r="K1227" s="14"/>
      <c r="L1227" s="14"/>
      <c r="M1227" s="15"/>
      <c r="N1227" s="29"/>
      <c r="O1227" s="29"/>
      <c r="P1227" s="29"/>
      <c r="Q1227" s="30"/>
      <c r="R1227" s="28"/>
      <c r="S1227" s="28"/>
      <c r="T1227" s="28"/>
      <c r="U1227" s="14"/>
      <c r="V1227" s="14"/>
      <c r="W1227" s="14"/>
      <c r="X1227" s="14"/>
      <c r="Y1227" s="14"/>
      <c r="Z1227" s="28"/>
      <c r="AA1227" s="14"/>
      <c r="AB1227" s="42"/>
    </row>
    <row r="1228" spans="1:28" s="10" customFormat="1" ht="20.100000000000001" customHeight="1">
      <c r="A1228" s="4"/>
      <c r="B1228" s="1">
        <v>1223</v>
      </c>
      <c r="C1228" s="16"/>
      <c r="D1228" s="17" t="s">
        <v>211</v>
      </c>
      <c r="E1228" s="34" t="s">
        <v>1900</v>
      </c>
      <c r="F1228" s="27"/>
      <c r="G1228" s="31"/>
      <c r="H1228" s="32" t="str">
        <f t="shared" si="19"/>
        <v/>
      </c>
      <c r="I1228" s="13"/>
      <c r="J1228" s="13"/>
      <c r="K1228" s="14"/>
      <c r="L1228" s="14"/>
      <c r="M1228" s="15"/>
      <c r="N1228" s="29"/>
      <c r="O1228" s="29"/>
      <c r="P1228" s="29"/>
      <c r="Q1228" s="30"/>
      <c r="R1228" s="28"/>
      <c r="S1228" s="28"/>
      <c r="T1228" s="28"/>
      <c r="U1228" s="14"/>
      <c r="V1228" s="14"/>
      <c r="W1228" s="14"/>
      <c r="X1228" s="14"/>
      <c r="Y1228" s="14"/>
      <c r="Z1228" s="28"/>
      <c r="AA1228" s="14"/>
      <c r="AB1228" s="42"/>
    </row>
    <row r="1229" spans="1:28" s="10" customFormat="1" ht="20.100000000000001" customHeight="1">
      <c r="A1229" s="4"/>
      <c r="B1229" s="1">
        <v>1224</v>
      </c>
      <c r="C1229" s="16"/>
      <c r="D1229" s="17" t="s">
        <v>211</v>
      </c>
      <c r="E1229" s="34" t="s">
        <v>1902</v>
      </c>
      <c r="F1229" s="27"/>
      <c r="G1229" s="31"/>
      <c r="H1229" s="32" t="str">
        <f t="shared" si="19"/>
        <v/>
      </c>
      <c r="I1229" s="13"/>
      <c r="J1229" s="13"/>
      <c r="K1229" s="14"/>
      <c r="L1229" s="14"/>
      <c r="M1229" s="15"/>
      <c r="N1229" s="29"/>
      <c r="O1229" s="29"/>
      <c r="P1229" s="29"/>
      <c r="Q1229" s="30"/>
      <c r="R1229" s="28"/>
      <c r="S1229" s="28"/>
      <c r="T1229" s="28"/>
      <c r="U1229" s="14"/>
      <c r="V1229" s="14"/>
      <c r="W1229" s="14"/>
      <c r="X1229" s="14"/>
      <c r="Y1229" s="14"/>
      <c r="Z1229" s="28"/>
      <c r="AA1229" s="14"/>
      <c r="AB1229" s="42"/>
    </row>
    <row r="1230" spans="1:28" s="7" customFormat="1" ht="20.100000000000001" customHeight="1">
      <c r="A1230" s="2"/>
      <c r="B1230" s="1">
        <v>1225</v>
      </c>
      <c r="C1230" s="16"/>
      <c r="D1230" s="17" t="s">
        <v>211</v>
      </c>
      <c r="E1230" s="34" t="s">
        <v>1904</v>
      </c>
      <c r="F1230" s="27"/>
      <c r="G1230" s="31"/>
      <c r="H1230" s="32" t="str">
        <f t="shared" si="19"/>
        <v/>
      </c>
      <c r="I1230" s="13"/>
      <c r="J1230" s="13"/>
      <c r="K1230" s="14"/>
      <c r="L1230" s="14"/>
      <c r="M1230" s="15"/>
      <c r="N1230" s="29"/>
      <c r="O1230" s="29"/>
      <c r="P1230" s="29"/>
      <c r="Q1230" s="30"/>
      <c r="R1230" s="28"/>
      <c r="S1230" s="28"/>
      <c r="T1230" s="28"/>
      <c r="U1230" s="14"/>
      <c r="V1230" s="14"/>
      <c r="W1230" s="14"/>
      <c r="X1230" s="14"/>
      <c r="Y1230" s="14"/>
      <c r="Z1230" s="28"/>
      <c r="AA1230" s="14"/>
      <c r="AB1230" s="39"/>
    </row>
    <row r="1231" spans="1:28" s="7" customFormat="1" ht="20.100000000000001" customHeight="1">
      <c r="A1231" s="2"/>
      <c r="B1231" s="1">
        <v>1226</v>
      </c>
      <c r="C1231" s="16"/>
      <c r="D1231" s="17" t="s">
        <v>211</v>
      </c>
      <c r="E1231" s="34" t="s">
        <v>1906</v>
      </c>
      <c r="F1231" s="27"/>
      <c r="G1231" s="31"/>
      <c r="H1231" s="32" t="str">
        <f t="shared" si="19"/>
        <v/>
      </c>
      <c r="I1231" s="13"/>
      <c r="J1231" s="13"/>
      <c r="K1231" s="14"/>
      <c r="L1231" s="14"/>
      <c r="M1231" s="15"/>
      <c r="N1231" s="29"/>
      <c r="O1231" s="29"/>
      <c r="P1231" s="29"/>
      <c r="Q1231" s="30"/>
      <c r="R1231" s="28"/>
      <c r="S1231" s="28"/>
      <c r="T1231" s="28"/>
      <c r="U1231" s="14"/>
      <c r="V1231" s="14"/>
      <c r="W1231" s="14"/>
      <c r="X1231" s="14"/>
      <c r="Y1231" s="14"/>
      <c r="Z1231" s="28"/>
      <c r="AA1231" s="14"/>
      <c r="AB1231" s="39"/>
    </row>
    <row r="1232" spans="1:28" s="7" customFormat="1" ht="20.100000000000001" customHeight="1">
      <c r="A1232" s="2"/>
      <c r="B1232" s="1">
        <v>1227</v>
      </c>
      <c r="C1232" s="16"/>
      <c r="D1232" s="17" t="s">
        <v>211</v>
      </c>
      <c r="E1232" s="34" t="s">
        <v>1908</v>
      </c>
      <c r="F1232" s="27"/>
      <c r="G1232" s="31"/>
      <c r="H1232" s="32" t="str">
        <f t="shared" si="19"/>
        <v/>
      </c>
      <c r="I1232" s="13"/>
      <c r="J1232" s="13"/>
      <c r="K1232" s="14"/>
      <c r="L1232" s="14"/>
      <c r="M1232" s="15"/>
      <c r="N1232" s="29"/>
      <c r="O1232" s="29"/>
      <c r="P1232" s="29"/>
      <c r="Q1232" s="30"/>
      <c r="R1232" s="28"/>
      <c r="S1232" s="28"/>
      <c r="T1232" s="28"/>
      <c r="U1232" s="14"/>
      <c r="V1232" s="14"/>
      <c r="W1232" s="14"/>
      <c r="X1232" s="14"/>
      <c r="Y1232" s="14"/>
      <c r="Z1232" s="28"/>
      <c r="AA1232" s="14"/>
      <c r="AB1232" s="39"/>
    </row>
    <row r="1233" spans="1:28" s="7" customFormat="1" ht="20.100000000000001" customHeight="1">
      <c r="A1233" s="2"/>
      <c r="B1233" s="1">
        <v>1228</v>
      </c>
      <c r="C1233" s="16"/>
      <c r="D1233" s="17" t="s">
        <v>211</v>
      </c>
      <c r="E1233" s="34" t="s">
        <v>1909</v>
      </c>
      <c r="F1233" s="27"/>
      <c r="G1233" s="31"/>
      <c r="H1233" s="32" t="str">
        <f t="shared" si="19"/>
        <v/>
      </c>
      <c r="I1233" s="13"/>
      <c r="J1233" s="13"/>
      <c r="K1233" s="14"/>
      <c r="L1233" s="14"/>
      <c r="M1233" s="15"/>
      <c r="N1233" s="29"/>
      <c r="O1233" s="29"/>
      <c r="P1233" s="29"/>
      <c r="Q1233" s="30"/>
      <c r="R1233" s="28"/>
      <c r="S1233" s="28"/>
      <c r="T1233" s="28"/>
      <c r="U1233" s="14"/>
      <c r="V1233" s="14"/>
      <c r="W1233" s="14"/>
      <c r="X1233" s="14"/>
      <c r="Y1233" s="14"/>
      <c r="Z1233" s="28"/>
      <c r="AA1233" s="14"/>
      <c r="AB1233" s="39"/>
    </row>
    <row r="1234" spans="1:28" s="7" customFormat="1" ht="20.100000000000001" customHeight="1">
      <c r="A1234" s="2"/>
      <c r="B1234" s="1">
        <v>1229</v>
      </c>
      <c r="C1234" s="16"/>
      <c r="D1234" s="17" t="s">
        <v>211</v>
      </c>
      <c r="E1234" s="34" t="s">
        <v>1910</v>
      </c>
      <c r="F1234" s="27"/>
      <c r="G1234" s="31"/>
      <c r="H1234" s="32" t="str">
        <f t="shared" si="19"/>
        <v/>
      </c>
      <c r="I1234" s="13"/>
      <c r="J1234" s="13"/>
      <c r="K1234" s="14"/>
      <c r="L1234" s="14"/>
      <c r="M1234" s="15"/>
      <c r="N1234" s="29"/>
      <c r="O1234" s="29"/>
      <c r="P1234" s="29"/>
      <c r="Q1234" s="30"/>
      <c r="R1234" s="28"/>
      <c r="S1234" s="28"/>
      <c r="T1234" s="28"/>
      <c r="U1234" s="14"/>
      <c r="V1234" s="14"/>
      <c r="W1234" s="14"/>
      <c r="X1234" s="14"/>
      <c r="Y1234" s="14"/>
      <c r="Z1234" s="28"/>
      <c r="AA1234" s="14"/>
      <c r="AB1234" s="39"/>
    </row>
    <row r="1235" spans="1:28" s="7" customFormat="1" ht="20.100000000000001" customHeight="1">
      <c r="A1235" s="2"/>
      <c r="B1235" s="1">
        <v>1230</v>
      </c>
      <c r="C1235" s="16"/>
      <c r="D1235" s="17" t="s">
        <v>211</v>
      </c>
      <c r="E1235" s="34" t="s">
        <v>1911</v>
      </c>
      <c r="F1235" s="27"/>
      <c r="G1235" s="31"/>
      <c r="H1235" s="32" t="str">
        <f t="shared" si="19"/>
        <v/>
      </c>
      <c r="I1235" s="13"/>
      <c r="J1235" s="13"/>
      <c r="K1235" s="14"/>
      <c r="L1235" s="14"/>
      <c r="M1235" s="15"/>
      <c r="N1235" s="29"/>
      <c r="O1235" s="29"/>
      <c r="P1235" s="29"/>
      <c r="Q1235" s="30"/>
      <c r="R1235" s="28"/>
      <c r="S1235" s="28"/>
      <c r="T1235" s="28"/>
      <c r="U1235" s="14"/>
      <c r="V1235" s="14"/>
      <c r="W1235" s="14"/>
      <c r="X1235" s="14"/>
      <c r="Y1235" s="14"/>
      <c r="Z1235" s="28"/>
      <c r="AA1235" s="14"/>
      <c r="AB1235" s="39"/>
    </row>
    <row r="1236" spans="1:28" s="7" customFormat="1" ht="20.100000000000001" customHeight="1">
      <c r="A1236" s="2"/>
      <c r="B1236" s="1">
        <v>1231</v>
      </c>
      <c r="C1236" s="16"/>
      <c r="D1236" s="17" t="s">
        <v>211</v>
      </c>
      <c r="E1236" s="34" t="s">
        <v>1913</v>
      </c>
      <c r="F1236" s="27"/>
      <c r="G1236" s="31"/>
      <c r="H1236" s="32" t="str">
        <f t="shared" si="19"/>
        <v/>
      </c>
      <c r="I1236" s="13"/>
      <c r="J1236" s="13"/>
      <c r="K1236" s="14"/>
      <c r="L1236" s="14"/>
      <c r="M1236" s="15"/>
      <c r="N1236" s="29"/>
      <c r="O1236" s="29"/>
      <c r="P1236" s="29"/>
      <c r="Q1236" s="30"/>
      <c r="R1236" s="28"/>
      <c r="S1236" s="28"/>
      <c r="T1236" s="28"/>
      <c r="U1236" s="14"/>
      <c r="V1236" s="14"/>
      <c r="W1236" s="14"/>
      <c r="X1236" s="14"/>
      <c r="Y1236" s="14"/>
      <c r="Z1236" s="28"/>
      <c r="AA1236" s="14"/>
      <c r="AB1236" s="39"/>
    </row>
    <row r="1237" spans="1:28" s="7" customFormat="1" ht="20.100000000000001" customHeight="1">
      <c r="A1237" s="2"/>
      <c r="B1237" s="1">
        <v>1232</v>
      </c>
      <c r="C1237" s="16"/>
      <c r="D1237" s="17" t="s">
        <v>211</v>
      </c>
      <c r="E1237" s="34" t="s">
        <v>1914</v>
      </c>
      <c r="F1237" s="27"/>
      <c r="G1237" s="31"/>
      <c r="H1237" s="32" t="str">
        <f t="shared" si="19"/>
        <v/>
      </c>
      <c r="I1237" s="13"/>
      <c r="J1237" s="13"/>
      <c r="K1237" s="14"/>
      <c r="L1237" s="14"/>
      <c r="M1237" s="15"/>
      <c r="N1237" s="29"/>
      <c r="O1237" s="29"/>
      <c r="P1237" s="29"/>
      <c r="Q1237" s="30"/>
      <c r="R1237" s="28"/>
      <c r="S1237" s="28"/>
      <c r="T1237" s="28"/>
      <c r="U1237" s="14"/>
      <c r="V1237" s="14"/>
      <c r="W1237" s="14"/>
      <c r="X1237" s="14"/>
      <c r="Y1237" s="14"/>
      <c r="Z1237" s="28"/>
      <c r="AA1237" s="14"/>
      <c r="AB1237" s="39"/>
    </row>
    <row r="1238" spans="1:28" s="7" customFormat="1" ht="20.100000000000001" customHeight="1">
      <c r="A1238" s="2"/>
      <c r="B1238" s="1">
        <v>1233</v>
      </c>
      <c r="C1238" s="16"/>
      <c r="D1238" s="17" t="s">
        <v>211</v>
      </c>
      <c r="E1238" s="34" t="s">
        <v>1916</v>
      </c>
      <c r="F1238" s="27"/>
      <c r="G1238" s="31"/>
      <c r="H1238" s="32" t="str">
        <f t="shared" si="19"/>
        <v/>
      </c>
      <c r="I1238" s="13"/>
      <c r="J1238" s="13"/>
      <c r="K1238" s="14"/>
      <c r="L1238" s="14"/>
      <c r="M1238" s="15"/>
      <c r="N1238" s="29"/>
      <c r="O1238" s="29"/>
      <c r="P1238" s="29"/>
      <c r="Q1238" s="30"/>
      <c r="R1238" s="28"/>
      <c r="S1238" s="28"/>
      <c r="T1238" s="28"/>
      <c r="U1238" s="14"/>
      <c r="V1238" s="14"/>
      <c r="W1238" s="14"/>
      <c r="X1238" s="14"/>
      <c r="Y1238" s="14"/>
      <c r="Z1238" s="28"/>
      <c r="AA1238" s="14"/>
      <c r="AB1238" s="39"/>
    </row>
    <row r="1239" spans="1:28" s="7" customFormat="1" ht="20.100000000000001" customHeight="1">
      <c r="A1239" s="2"/>
      <c r="B1239" s="1">
        <v>1234</v>
      </c>
      <c r="C1239" s="16"/>
      <c r="D1239" s="17" t="s">
        <v>211</v>
      </c>
      <c r="E1239" s="34" t="s">
        <v>1917</v>
      </c>
      <c r="F1239" s="27"/>
      <c r="G1239" s="31"/>
      <c r="H1239" s="32" t="str">
        <f t="shared" si="19"/>
        <v/>
      </c>
      <c r="I1239" s="13"/>
      <c r="J1239" s="13"/>
      <c r="K1239" s="14"/>
      <c r="L1239" s="14"/>
      <c r="M1239" s="15"/>
      <c r="N1239" s="29"/>
      <c r="O1239" s="29"/>
      <c r="P1239" s="29"/>
      <c r="Q1239" s="30"/>
      <c r="R1239" s="28"/>
      <c r="S1239" s="28"/>
      <c r="T1239" s="28"/>
      <c r="U1239" s="14"/>
      <c r="V1239" s="14"/>
      <c r="W1239" s="14"/>
      <c r="X1239" s="14"/>
      <c r="Y1239" s="14"/>
      <c r="Z1239" s="28"/>
      <c r="AA1239" s="14"/>
      <c r="AB1239" s="39"/>
    </row>
    <row r="1240" spans="1:28" s="7" customFormat="1" ht="20.100000000000001" customHeight="1">
      <c r="A1240" s="2"/>
      <c r="B1240" s="1">
        <v>1235</v>
      </c>
      <c r="C1240" s="16"/>
      <c r="D1240" s="17" t="s">
        <v>211</v>
      </c>
      <c r="E1240" s="34" t="s">
        <v>1919</v>
      </c>
      <c r="F1240" s="27"/>
      <c r="G1240" s="31"/>
      <c r="H1240" s="32" t="str">
        <f t="shared" si="19"/>
        <v/>
      </c>
      <c r="I1240" s="13"/>
      <c r="J1240" s="13"/>
      <c r="K1240" s="14"/>
      <c r="L1240" s="14"/>
      <c r="M1240" s="15"/>
      <c r="N1240" s="29"/>
      <c r="O1240" s="29"/>
      <c r="P1240" s="29"/>
      <c r="Q1240" s="30"/>
      <c r="R1240" s="28"/>
      <c r="S1240" s="28"/>
      <c r="T1240" s="28"/>
      <c r="U1240" s="14"/>
      <c r="V1240" s="14"/>
      <c r="W1240" s="14"/>
      <c r="X1240" s="14"/>
      <c r="Y1240" s="14"/>
      <c r="Z1240" s="28"/>
      <c r="AA1240" s="14"/>
      <c r="AB1240" s="39"/>
    </row>
    <row r="1241" spans="1:28" s="7" customFormat="1" ht="20.100000000000001" customHeight="1">
      <c r="A1241" s="2"/>
      <c r="B1241" s="1">
        <v>1236</v>
      </c>
      <c r="C1241" s="16"/>
      <c r="D1241" s="17" t="s">
        <v>211</v>
      </c>
      <c r="E1241" s="34" t="s">
        <v>1921</v>
      </c>
      <c r="F1241" s="27"/>
      <c r="G1241" s="31"/>
      <c r="H1241" s="32" t="str">
        <f t="shared" si="19"/>
        <v/>
      </c>
      <c r="I1241" s="13"/>
      <c r="J1241" s="13"/>
      <c r="K1241" s="14"/>
      <c r="L1241" s="14"/>
      <c r="M1241" s="15"/>
      <c r="N1241" s="29"/>
      <c r="O1241" s="29"/>
      <c r="P1241" s="29"/>
      <c r="Q1241" s="30"/>
      <c r="R1241" s="28"/>
      <c r="S1241" s="28"/>
      <c r="T1241" s="28"/>
      <c r="U1241" s="14"/>
      <c r="V1241" s="14"/>
      <c r="W1241" s="14"/>
      <c r="X1241" s="14"/>
      <c r="Y1241" s="14"/>
      <c r="Z1241" s="28"/>
      <c r="AA1241" s="14"/>
      <c r="AB1241" s="39"/>
    </row>
    <row r="1242" spans="1:28" s="7" customFormat="1" ht="20.100000000000001" customHeight="1">
      <c r="A1242" s="2"/>
      <c r="B1242" s="1">
        <v>1237</v>
      </c>
      <c r="C1242" s="16"/>
      <c r="D1242" s="17" t="s">
        <v>211</v>
      </c>
      <c r="E1242" s="34" t="s">
        <v>1923</v>
      </c>
      <c r="F1242" s="27"/>
      <c r="G1242" s="31"/>
      <c r="H1242" s="32" t="str">
        <f t="shared" si="19"/>
        <v/>
      </c>
      <c r="I1242" s="13"/>
      <c r="J1242" s="13"/>
      <c r="K1242" s="14"/>
      <c r="L1242" s="14"/>
      <c r="M1242" s="15"/>
      <c r="N1242" s="29"/>
      <c r="O1242" s="29"/>
      <c r="P1242" s="29"/>
      <c r="Q1242" s="30"/>
      <c r="R1242" s="28"/>
      <c r="S1242" s="28"/>
      <c r="T1242" s="28"/>
      <c r="U1242" s="14"/>
      <c r="V1242" s="14"/>
      <c r="W1242" s="14"/>
      <c r="X1242" s="14"/>
      <c r="Y1242" s="14"/>
      <c r="Z1242" s="28"/>
      <c r="AA1242" s="14"/>
      <c r="AB1242" s="39"/>
    </row>
    <row r="1243" spans="1:28" s="7" customFormat="1" ht="20.100000000000001" customHeight="1">
      <c r="A1243" s="2"/>
      <c r="B1243" s="1">
        <v>1238</v>
      </c>
      <c r="C1243" s="16"/>
      <c r="D1243" s="17" t="s">
        <v>211</v>
      </c>
      <c r="E1243" s="34" t="s">
        <v>1924</v>
      </c>
      <c r="F1243" s="27"/>
      <c r="G1243" s="31"/>
      <c r="H1243" s="32" t="str">
        <f t="shared" si="19"/>
        <v/>
      </c>
      <c r="I1243" s="13"/>
      <c r="J1243" s="13"/>
      <c r="K1243" s="14"/>
      <c r="L1243" s="14"/>
      <c r="M1243" s="15"/>
      <c r="N1243" s="29"/>
      <c r="O1243" s="29"/>
      <c r="P1243" s="29"/>
      <c r="Q1243" s="30"/>
      <c r="R1243" s="28"/>
      <c r="S1243" s="28"/>
      <c r="T1243" s="28"/>
      <c r="U1243" s="14"/>
      <c r="V1243" s="14"/>
      <c r="W1243" s="14"/>
      <c r="X1243" s="14"/>
      <c r="Y1243" s="14"/>
      <c r="Z1243" s="28"/>
      <c r="AA1243" s="14"/>
      <c r="AB1243" s="39"/>
    </row>
    <row r="1244" spans="1:28" s="7" customFormat="1" ht="20.100000000000001" customHeight="1">
      <c r="A1244" s="2"/>
      <c r="B1244" s="1">
        <v>1239</v>
      </c>
      <c r="C1244" s="16"/>
      <c r="D1244" s="17" t="s">
        <v>211</v>
      </c>
      <c r="E1244" s="34" t="s">
        <v>1926</v>
      </c>
      <c r="F1244" s="27"/>
      <c r="G1244" s="31"/>
      <c r="H1244" s="32" t="str">
        <f t="shared" si="19"/>
        <v/>
      </c>
      <c r="I1244" s="13"/>
      <c r="J1244" s="13"/>
      <c r="K1244" s="14"/>
      <c r="L1244" s="14"/>
      <c r="M1244" s="15"/>
      <c r="N1244" s="29"/>
      <c r="O1244" s="29"/>
      <c r="P1244" s="29"/>
      <c r="Q1244" s="30"/>
      <c r="R1244" s="28"/>
      <c r="S1244" s="28"/>
      <c r="T1244" s="28"/>
      <c r="U1244" s="14"/>
      <c r="V1244" s="14"/>
      <c r="W1244" s="14"/>
      <c r="X1244" s="14"/>
      <c r="Y1244" s="14"/>
      <c r="Z1244" s="28"/>
      <c r="AA1244" s="14"/>
      <c r="AB1244" s="39"/>
    </row>
    <row r="1245" spans="1:28" s="7" customFormat="1" ht="20.100000000000001" customHeight="1">
      <c r="A1245" s="2"/>
      <c r="B1245" s="1">
        <v>1240</v>
      </c>
      <c r="C1245" s="16"/>
      <c r="D1245" s="17" t="s">
        <v>211</v>
      </c>
      <c r="E1245" s="34" t="s">
        <v>1927</v>
      </c>
      <c r="F1245" s="27"/>
      <c r="G1245" s="31"/>
      <c r="H1245" s="32" t="str">
        <f t="shared" si="19"/>
        <v/>
      </c>
      <c r="I1245" s="13"/>
      <c r="J1245" s="13"/>
      <c r="K1245" s="14"/>
      <c r="L1245" s="14"/>
      <c r="M1245" s="15"/>
      <c r="N1245" s="29"/>
      <c r="O1245" s="29"/>
      <c r="P1245" s="29"/>
      <c r="Q1245" s="30"/>
      <c r="R1245" s="28"/>
      <c r="S1245" s="28"/>
      <c r="T1245" s="28"/>
      <c r="U1245" s="14"/>
      <c r="V1245" s="14"/>
      <c r="W1245" s="14"/>
      <c r="X1245" s="14"/>
      <c r="Y1245" s="14"/>
      <c r="Z1245" s="28"/>
      <c r="AA1245" s="14"/>
      <c r="AB1245" s="39"/>
    </row>
    <row r="1246" spans="1:28" s="7" customFormat="1" ht="20.100000000000001" customHeight="1">
      <c r="A1246" s="2"/>
      <c r="B1246" s="1">
        <v>1241</v>
      </c>
      <c r="C1246" s="16"/>
      <c r="D1246" s="17" t="s">
        <v>211</v>
      </c>
      <c r="E1246" s="34" t="s">
        <v>1928</v>
      </c>
      <c r="F1246" s="27"/>
      <c r="G1246" s="31"/>
      <c r="H1246" s="32" t="str">
        <f t="shared" si="19"/>
        <v/>
      </c>
      <c r="I1246" s="13"/>
      <c r="J1246" s="13"/>
      <c r="K1246" s="14"/>
      <c r="L1246" s="14"/>
      <c r="M1246" s="15"/>
      <c r="N1246" s="29"/>
      <c r="O1246" s="29"/>
      <c r="P1246" s="29"/>
      <c r="Q1246" s="30"/>
      <c r="R1246" s="28"/>
      <c r="S1246" s="28"/>
      <c r="T1246" s="28"/>
      <c r="U1246" s="14"/>
      <c r="V1246" s="14"/>
      <c r="W1246" s="14"/>
      <c r="X1246" s="14"/>
      <c r="Y1246" s="14"/>
      <c r="Z1246" s="28"/>
      <c r="AA1246" s="14"/>
      <c r="AB1246" s="39"/>
    </row>
    <row r="1247" spans="1:28" s="7" customFormat="1" ht="20.100000000000001" customHeight="1">
      <c r="A1247" s="2"/>
      <c r="B1247" s="1">
        <v>1242</v>
      </c>
      <c r="C1247" s="16"/>
      <c r="D1247" s="17" t="s">
        <v>211</v>
      </c>
      <c r="E1247" s="34" t="s">
        <v>1929</v>
      </c>
      <c r="F1247" s="27"/>
      <c r="G1247" s="31"/>
      <c r="H1247" s="32" t="str">
        <f t="shared" si="19"/>
        <v/>
      </c>
      <c r="I1247" s="13"/>
      <c r="J1247" s="13"/>
      <c r="K1247" s="14"/>
      <c r="L1247" s="14"/>
      <c r="M1247" s="15"/>
      <c r="N1247" s="29"/>
      <c r="O1247" s="29"/>
      <c r="P1247" s="29"/>
      <c r="Q1247" s="30"/>
      <c r="R1247" s="28"/>
      <c r="S1247" s="28"/>
      <c r="T1247" s="28"/>
      <c r="U1247" s="14"/>
      <c r="V1247" s="14"/>
      <c r="W1247" s="14"/>
      <c r="X1247" s="14"/>
      <c r="Y1247" s="14"/>
      <c r="Z1247" s="28"/>
      <c r="AA1247" s="14"/>
      <c r="AB1247" s="39"/>
    </row>
    <row r="1248" spans="1:28" s="7" customFormat="1" ht="20.100000000000001" customHeight="1">
      <c r="A1248" s="2"/>
      <c r="B1248" s="1">
        <v>1243</v>
      </c>
      <c r="C1248" s="16"/>
      <c r="D1248" s="17" t="s">
        <v>211</v>
      </c>
      <c r="E1248" s="34" t="s">
        <v>1931</v>
      </c>
      <c r="F1248" s="27"/>
      <c r="G1248" s="31"/>
      <c r="H1248" s="32" t="str">
        <f t="shared" si="19"/>
        <v/>
      </c>
      <c r="I1248" s="13"/>
      <c r="J1248" s="13"/>
      <c r="K1248" s="14"/>
      <c r="L1248" s="14"/>
      <c r="M1248" s="15"/>
      <c r="N1248" s="29"/>
      <c r="O1248" s="29"/>
      <c r="P1248" s="29"/>
      <c r="Q1248" s="30"/>
      <c r="R1248" s="28"/>
      <c r="S1248" s="28"/>
      <c r="T1248" s="28"/>
      <c r="U1248" s="14"/>
      <c r="V1248" s="14"/>
      <c r="W1248" s="14"/>
      <c r="X1248" s="14"/>
      <c r="Y1248" s="14"/>
      <c r="Z1248" s="28"/>
      <c r="AA1248" s="14"/>
      <c r="AB1248" s="39"/>
    </row>
    <row r="1249" spans="1:28" s="7" customFormat="1" ht="20.100000000000001" customHeight="1">
      <c r="A1249" s="2"/>
      <c r="B1249" s="1">
        <v>1244</v>
      </c>
      <c r="C1249" s="16"/>
      <c r="D1249" s="17" t="s">
        <v>211</v>
      </c>
      <c r="E1249" s="34" t="s">
        <v>1874</v>
      </c>
      <c r="F1249" s="27"/>
      <c r="G1249" s="31"/>
      <c r="H1249" s="32" t="str">
        <f t="shared" si="19"/>
        <v/>
      </c>
      <c r="I1249" s="13"/>
      <c r="J1249" s="13"/>
      <c r="K1249" s="14"/>
      <c r="L1249" s="14"/>
      <c r="M1249" s="15"/>
      <c r="N1249" s="29"/>
      <c r="O1249" s="29"/>
      <c r="P1249" s="29"/>
      <c r="Q1249" s="30"/>
      <c r="R1249" s="28"/>
      <c r="S1249" s="28"/>
      <c r="T1249" s="28"/>
      <c r="U1249" s="14"/>
      <c r="V1249" s="14"/>
      <c r="W1249" s="14"/>
      <c r="X1249" s="14"/>
      <c r="Y1249" s="14"/>
      <c r="Z1249" s="28"/>
      <c r="AA1249" s="14"/>
      <c r="AB1249" s="39"/>
    </row>
    <row r="1250" spans="1:28" s="7" customFormat="1" ht="20.100000000000001" customHeight="1">
      <c r="A1250" s="2"/>
      <c r="B1250" s="1">
        <v>1245</v>
      </c>
      <c r="C1250" s="16"/>
      <c r="D1250" s="17" t="s">
        <v>211</v>
      </c>
      <c r="E1250" s="34" t="s">
        <v>1932</v>
      </c>
      <c r="F1250" s="27"/>
      <c r="G1250" s="31"/>
      <c r="H1250" s="32" t="str">
        <f t="shared" si="19"/>
        <v/>
      </c>
      <c r="I1250" s="13"/>
      <c r="J1250" s="13"/>
      <c r="K1250" s="14"/>
      <c r="L1250" s="14"/>
      <c r="M1250" s="15"/>
      <c r="N1250" s="29"/>
      <c r="O1250" s="29"/>
      <c r="P1250" s="29"/>
      <c r="Q1250" s="30"/>
      <c r="R1250" s="28"/>
      <c r="S1250" s="28"/>
      <c r="T1250" s="28"/>
      <c r="U1250" s="14"/>
      <c r="V1250" s="14"/>
      <c r="W1250" s="14"/>
      <c r="X1250" s="14"/>
      <c r="Y1250" s="14"/>
      <c r="Z1250" s="28"/>
      <c r="AA1250" s="14"/>
      <c r="AB1250" s="39"/>
    </row>
    <row r="1251" spans="1:28" s="7" customFormat="1" ht="20.100000000000001" customHeight="1">
      <c r="A1251" s="2"/>
      <c r="B1251" s="1">
        <v>1246</v>
      </c>
      <c r="C1251" s="16"/>
      <c r="D1251" s="17" t="s">
        <v>211</v>
      </c>
      <c r="E1251" s="34" t="s">
        <v>1933</v>
      </c>
      <c r="F1251" s="27"/>
      <c r="G1251" s="31"/>
      <c r="H1251" s="32" t="str">
        <f t="shared" si="19"/>
        <v/>
      </c>
      <c r="I1251" s="13"/>
      <c r="J1251" s="13"/>
      <c r="K1251" s="14"/>
      <c r="L1251" s="14"/>
      <c r="M1251" s="15"/>
      <c r="N1251" s="29"/>
      <c r="O1251" s="29"/>
      <c r="P1251" s="29"/>
      <c r="Q1251" s="30"/>
      <c r="R1251" s="28"/>
      <c r="S1251" s="28"/>
      <c r="T1251" s="28"/>
      <c r="U1251" s="14"/>
      <c r="V1251" s="14"/>
      <c r="W1251" s="14"/>
      <c r="X1251" s="14"/>
      <c r="Y1251" s="14"/>
      <c r="Z1251" s="28"/>
      <c r="AA1251" s="14"/>
      <c r="AB1251" s="39"/>
    </row>
    <row r="1252" spans="1:28" s="7" customFormat="1" ht="20.100000000000001" customHeight="1">
      <c r="A1252" s="2"/>
      <c r="B1252" s="1">
        <v>1247</v>
      </c>
      <c r="C1252" s="16"/>
      <c r="D1252" s="17" t="s">
        <v>211</v>
      </c>
      <c r="E1252" s="34" t="s">
        <v>1935</v>
      </c>
      <c r="F1252" s="27"/>
      <c r="G1252" s="31"/>
      <c r="H1252" s="32" t="str">
        <f t="shared" si="19"/>
        <v/>
      </c>
      <c r="I1252" s="13"/>
      <c r="J1252" s="13"/>
      <c r="K1252" s="14"/>
      <c r="L1252" s="14"/>
      <c r="M1252" s="15"/>
      <c r="N1252" s="29"/>
      <c r="O1252" s="29"/>
      <c r="P1252" s="29"/>
      <c r="Q1252" s="30"/>
      <c r="R1252" s="28"/>
      <c r="S1252" s="28"/>
      <c r="T1252" s="28"/>
      <c r="U1252" s="14"/>
      <c r="V1252" s="14"/>
      <c r="W1252" s="14"/>
      <c r="X1252" s="14"/>
      <c r="Y1252" s="14"/>
      <c r="Z1252" s="28"/>
      <c r="AA1252" s="14"/>
      <c r="AB1252" s="39"/>
    </row>
    <row r="1253" spans="1:28" s="7" customFormat="1" ht="20.100000000000001" customHeight="1">
      <c r="A1253" s="2"/>
      <c r="B1253" s="1">
        <v>1248</v>
      </c>
      <c r="C1253" s="16"/>
      <c r="D1253" s="17" t="s">
        <v>211</v>
      </c>
      <c r="E1253" s="34" t="s">
        <v>1936</v>
      </c>
      <c r="F1253" s="27"/>
      <c r="G1253" s="31"/>
      <c r="H1253" s="32" t="str">
        <f t="shared" si="19"/>
        <v/>
      </c>
      <c r="I1253" s="13"/>
      <c r="J1253" s="13"/>
      <c r="K1253" s="14"/>
      <c r="L1253" s="14"/>
      <c r="M1253" s="15"/>
      <c r="N1253" s="29"/>
      <c r="O1253" s="29"/>
      <c r="P1253" s="29"/>
      <c r="Q1253" s="30"/>
      <c r="R1253" s="28"/>
      <c r="S1253" s="28"/>
      <c r="T1253" s="28"/>
      <c r="U1253" s="14"/>
      <c r="V1253" s="14"/>
      <c r="W1253" s="14"/>
      <c r="X1253" s="14"/>
      <c r="Y1253" s="14"/>
      <c r="Z1253" s="28"/>
      <c r="AA1253" s="14"/>
      <c r="AB1253" s="39"/>
    </row>
    <row r="1254" spans="1:28" s="7" customFormat="1" ht="20.100000000000001" customHeight="1">
      <c r="A1254" s="2"/>
      <c r="B1254" s="1">
        <v>1249</v>
      </c>
      <c r="C1254" s="16"/>
      <c r="D1254" s="17" t="s">
        <v>116</v>
      </c>
      <c r="E1254" s="34" t="s">
        <v>1937</v>
      </c>
      <c r="F1254" s="27"/>
      <c r="G1254" s="31"/>
      <c r="H1254" s="32" t="str">
        <f t="shared" si="19"/>
        <v/>
      </c>
      <c r="I1254" s="13"/>
      <c r="J1254" s="13"/>
      <c r="K1254" s="14"/>
      <c r="L1254" s="14"/>
      <c r="M1254" s="15"/>
      <c r="N1254" s="29"/>
      <c r="O1254" s="29"/>
      <c r="P1254" s="29"/>
      <c r="Q1254" s="30"/>
      <c r="R1254" s="28"/>
      <c r="S1254" s="28"/>
      <c r="T1254" s="28"/>
      <c r="U1254" s="14"/>
      <c r="V1254" s="14"/>
      <c r="W1254" s="14"/>
      <c r="X1254" s="14"/>
      <c r="Y1254" s="14"/>
      <c r="Z1254" s="28"/>
      <c r="AA1254" s="14"/>
      <c r="AB1254" s="39"/>
    </row>
    <row r="1255" spans="1:28" s="7" customFormat="1" ht="20.100000000000001" customHeight="1">
      <c r="A1255" s="2"/>
      <c r="B1255" s="1">
        <v>1250</v>
      </c>
      <c r="C1255" s="16"/>
      <c r="D1255" s="17" t="s">
        <v>116</v>
      </c>
      <c r="E1255" s="34" t="s">
        <v>1938</v>
      </c>
      <c r="F1255" s="27"/>
      <c r="G1255" s="31"/>
      <c r="H1255" s="32" t="str">
        <f t="shared" si="19"/>
        <v/>
      </c>
      <c r="I1255" s="13"/>
      <c r="J1255" s="13"/>
      <c r="K1255" s="14"/>
      <c r="L1255" s="14"/>
      <c r="M1255" s="15"/>
      <c r="N1255" s="29"/>
      <c r="O1255" s="29"/>
      <c r="P1255" s="29"/>
      <c r="Q1255" s="30"/>
      <c r="R1255" s="28"/>
      <c r="S1255" s="28"/>
      <c r="T1255" s="28"/>
      <c r="U1255" s="14"/>
      <c r="V1255" s="14"/>
      <c r="W1255" s="14"/>
      <c r="X1255" s="14"/>
      <c r="Y1255" s="14"/>
      <c r="Z1255" s="28"/>
      <c r="AA1255" s="14"/>
      <c r="AB1255" s="39"/>
    </row>
    <row r="1256" spans="1:28" s="7" customFormat="1" ht="20.100000000000001" customHeight="1">
      <c r="A1256" s="2"/>
      <c r="B1256" s="1">
        <v>1251</v>
      </c>
      <c r="C1256" s="16"/>
      <c r="D1256" s="17" t="s">
        <v>116</v>
      </c>
      <c r="E1256" s="34" t="s">
        <v>1939</v>
      </c>
      <c r="F1256" s="27"/>
      <c r="G1256" s="31"/>
      <c r="H1256" s="32" t="str">
        <f t="shared" si="19"/>
        <v/>
      </c>
      <c r="I1256" s="13"/>
      <c r="J1256" s="13"/>
      <c r="K1256" s="14"/>
      <c r="L1256" s="14"/>
      <c r="M1256" s="15"/>
      <c r="N1256" s="29"/>
      <c r="O1256" s="29"/>
      <c r="P1256" s="29"/>
      <c r="Q1256" s="30"/>
      <c r="R1256" s="28"/>
      <c r="S1256" s="28"/>
      <c r="T1256" s="28"/>
      <c r="U1256" s="14"/>
      <c r="V1256" s="14"/>
      <c r="W1256" s="14"/>
      <c r="X1256" s="14"/>
      <c r="Y1256" s="14"/>
      <c r="Z1256" s="28"/>
      <c r="AA1256" s="14"/>
      <c r="AB1256" s="39"/>
    </row>
    <row r="1257" spans="1:28" s="7" customFormat="1" ht="20.100000000000001" customHeight="1">
      <c r="A1257" s="2"/>
      <c r="B1257" s="1">
        <v>1252</v>
      </c>
      <c r="C1257" s="16"/>
      <c r="D1257" s="17" t="s">
        <v>116</v>
      </c>
      <c r="E1257" s="34" t="s">
        <v>1940</v>
      </c>
      <c r="F1257" s="27"/>
      <c r="G1257" s="31"/>
      <c r="H1257" s="32" t="str">
        <f t="shared" si="19"/>
        <v/>
      </c>
      <c r="I1257" s="13"/>
      <c r="J1257" s="13"/>
      <c r="K1257" s="14"/>
      <c r="L1257" s="14"/>
      <c r="M1257" s="15"/>
      <c r="N1257" s="29"/>
      <c r="O1257" s="29"/>
      <c r="P1257" s="29"/>
      <c r="Q1257" s="30"/>
      <c r="R1257" s="28"/>
      <c r="S1257" s="28"/>
      <c r="T1257" s="28"/>
      <c r="U1257" s="14"/>
      <c r="V1257" s="14"/>
      <c r="W1257" s="14"/>
      <c r="X1257" s="14"/>
      <c r="Y1257" s="14"/>
      <c r="Z1257" s="28"/>
      <c r="AA1257" s="14"/>
      <c r="AB1257" s="39"/>
    </row>
    <row r="1258" spans="1:28" s="7" customFormat="1" ht="20.100000000000001" customHeight="1">
      <c r="A1258" s="2"/>
      <c r="B1258" s="1">
        <v>1253</v>
      </c>
      <c r="C1258" s="16"/>
      <c r="D1258" s="17" t="s">
        <v>116</v>
      </c>
      <c r="E1258" s="34" t="s">
        <v>1942</v>
      </c>
      <c r="F1258" s="27"/>
      <c r="G1258" s="31"/>
      <c r="H1258" s="32" t="str">
        <f t="shared" si="19"/>
        <v/>
      </c>
      <c r="I1258" s="13"/>
      <c r="J1258" s="13"/>
      <c r="K1258" s="14"/>
      <c r="L1258" s="14"/>
      <c r="M1258" s="15"/>
      <c r="N1258" s="29"/>
      <c r="O1258" s="29"/>
      <c r="P1258" s="29"/>
      <c r="Q1258" s="30"/>
      <c r="R1258" s="28"/>
      <c r="S1258" s="28"/>
      <c r="T1258" s="28"/>
      <c r="U1258" s="14"/>
      <c r="V1258" s="14"/>
      <c r="W1258" s="14"/>
      <c r="X1258" s="14"/>
      <c r="Y1258" s="14"/>
      <c r="Z1258" s="28"/>
      <c r="AA1258" s="14"/>
      <c r="AB1258" s="39"/>
    </row>
    <row r="1259" spans="1:28" s="7" customFormat="1" ht="20.100000000000001" customHeight="1">
      <c r="A1259" s="2"/>
      <c r="B1259" s="1">
        <v>1254</v>
      </c>
      <c r="C1259" s="16"/>
      <c r="D1259" s="17" t="s">
        <v>116</v>
      </c>
      <c r="E1259" s="34" t="s">
        <v>1944</v>
      </c>
      <c r="F1259" s="27"/>
      <c r="G1259" s="31"/>
      <c r="H1259" s="32" t="str">
        <f t="shared" si="19"/>
        <v/>
      </c>
      <c r="I1259" s="13"/>
      <c r="J1259" s="13"/>
      <c r="K1259" s="14"/>
      <c r="L1259" s="14"/>
      <c r="M1259" s="15"/>
      <c r="N1259" s="29"/>
      <c r="O1259" s="29"/>
      <c r="P1259" s="29"/>
      <c r="Q1259" s="30"/>
      <c r="R1259" s="28"/>
      <c r="S1259" s="28"/>
      <c r="T1259" s="28"/>
      <c r="U1259" s="14"/>
      <c r="V1259" s="14"/>
      <c r="W1259" s="14"/>
      <c r="X1259" s="14"/>
      <c r="Y1259" s="14"/>
      <c r="Z1259" s="28"/>
      <c r="AA1259" s="14"/>
      <c r="AB1259" s="39"/>
    </row>
    <row r="1260" spans="1:28" s="7" customFormat="1" ht="20.100000000000001" customHeight="1">
      <c r="A1260" s="2"/>
      <c r="B1260" s="1">
        <v>1255</v>
      </c>
      <c r="C1260" s="16"/>
      <c r="D1260" s="17" t="s">
        <v>116</v>
      </c>
      <c r="E1260" s="34" t="s">
        <v>1945</v>
      </c>
      <c r="F1260" s="27"/>
      <c r="G1260" s="31"/>
      <c r="H1260" s="32" t="str">
        <f t="shared" si="19"/>
        <v/>
      </c>
      <c r="I1260" s="13"/>
      <c r="J1260" s="13"/>
      <c r="K1260" s="14"/>
      <c r="L1260" s="14"/>
      <c r="M1260" s="15"/>
      <c r="N1260" s="29"/>
      <c r="O1260" s="29"/>
      <c r="P1260" s="29"/>
      <c r="Q1260" s="30"/>
      <c r="R1260" s="28"/>
      <c r="S1260" s="28"/>
      <c r="T1260" s="28"/>
      <c r="U1260" s="14"/>
      <c r="V1260" s="14"/>
      <c r="W1260" s="14"/>
      <c r="X1260" s="14"/>
      <c r="Y1260" s="14"/>
      <c r="Z1260" s="28"/>
      <c r="AA1260" s="14"/>
      <c r="AB1260" s="39"/>
    </row>
    <row r="1261" spans="1:28" s="7" customFormat="1" ht="20.100000000000001" customHeight="1">
      <c r="A1261" s="2"/>
      <c r="B1261" s="1">
        <v>1256</v>
      </c>
      <c r="C1261" s="16"/>
      <c r="D1261" s="17" t="s">
        <v>116</v>
      </c>
      <c r="E1261" s="34" t="s">
        <v>1946</v>
      </c>
      <c r="F1261" s="27"/>
      <c r="G1261" s="31"/>
      <c r="H1261" s="32" t="str">
        <f t="shared" si="19"/>
        <v/>
      </c>
      <c r="I1261" s="13"/>
      <c r="J1261" s="13"/>
      <c r="K1261" s="14"/>
      <c r="L1261" s="14"/>
      <c r="M1261" s="15"/>
      <c r="N1261" s="29"/>
      <c r="O1261" s="29"/>
      <c r="P1261" s="29"/>
      <c r="Q1261" s="30"/>
      <c r="R1261" s="28"/>
      <c r="S1261" s="28"/>
      <c r="T1261" s="28"/>
      <c r="U1261" s="14"/>
      <c r="V1261" s="14"/>
      <c r="W1261" s="14"/>
      <c r="X1261" s="14"/>
      <c r="Y1261" s="14"/>
      <c r="Z1261" s="28"/>
      <c r="AA1261" s="14"/>
      <c r="AB1261" s="39"/>
    </row>
    <row r="1262" spans="1:28" s="7" customFormat="1" ht="20.100000000000001" customHeight="1">
      <c r="A1262" s="2"/>
      <c r="B1262" s="1">
        <v>1257</v>
      </c>
      <c r="C1262" s="16"/>
      <c r="D1262" s="17" t="s">
        <v>116</v>
      </c>
      <c r="E1262" s="34" t="s">
        <v>1947</v>
      </c>
      <c r="F1262" s="27"/>
      <c r="G1262" s="31"/>
      <c r="H1262" s="32" t="str">
        <f t="shared" si="19"/>
        <v/>
      </c>
      <c r="I1262" s="13"/>
      <c r="J1262" s="13"/>
      <c r="K1262" s="14"/>
      <c r="L1262" s="14"/>
      <c r="M1262" s="15"/>
      <c r="N1262" s="29"/>
      <c r="O1262" s="29"/>
      <c r="P1262" s="29"/>
      <c r="Q1262" s="30"/>
      <c r="R1262" s="28"/>
      <c r="S1262" s="28"/>
      <c r="T1262" s="28"/>
      <c r="U1262" s="14"/>
      <c r="V1262" s="14"/>
      <c r="W1262" s="14"/>
      <c r="X1262" s="14"/>
      <c r="Y1262" s="14"/>
      <c r="Z1262" s="28"/>
      <c r="AA1262" s="14"/>
      <c r="AB1262" s="39"/>
    </row>
    <row r="1263" spans="1:28" s="7" customFormat="1" ht="20.100000000000001" customHeight="1">
      <c r="A1263" s="2"/>
      <c r="B1263" s="1">
        <v>1258</v>
      </c>
      <c r="C1263" s="16"/>
      <c r="D1263" s="17" t="s">
        <v>116</v>
      </c>
      <c r="E1263" s="34" t="s">
        <v>1948</v>
      </c>
      <c r="F1263" s="27"/>
      <c r="G1263" s="31"/>
      <c r="H1263" s="32" t="str">
        <f t="shared" si="19"/>
        <v/>
      </c>
      <c r="I1263" s="13"/>
      <c r="J1263" s="13"/>
      <c r="K1263" s="14"/>
      <c r="L1263" s="14"/>
      <c r="M1263" s="15"/>
      <c r="N1263" s="29"/>
      <c r="O1263" s="29"/>
      <c r="P1263" s="29"/>
      <c r="Q1263" s="30"/>
      <c r="R1263" s="28"/>
      <c r="S1263" s="28"/>
      <c r="T1263" s="28"/>
      <c r="U1263" s="14"/>
      <c r="V1263" s="14"/>
      <c r="W1263" s="14"/>
      <c r="X1263" s="14"/>
      <c r="Y1263" s="14"/>
      <c r="Z1263" s="28"/>
      <c r="AA1263" s="14"/>
      <c r="AB1263" s="39"/>
    </row>
    <row r="1264" spans="1:28" s="7" customFormat="1" ht="20.100000000000001" customHeight="1">
      <c r="A1264" s="2"/>
      <c r="B1264" s="1">
        <v>1259</v>
      </c>
      <c r="C1264" s="16"/>
      <c r="D1264" s="17" t="s">
        <v>116</v>
      </c>
      <c r="E1264" s="34" t="s">
        <v>1950</v>
      </c>
      <c r="F1264" s="27"/>
      <c r="G1264" s="31"/>
      <c r="H1264" s="32" t="str">
        <f t="shared" si="19"/>
        <v/>
      </c>
      <c r="I1264" s="13"/>
      <c r="J1264" s="13"/>
      <c r="K1264" s="14"/>
      <c r="L1264" s="14"/>
      <c r="M1264" s="15"/>
      <c r="N1264" s="29"/>
      <c r="O1264" s="29"/>
      <c r="P1264" s="29"/>
      <c r="Q1264" s="30"/>
      <c r="R1264" s="28"/>
      <c r="S1264" s="28"/>
      <c r="T1264" s="28"/>
      <c r="U1264" s="14"/>
      <c r="V1264" s="14"/>
      <c r="W1264" s="14"/>
      <c r="X1264" s="14"/>
      <c r="Y1264" s="14"/>
      <c r="Z1264" s="28"/>
      <c r="AA1264" s="14"/>
      <c r="AB1264" s="39"/>
    </row>
    <row r="1265" spans="1:28" s="7" customFormat="1" ht="20.100000000000001" customHeight="1">
      <c r="A1265" s="2"/>
      <c r="B1265" s="1">
        <v>1260</v>
      </c>
      <c r="C1265" s="16"/>
      <c r="D1265" s="17" t="s">
        <v>116</v>
      </c>
      <c r="E1265" s="34" t="s">
        <v>1951</v>
      </c>
      <c r="F1265" s="27"/>
      <c r="G1265" s="31"/>
      <c r="H1265" s="32" t="str">
        <f t="shared" si="19"/>
        <v/>
      </c>
      <c r="I1265" s="13"/>
      <c r="J1265" s="13"/>
      <c r="K1265" s="14"/>
      <c r="L1265" s="14"/>
      <c r="M1265" s="15"/>
      <c r="N1265" s="29"/>
      <c r="O1265" s="29"/>
      <c r="P1265" s="29"/>
      <c r="Q1265" s="30"/>
      <c r="R1265" s="28"/>
      <c r="S1265" s="28"/>
      <c r="T1265" s="28"/>
      <c r="U1265" s="14"/>
      <c r="V1265" s="14"/>
      <c r="W1265" s="14"/>
      <c r="X1265" s="14"/>
      <c r="Y1265" s="14"/>
      <c r="Z1265" s="28"/>
      <c r="AA1265" s="14"/>
      <c r="AB1265" s="39"/>
    </row>
    <row r="1266" spans="1:28" s="7" customFormat="1" ht="20.100000000000001" customHeight="1">
      <c r="A1266" s="2"/>
      <c r="B1266" s="1">
        <v>1261</v>
      </c>
      <c r="C1266" s="16"/>
      <c r="D1266" s="17" t="s">
        <v>116</v>
      </c>
      <c r="E1266" s="34" t="s">
        <v>1953</v>
      </c>
      <c r="F1266" s="27"/>
      <c r="G1266" s="31"/>
      <c r="H1266" s="32" t="str">
        <f t="shared" si="19"/>
        <v/>
      </c>
      <c r="I1266" s="13"/>
      <c r="J1266" s="13"/>
      <c r="K1266" s="14"/>
      <c r="L1266" s="14"/>
      <c r="M1266" s="15"/>
      <c r="N1266" s="29"/>
      <c r="O1266" s="29"/>
      <c r="P1266" s="29"/>
      <c r="Q1266" s="30"/>
      <c r="R1266" s="28"/>
      <c r="S1266" s="28"/>
      <c r="T1266" s="28"/>
      <c r="U1266" s="14"/>
      <c r="V1266" s="14"/>
      <c r="W1266" s="14"/>
      <c r="X1266" s="14"/>
      <c r="Y1266" s="14"/>
      <c r="Z1266" s="28"/>
      <c r="AA1266" s="14"/>
      <c r="AB1266" s="39"/>
    </row>
    <row r="1267" spans="1:28" s="7" customFormat="1" ht="20.100000000000001" customHeight="1">
      <c r="A1267" s="2"/>
      <c r="B1267" s="1">
        <v>1262</v>
      </c>
      <c r="C1267" s="16"/>
      <c r="D1267" s="17" t="s">
        <v>116</v>
      </c>
      <c r="E1267" s="34" t="s">
        <v>1954</v>
      </c>
      <c r="F1267" s="27"/>
      <c r="G1267" s="31"/>
      <c r="H1267" s="32" t="str">
        <f t="shared" si="19"/>
        <v/>
      </c>
      <c r="I1267" s="13"/>
      <c r="J1267" s="13"/>
      <c r="K1267" s="14"/>
      <c r="L1267" s="14"/>
      <c r="M1267" s="15"/>
      <c r="N1267" s="29"/>
      <c r="O1267" s="29"/>
      <c r="P1267" s="29"/>
      <c r="Q1267" s="30"/>
      <c r="R1267" s="28"/>
      <c r="S1267" s="28"/>
      <c r="T1267" s="28"/>
      <c r="U1267" s="14"/>
      <c r="V1267" s="14"/>
      <c r="W1267" s="14"/>
      <c r="X1267" s="14"/>
      <c r="Y1267" s="14"/>
      <c r="Z1267" s="28"/>
      <c r="AA1267" s="14"/>
      <c r="AB1267" s="39"/>
    </row>
    <row r="1268" spans="1:28" s="7" customFormat="1" ht="20.100000000000001" customHeight="1">
      <c r="A1268" s="2"/>
      <c r="B1268" s="1">
        <v>1263</v>
      </c>
      <c r="C1268" s="16"/>
      <c r="D1268" s="17" t="s">
        <v>116</v>
      </c>
      <c r="E1268" s="34" t="s">
        <v>1955</v>
      </c>
      <c r="F1268" s="27"/>
      <c r="G1268" s="31"/>
      <c r="H1268" s="32" t="str">
        <f t="shared" si="19"/>
        <v/>
      </c>
      <c r="I1268" s="13"/>
      <c r="J1268" s="13"/>
      <c r="K1268" s="14"/>
      <c r="L1268" s="14"/>
      <c r="M1268" s="15"/>
      <c r="N1268" s="29"/>
      <c r="O1268" s="29"/>
      <c r="P1268" s="29"/>
      <c r="Q1268" s="30"/>
      <c r="R1268" s="28"/>
      <c r="S1268" s="28"/>
      <c r="T1268" s="28"/>
      <c r="U1268" s="14"/>
      <c r="V1268" s="14"/>
      <c r="W1268" s="14"/>
      <c r="X1268" s="14"/>
      <c r="Y1268" s="14"/>
      <c r="Z1268" s="28"/>
      <c r="AA1268" s="14"/>
      <c r="AB1268" s="39"/>
    </row>
    <row r="1269" spans="1:28" s="7" customFormat="1" ht="20.100000000000001" customHeight="1">
      <c r="A1269" s="2"/>
      <c r="B1269" s="1">
        <v>1264</v>
      </c>
      <c r="C1269" s="16"/>
      <c r="D1269" s="17" t="s">
        <v>116</v>
      </c>
      <c r="E1269" s="34" t="s">
        <v>1957</v>
      </c>
      <c r="F1269" s="27"/>
      <c r="G1269" s="31"/>
      <c r="H1269" s="32" t="str">
        <f t="shared" si="19"/>
        <v/>
      </c>
      <c r="I1269" s="13"/>
      <c r="J1269" s="13"/>
      <c r="K1269" s="14"/>
      <c r="L1269" s="14"/>
      <c r="M1269" s="15"/>
      <c r="N1269" s="29"/>
      <c r="O1269" s="29"/>
      <c r="P1269" s="29"/>
      <c r="Q1269" s="30"/>
      <c r="R1269" s="28"/>
      <c r="S1269" s="28"/>
      <c r="T1269" s="28"/>
      <c r="U1269" s="14"/>
      <c r="V1269" s="14"/>
      <c r="W1269" s="14"/>
      <c r="X1269" s="14"/>
      <c r="Y1269" s="14"/>
      <c r="Z1269" s="28"/>
      <c r="AA1269" s="14"/>
      <c r="AB1269" s="39"/>
    </row>
    <row r="1270" spans="1:28" s="7" customFormat="1" ht="20.100000000000001" customHeight="1">
      <c r="A1270" s="2"/>
      <c r="B1270" s="1">
        <v>1265</v>
      </c>
      <c r="C1270" s="16"/>
      <c r="D1270" s="17" t="s">
        <v>116</v>
      </c>
      <c r="E1270" s="34" t="s">
        <v>1959</v>
      </c>
      <c r="F1270" s="27"/>
      <c r="G1270" s="31"/>
      <c r="H1270" s="32" t="str">
        <f t="shared" si="19"/>
        <v/>
      </c>
      <c r="I1270" s="13"/>
      <c r="J1270" s="13"/>
      <c r="K1270" s="14"/>
      <c r="L1270" s="14"/>
      <c r="M1270" s="15"/>
      <c r="N1270" s="29"/>
      <c r="O1270" s="29"/>
      <c r="P1270" s="29"/>
      <c r="Q1270" s="30"/>
      <c r="R1270" s="28"/>
      <c r="S1270" s="28"/>
      <c r="T1270" s="28"/>
      <c r="U1270" s="14"/>
      <c r="V1270" s="14"/>
      <c r="W1270" s="14"/>
      <c r="X1270" s="14"/>
      <c r="Y1270" s="14"/>
      <c r="Z1270" s="28"/>
      <c r="AA1270" s="14"/>
      <c r="AB1270" s="39"/>
    </row>
    <row r="1271" spans="1:28" s="7" customFormat="1" ht="20.100000000000001" customHeight="1">
      <c r="A1271" s="2"/>
      <c r="B1271" s="1">
        <v>1266</v>
      </c>
      <c r="C1271" s="16"/>
      <c r="D1271" s="17" t="s">
        <v>116</v>
      </c>
      <c r="E1271" s="34" t="s">
        <v>684</v>
      </c>
      <c r="F1271" s="27"/>
      <c r="G1271" s="31"/>
      <c r="H1271" s="32" t="str">
        <f t="shared" si="19"/>
        <v/>
      </c>
      <c r="I1271" s="13"/>
      <c r="J1271" s="13"/>
      <c r="K1271" s="14"/>
      <c r="L1271" s="14"/>
      <c r="M1271" s="15"/>
      <c r="N1271" s="29"/>
      <c r="O1271" s="29"/>
      <c r="P1271" s="29"/>
      <c r="Q1271" s="30"/>
      <c r="R1271" s="28"/>
      <c r="S1271" s="28"/>
      <c r="T1271" s="28"/>
      <c r="U1271" s="14"/>
      <c r="V1271" s="14"/>
      <c r="W1271" s="14"/>
      <c r="X1271" s="14"/>
      <c r="Y1271" s="14"/>
      <c r="Z1271" s="28"/>
      <c r="AA1271" s="14"/>
      <c r="AB1271" s="39"/>
    </row>
    <row r="1272" spans="1:28" s="7" customFormat="1" ht="20.100000000000001" customHeight="1">
      <c r="A1272" s="2"/>
      <c r="B1272" s="1">
        <v>1267</v>
      </c>
      <c r="C1272" s="16"/>
      <c r="D1272" s="17" t="s">
        <v>116</v>
      </c>
      <c r="E1272" s="34" t="s">
        <v>1961</v>
      </c>
      <c r="F1272" s="27"/>
      <c r="G1272" s="31"/>
      <c r="H1272" s="32" t="str">
        <f t="shared" si="19"/>
        <v/>
      </c>
      <c r="I1272" s="13"/>
      <c r="J1272" s="13"/>
      <c r="K1272" s="14"/>
      <c r="L1272" s="14"/>
      <c r="M1272" s="15"/>
      <c r="N1272" s="29"/>
      <c r="O1272" s="29"/>
      <c r="P1272" s="29"/>
      <c r="Q1272" s="30"/>
      <c r="R1272" s="28"/>
      <c r="S1272" s="28"/>
      <c r="T1272" s="28"/>
      <c r="U1272" s="14"/>
      <c r="V1272" s="14"/>
      <c r="W1272" s="14"/>
      <c r="X1272" s="14"/>
      <c r="Y1272" s="14"/>
      <c r="Z1272" s="28"/>
      <c r="AA1272" s="14"/>
      <c r="AB1272" s="39"/>
    </row>
    <row r="1273" spans="1:28" s="7" customFormat="1" ht="20.100000000000001" customHeight="1">
      <c r="A1273" s="2"/>
      <c r="B1273" s="1">
        <v>1268</v>
      </c>
      <c r="C1273" s="16"/>
      <c r="D1273" s="17" t="s">
        <v>116</v>
      </c>
      <c r="E1273" s="34" t="s">
        <v>1962</v>
      </c>
      <c r="F1273" s="27"/>
      <c r="G1273" s="31"/>
      <c r="H1273" s="32" t="str">
        <f t="shared" si="19"/>
        <v/>
      </c>
      <c r="I1273" s="13"/>
      <c r="J1273" s="13"/>
      <c r="K1273" s="14"/>
      <c r="L1273" s="14"/>
      <c r="M1273" s="15"/>
      <c r="N1273" s="29"/>
      <c r="O1273" s="29"/>
      <c r="P1273" s="29"/>
      <c r="Q1273" s="30"/>
      <c r="R1273" s="28"/>
      <c r="S1273" s="28"/>
      <c r="T1273" s="28"/>
      <c r="U1273" s="14"/>
      <c r="V1273" s="14"/>
      <c r="W1273" s="14"/>
      <c r="X1273" s="14"/>
      <c r="Y1273" s="14"/>
      <c r="Z1273" s="28"/>
      <c r="AA1273" s="14"/>
      <c r="AB1273" s="39"/>
    </row>
    <row r="1274" spans="1:28" s="7" customFormat="1" ht="20.100000000000001" customHeight="1">
      <c r="A1274" s="2"/>
      <c r="B1274" s="1">
        <v>1269</v>
      </c>
      <c r="C1274" s="16"/>
      <c r="D1274" s="17" t="s">
        <v>116</v>
      </c>
      <c r="E1274" s="34" t="s">
        <v>1963</v>
      </c>
      <c r="F1274" s="27"/>
      <c r="G1274" s="31"/>
      <c r="H1274" s="32" t="str">
        <f t="shared" si="19"/>
        <v/>
      </c>
      <c r="I1274" s="13"/>
      <c r="J1274" s="13"/>
      <c r="K1274" s="14"/>
      <c r="L1274" s="14"/>
      <c r="M1274" s="15"/>
      <c r="N1274" s="29"/>
      <c r="O1274" s="29"/>
      <c r="P1274" s="29"/>
      <c r="Q1274" s="30"/>
      <c r="R1274" s="28"/>
      <c r="S1274" s="28"/>
      <c r="T1274" s="28"/>
      <c r="U1274" s="14"/>
      <c r="V1274" s="14"/>
      <c r="W1274" s="14"/>
      <c r="X1274" s="14"/>
      <c r="Y1274" s="14"/>
      <c r="Z1274" s="28"/>
      <c r="AA1274" s="14"/>
      <c r="AB1274" s="39"/>
    </row>
    <row r="1275" spans="1:28" s="7" customFormat="1" ht="20.100000000000001" customHeight="1">
      <c r="A1275" s="2"/>
      <c r="B1275" s="1">
        <v>1270</v>
      </c>
      <c r="C1275" s="16"/>
      <c r="D1275" s="17" t="s">
        <v>116</v>
      </c>
      <c r="E1275" s="34" t="s">
        <v>1964</v>
      </c>
      <c r="F1275" s="27"/>
      <c r="G1275" s="31"/>
      <c r="H1275" s="32" t="str">
        <f t="shared" si="19"/>
        <v/>
      </c>
      <c r="I1275" s="13"/>
      <c r="J1275" s="13"/>
      <c r="K1275" s="14"/>
      <c r="L1275" s="14"/>
      <c r="M1275" s="15"/>
      <c r="N1275" s="29"/>
      <c r="O1275" s="29"/>
      <c r="P1275" s="29"/>
      <c r="Q1275" s="30"/>
      <c r="R1275" s="28"/>
      <c r="S1275" s="28"/>
      <c r="T1275" s="28"/>
      <c r="U1275" s="14"/>
      <c r="V1275" s="14"/>
      <c r="W1275" s="14"/>
      <c r="X1275" s="14"/>
      <c r="Y1275" s="14"/>
      <c r="Z1275" s="28"/>
      <c r="AA1275" s="14"/>
      <c r="AB1275" s="39"/>
    </row>
    <row r="1276" spans="1:28" s="7" customFormat="1" ht="20.100000000000001" customHeight="1">
      <c r="A1276" s="2"/>
      <c r="B1276" s="1">
        <v>1271</v>
      </c>
      <c r="C1276" s="16"/>
      <c r="D1276" s="17" t="s">
        <v>116</v>
      </c>
      <c r="E1276" s="34" t="s">
        <v>1965</v>
      </c>
      <c r="F1276" s="27"/>
      <c r="G1276" s="31"/>
      <c r="H1276" s="32" t="str">
        <f t="shared" si="19"/>
        <v/>
      </c>
      <c r="I1276" s="13"/>
      <c r="J1276" s="13"/>
      <c r="K1276" s="14"/>
      <c r="L1276" s="14"/>
      <c r="M1276" s="15"/>
      <c r="N1276" s="29"/>
      <c r="O1276" s="29"/>
      <c r="P1276" s="29"/>
      <c r="Q1276" s="30"/>
      <c r="R1276" s="28"/>
      <c r="S1276" s="28"/>
      <c r="T1276" s="28"/>
      <c r="U1276" s="14"/>
      <c r="V1276" s="14"/>
      <c r="W1276" s="14"/>
      <c r="X1276" s="14"/>
      <c r="Y1276" s="14"/>
      <c r="Z1276" s="28"/>
      <c r="AA1276" s="14"/>
      <c r="AB1276" s="39"/>
    </row>
    <row r="1277" spans="1:28" s="7" customFormat="1" ht="20.100000000000001" customHeight="1">
      <c r="A1277" s="2"/>
      <c r="B1277" s="1">
        <v>1272</v>
      </c>
      <c r="C1277" s="16"/>
      <c r="D1277" s="17" t="s">
        <v>116</v>
      </c>
      <c r="E1277" s="34" t="s">
        <v>1966</v>
      </c>
      <c r="F1277" s="27"/>
      <c r="G1277" s="31"/>
      <c r="H1277" s="32" t="str">
        <f t="shared" si="19"/>
        <v/>
      </c>
      <c r="I1277" s="13"/>
      <c r="J1277" s="13"/>
      <c r="K1277" s="14"/>
      <c r="L1277" s="14"/>
      <c r="M1277" s="15"/>
      <c r="N1277" s="29"/>
      <c r="O1277" s="29"/>
      <c r="P1277" s="29"/>
      <c r="Q1277" s="30"/>
      <c r="R1277" s="28"/>
      <c r="S1277" s="28"/>
      <c r="T1277" s="28"/>
      <c r="U1277" s="14"/>
      <c r="V1277" s="14"/>
      <c r="W1277" s="14"/>
      <c r="X1277" s="14"/>
      <c r="Y1277" s="14"/>
      <c r="Z1277" s="28"/>
      <c r="AA1277" s="14"/>
      <c r="AB1277" s="39"/>
    </row>
    <row r="1278" spans="1:28" s="7" customFormat="1" ht="20.100000000000001" customHeight="1">
      <c r="A1278" s="2"/>
      <c r="B1278" s="1">
        <v>1273</v>
      </c>
      <c r="C1278" s="16"/>
      <c r="D1278" s="17" t="s">
        <v>116</v>
      </c>
      <c r="E1278" s="34" t="s">
        <v>1967</v>
      </c>
      <c r="F1278" s="27"/>
      <c r="G1278" s="31"/>
      <c r="H1278" s="32" t="str">
        <f t="shared" si="19"/>
        <v/>
      </c>
      <c r="I1278" s="13"/>
      <c r="J1278" s="13"/>
      <c r="K1278" s="14"/>
      <c r="L1278" s="14"/>
      <c r="M1278" s="15"/>
      <c r="N1278" s="29"/>
      <c r="O1278" s="29"/>
      <c r="P1278" s="29"/>
      <c r="Q1278" s="30"/>
      <c r="R1278" s="28"/>
      <c r="S1278" s="28"/>
      <c r="T1278" s="28"/>
      <c r="U1278" s="14"/>
      <c r="V1278" s="14"/>
      <c r="W1278" s="14"/>
      <c r="X1278" s="14"/>
      <c r="Y1278" s="14"/>
      <c r="Z1278" s="28"/>
      <c r="AA1278" s="14"/>
      <c r="AB1278" s="39"/>
    </row>
    <row r="1279" spans="1:28" s="7" customFormat="1" ht="20.100000000000001" customHeight="1">
      <c r="A1279" s="2"/>
      <c r="B1279" s="1">
        <v>1274</v>
      </c>
      <c r="C1279" s="16"/>
      <c r="D1279" s="17" t="s">
        <v>116</v>
      </c>
      <c r="E1279" s="34" t="s">
        <v>1969</v>
      </c>
      <c r="F1279" s="27"/>
      <c r="G1279" s="31"/>
      <c r="H1279" s="32" t="str">
        <f t="shared" si="19"/>
        <v/>
      </c>
      <c r="I1279" s="13"/>
      <c r="J1279" s="13"/>
      <c r="K1279" s="14"/>
      <c r="L1279" s="14"/>
      <c r="M1279" s="15"/>
      <c r="N1279" s="29"/>
      <c r="O1279" s="29"/>
      <c r="P1279" s="29"/>
      <c r="Q1279" s="30"/>
      <c r="R1279" s="28"/>
      <c r="S1279" s="28"/>
      <c r="T1279" s="28"/>
      <c r="U1279" s="14"/>
      <c r="V1279" s="14"/>
      <c r="W1279" s="14"/>
      <c r="X1279" s="14"/>
      <c r="Y1279" s="14"/>
      <c r="Z1279" s="28"/>
      <c r="AA1279" s="14"/>
      <c r="AB1279" s="39"/>
    </row>
    <row r="1280" spans="1:28" s="7" customFormat="1" ht="20.100000000000001" customHeight="1">
      <c r="A1280" s="2"/>
      <c r="B1280" s="1">
        <v>1275</v>
      </c>
      <c r="C1280" s="16"/>
      <c r="D1280" s="17" t="s">
        <v>116</v>
      </c>
      <c r="E1280" s="34" t="s">
        <v>1971</v>
      </c>
      <c r="F1280" s="27"/>
      <c r="G1280" s="31"/>
      <c r="H1280" s="32" t="str">
        <f t="shared" si="19"/>
        <v/>
      </c>
      <c r="I1280" s="13"/>
      <c r="J1280" s="13"/>
      <c r="K1280" s="14"/>
      <c r="L1280" s="14"/>
      <c r="M1280" s="15"/>
      <c r="N1280" s="29"/>
      <c r="O1280" s="29"/>
      <c r="P1280" s="29"/>
      <c r="Q1280" s="30"/>
      <c r="R1280" s="28"/>
      <c r="S1280" s="28"/>
      <c r="T1280" s="28"/>
      <c r="U1280" s="14"/>
      <c r="V1280" s="14"/>
      <c r="W1280" s="14"/>
      <c r="X1280" s="14"/>
      <c r="Y1280" s="14"/>
      <c r="Z1280" s="28"/>
      <c r="AA1280" s="14"/>
      <c r="AB1280" s="39"/>
    </row>
    <row r="1281" spans="1:28" s="7" customFormat="1" ht="20.100000000000001" customHeight="1">
      <c r="A1281" s="2"/>
      <c r="B1281" s="1">
        <v>1276</v>
      </c>
      <c r="C1281" s="16"/>
      <c r="D1281" s="17" t="s">
        <v>116</v>
      </c>
      <c r="E1281" s="34" t="s">
        <v>1972</v>
      </c>
      <c r="F1281" s="27"/>
      <c r="G1281" s="31"/>
      <c r="H1281" s="32" t="str">
        <f t="shared" si="19"/>
        <v/>
      </c>
      <c r="I1281" s="13"/>
      <c r="J1281" s="13"/>
      <c r="K1281" s="14"/>
      <c r="L1281" s="14"/>
      <c r="M1281" s="15"/>
      <c r="N1281" s="29"/>
      <c r="O1281" s="29"/>
      <c r="P1281" s="29"/>
      <c r="Q1281" s="30"/>
      <c r="R1281" s="28"/>
      <c r="S1281" s="28"/>
      <c r="T1281" s="28"/>
      <c r="U1281" s="14"/>
      <c r="V1281" s="14"/>
      <c r="W1281" s="14"/>
      <c r="X1281" s="14"/>
      <c r="Y1281" s="14"/>
      <c r="Z1281" s="28"/>
      <c r="AA1281" s="14"/>
      <c r="AB1281" s="39"/>
    </row>
    <row r="1282" spans="1:28" s="7" customFormat="1" ht="20.100000000000001" customHeight="1">
      <c r="A1282" s="2"/>
      <c r="B1282" s="1">
        <v>1277</v>
      </c>
      <c r="C1282" s="16"/>
      <c r="D1282" s="17" t="s">
        <v>116</v>
      </c>
      <c r="E1282" s="34" t="s">
        <v>1973</v>
      </c>
      <c r="F1282" s="27"/>
      <c r="G1282" s="31"/>
      <c r="H1282" s="32" t="str">
        <f t="shared" si="19"/>
        <v/>
      </c>
      <c r="I1282" s="13"/>
      <c r="J1282" s="13"/>
      <c r="K1282" s="14"/>
      <c r="L1282" s="14"/>
      <c r="M1282" s="15"/>
      <c r="N1282" s="29"/>
      <c r="O1282" s="29"/>
      <c r="P1282" s="29"/>
      <c r="Q1282" s="30"/>
      <c r="R1282" s="28"/>
      <c r="S1282" s="28"/>
      <c r="T1282" s="28"/>
      <c r="U1282" s="14"/>
      <c r="V1282" s="14"/>
      <c r="W1282" s="14"/>
      <c r="X1282" s="14"/>
      <c r="Y1282" s="14"/>
      <c r="Z1282" s="28"/>
      <c r="AA1282" s="14"/>
      <c r="AB1282" s="39"/>
    </row>
    <row r="1283" spans="1:28" s="7" customFormat="1" ht="20.100000000000001" customHeight="1">
      <c r="A1283" s="2"/>
      <c r="B1283" s="1">
        <v>1278</v>
      </c>
      <c r="C1283" s="16"/>
      <c r="D1283" s="17" t="s">
        <v>116</v>
      </c>
      <c r="E1283" s="34" t="s">
        <v>1974</v>
      </c>
      <c r="F1283" s="27"/>
      <c r="G1283" s="31"/>
      <c r="H1283" s="32" t="str">
        <f t="shared" si="19"/>
        <v/>
      </c>
      <c r="I1283" s="13"/>
      <c r="J1283" s="13"/>
      <c r="K1283" s="14"/>
      <c r="L1283" s="14"/>
      <c r="M1283" s="15"/>
      <c r="N1283" s="29"/>
      <c r="O1283" s="29"/>
      <c r="P1283" s="29"/>
      <c r="Q1283" s="30"/>
      <c r="R1283" s="28"/>
      <c r="S1283" s="28"/>
      <c r="T1283" s="28"/>
      <c r="U1283" s="14"/>
      <c r="V1283" s="14"/>
      <c r="W1283" s="14"/>
      <c r="X1283" s="14"/>
      <c r="Y1283" s="14"/>
      <c r="Z1283" s="28"/>
      <c r="AA1283" s="14"/>
      <c r="AB1283" s="39"/>
    </row>
    <row r="1284" spans="1:28" s="7" customFormat="1" ht="20.100000000000001" customHeight="1">
      <c r="A1284" s="2"/>
      <c r="B1284" s="1">
        <v>1279</v>
      </c>
      <c r="C1284" s="16"/>
      <c r="D1284" s="17" t="s">
        <v>116</v>
      </c>
      <c r="E1284" s="34" t="s">
        <v>1975</v>
      </c>
      <c r="F1284" s="27"/>
      <c r="G1284" s="31"/>
      <c r="H1284" s="32" t="str">
        <f t="shared" si="19"/>
        <v/>
      </c>
      <c r="I1284" s="13"/>
      <c r="J1284" s="13"/>
      <c r="K1284" s="14"/>
      <c r="L1284" s="14"/>
      <c r="M1284" s="15"/>
      <c r="N1284" s="29"/>
      <c r="O1284" s="29"/>
      <c r="P1284" s="29"/>
      <c r="Q1284" s="30"/>
      <c r="R1284" s="28"/>
      <c r="S1284" s="28"/>
      <c r="T1284" s="28"/>
      <c r="U1284" s="14"/>
      <c r="V1284" s="14"/>
      <c r="W1284" s="14"/>
      <c r="X1284" s="14"/>
      <c r="Y1284" s="14"/>
      <c r="Z1284" s="28"/>
      <c r="AA1284" s="14"/>
      <c r="AB1284" s="39"/>
    </row>
    <row r="1285" spans="1:28" s="7" customFormat="1" ht="20.100000000000001" customHeight="1">
      <c r="A1285" s="2"/>
      <c r="B1285" s="1">
        <v>1280</v>
      </c>
      <c r="C1285" s="16"/>
      <c r="D1285" s="17" t="s">
        <v>116</v>
      </c>
      <c r="E1285" s="34" t="s">
        <v>1976</v>
      </c>
      <c r="F1285" s="27"/>
      <c r="G1285" s="31"/>
      <c r="H1285" s="32" t="str">
        <f t="shared" si="19"/>
        <v/>
      </c>
      <c r="I1285" s="13"/>
      <c r="J1285" s="13"/>
      <c r="K1285" s="14"/>
      <c r="L1285" s="14"/>
      <c r="M1285" s="15"/>
      <c r="N1285" s="29"/>
      <c r="O1285" s="29"/>
      <c r="P1285" s="29"/>
      <c r="Q1285" s="30"/>
      <c r="R1285" s="28"/>
      <c r="S1285" s="28"/>
      <c r="T1285" s="28"/>
      <c r="U1285" s="14"/>
      <c r="V1285" s="14"/>
      <c r="W1285" s="14"/>
      <c r="X1285" s="14"/>
      <c r="Y1285" s="14"/>
      <c r="Z1285" s="28"/>
      <c r="AA1285" s="14"/>
      <c r="AB1285" s="39"/>
    </row>
    <row r="1286" spans="1:28" s="7" customFormat="1" ht="20.100000000000001" customHeight="1">
      <c r="A1286" s="2"/>
      <c r="B1286" s="1">
        <v>1281</v>
      </c>
      <c r="C1286" s="16"/>
      <c r="D1286" s="17" t="s">
        <v>116</v>
      </c>
      <c r="E1286" s="34" t="s">
        <v>1977</v>
      </c>
      <c r="F1286" s="27"/>
      <c r="G1286" s="31"/>
      <c r="H1286" s="32" t="str">
        <f t="shared" ref="H1286:H1349" si="20">IF(O1286="","",O1286/G1286)</f>
        <v/>
      </c>
      <c r="I1286" s="13"/>
      <c r="J1286" s="13"/>
      <c r="K1286" s="14"/>
      <c r="L1286" s="14"/>
      <c r="M1286" s="15"/>
      <c r="N1286" s="29"/>
      <c r="O1286" s="29"/>
      <c r="P1286" s="29"/>
      <c r="Q1286" s="30"/>
      <c r="R1286" s="28"/>
      <c r="S1286" s="28"/>
      <c r="T1286" s="28"/>
      <c r="U1286" s="14"/>
      <c r="V1286" s="14"/>
      <c r="W1286" s="14"/>
      <c r="X1286" s="14"/>
      <c r="Y1286" s="14"/>
      <c r="Z1286" s="28"/>
      <c r="AA1286" s="14"/>
      <c r="AB1286" s="39"/>
    </row>
    <row r="1287" spans="1:28" s="7" customFormat="1" ht="20.100000000000001" customHeight="1">
      <c r="A1287" s="2"/>
      <c r="B1287" s="1">
        <v>1282</v>
      </c>
      <c r="C1287" s="16"/>
      <c r="D1287" s="17" t="s">
        <v>116</v>
      </c>
      <c r="E1287" s="34" t="s">
        <v>1979</v>
      </c>
      <c r="F1287" s="27"/>
      <c r="G1287" s="31"/>
      <c r="H1287" s="32" t="str">
        <f t="shared" si="20"/>
        <v/>
      </c>
      <c r="I1287" s="13"/>
      <c r="J1287" s="13"/>
      <c r="K1287" s="14"/>
      <c r="L1287" s="14"/>
      <c r="M1287" s="15"/>
      <c r="N1287" s="29"/>
      <c r="O1287" s="29"/>
      <c r="P1287" s="29"/>
      <c r="Q1287" s="30"/>
      <c r="R1287" s="28"/>
      <c r="S1287" s="28"/>
      <c r="T1287" s="28"/>
      <c r="U1287" s="14"/>
      <c r="V1287" s="14"/>
      <c r="W1287" s="14"/>
      <c r="X1287" s="14"/>
      <c r="Y1287" s="14"/>
      <c r="Z1287" s="28"/>
      <c r="AA1287" s="14"/>
      <c r="AB1287" s="39"/>
    </row>
    <row r="1288" spans="1:28" s="7" customFormat="1" ht="20.100000000000001" customHeight="1">
      <c r="A1288" s="2"/>
      <c r="B1288" s="1">
        <v>1283</v>
      </c>
      <c r="C1288" s="16"/>
      <c r="D1288" s="17" t="s">
        <v>116</v>
      </c>
      <c r="E1288" s="34" t="s">
        <v>1980</v>
      </c>
      <c r="F1288" s="27"/>
      <c r="G1288" s="31"/>
      <c r="H1288" s="32" t="str">
        <f t="shared" si="20"/>
        <v/>
      </c>
      <c r="I1288" s="13"/>
      <c r="J1288" s="13"/>
      <c r="K1288" s="14"/>
      <c r="L1288" s="14"/>
      <c r="M1288" s="15"/>
      <c r="N1288" s="29"/>
      <c r="O1288" s="29"/>
      <c r="P1288" s="29"/>
      <c r="Q1288" s="30"/>
      <c r="R1288" s="28"/>
      <c r="S1288" s="28"/>
      <c r="T1288" s="28"/>
      <c r="U1288" s="14"/>
      <c r="V1288" s="14"/>
      <c r="W1288" s="14"/>
      <c r="X1288" s="14"/>
      <c r="Y1288" s="14"/>
      <c r="Z1288" s="28"/>
      <c r="AA1288" s="14"/>
      <c r="AB1288" s="39"/>
    </row>
    <row r="1289" spans="1:28" s="7" customFormat="1" ht="20.100000000000001" customHeight="1">
      <c r="A1289" s="2"/>
      <c r="B1289" s="1">
        <v>1284</v>
      </c>
      <c r="C1289" s="16"/>
      <c r="D1289" s="17" t="s">
        <v>116</v>
      </c>
      <c r="E1289" s="34" t="s">
        <v>1981</v>
      </c>
      <c r="F1289" s="27"/>
      <c r="G1289" s="31"/>
      <c r="H1289" s="32" t="str">
        <f t="shared" si="20"/>
        <v/>
      </c>
      <c r="I1289" s="13"/>
      <c r="J1289" s="13"/>
      <c r="K1289" s="14"/>
      <c r="L1289" s="14"/>
      <c r="M1289" s="15"/>
      <c r="N1289" s="29"/>
      <c r="O1289" s="29"/>
      <c r="P1289" s="29"/>
      <c r="Q1289" s="30"/>
      <c r="R1289" s="28"/>
      <c r="S1289" s="28"/>
      <c r="T1289" s="28"/>
      <c r="U1289" s="14"/>
      <c r="V1289" s="14"/>
      <c r="W1289" s="14"/>
      <c r="X1289" s="14"/>
      <c r="Y1289" s="14"/>
      <c r="Z1289" s="28"/>
      <c r="AA1289" s="14"/>
      <c r="AB1289" s="39"/>
    </row>
    <row r="1290" spans="1:28" s="7" customFormat="1" ht="20.100000000000001" customHeight="1">
      <c r="A1290" s="2"/>
      <c r="B1290" s="1">
        <v>1285</v>
      </c>
      <c r="C1290" s="16"/>
      <c r="D1290" s="17" t="s">
        <v>116</v>
      </c>
      <c r="E1290" s="34" t="s">
        <v>1982</v>
      </c>
      <c r="F1290" s="27"/>
      <c r="G1290" s="31"/>
      <c r="H1290" s="32" t="str">
        <f t="shared" si="20"/>
        <v/>
      </c>
      <c r="I1290" s="13"/>
      <c r="J1290" s="13"/>
      <c r="K1290" s="14"/>
      <c r="L1290" s="14"/>
      <c r="M1290" s="15"/>
      <c r="N1290" s="29"/>
      <c r="O1290" s="29"/>
      <c r="P1290" s="29"/>
      <c r="Q1290" s="30"/>
      <c r="R1290" s="28"/>
      <c r="S1290" s="28"/>
      <c r="T1290" s="28"/>
      <c r="U1290" s="14"/>
      <c r="V1290" s="14"/>
      <c r="W1290" s="14"/>
      <c r="X1290" s="14"/>
      <c r="Y1290" s="14"/>
      <c r="Z1290" s="28"/>
      <c r="AA1290" s="14"/>
      <c r="AB1290" s="39"/>
    </row>
    <row r="1291" spans="1:28" s="7" customFormat="1" ht="20.100000000000001" customHeight="1">
      <c r="A1291" s="2"/>
      <c r="B1291" s="1">
        <v>1286</v>
      </c>
      <c r="C1291" s="16"/>
      <c r="D1291" s="17" t="s">
        <v>116</v>
      </c>
      <c r="E1291" s="34" t="s">
        <v>1426</v>
      </c>
      <c r="F1291" s="27"/>
      <c r="G1291" s="31"/>
      <c r="H1291" s="32" t="str">
        <f t="shared" si="20"/>
        <v/>
      </c>
      <c r="I1291" s="13"/>
      <c r="J1291" s="13"/>
      <c r="K1291" s="14"/>
      <c r="L1291" s="14"/>
      <c r="M1291" s="15"/>
      <c r="N1291" s="29"/>
      <c r="O1291" s="29"/>
      <c r="P1291" s="29"/>
      <c r="Q1291" s="30"/>
      <c r="R1291" s="28"/>
      <c r="S1291" s="28"/>
      <c r="T1291" s="28"/>
      <c r="U1291" s="14"/>
      <c r="V1291" s="14"/>
      <c r="W1291" s="14"/>
      <c r="X1291" s="14"/>
      <c r="Y1291" s="14"/>
      <c r="Z1291" s="28"/>
      <c r="AA1291" s="14"/>
      <c r="AB1291" s="39"/>
    </row>
    <row r="1292" spans="1:28" s="7" customFormat="1" ht="20.100000000000001" customHeight="1">
      <c r="A1292" s="2"/>
      <c r="B1292" s="1">
        <v>1287</v>
      </c>
      <c r="C1292" s="16"/>
      <c r="D1292" s="17" t="s">
        <v>116</v>
      </c>
      <c r="E1292" s="34" t="s">
        <v>1983</v>
      </c>
      <c r="F1292" s="27"/>
      <c r="G1292" s="31"/>
      <c r="H1292" s="32" t="str">
        <f t="shared" si="20"/>
        <v/>
      </c>
      <c r="I1292" s="13"/>
      <c r="J1292" s="13"/>
      <c r="K1292" s="14"/>
      <c r="L1292" s="14"/>
      <c r="M1292" s="15"/>
      <c r="N1292" s="29"/>
      <c r="O1292" s="29"/>
      <c r="P1292" s="29"/>
      <c r="Q1292" s="30"/>
      <c r="R1292" s="28"/>
      <c r="S1292" s="28"/>
      <c r="T1292" s="28"/>
      <c r="U1292" s="14"/>
      <c r="V1292" s="14"/>
      <c r="W1292" s="14"/>
      <c r="X1292" s="14"/>
      <c r="Y1292" s="14"/>
      <c r="Z1292" s="28"/>
      <c r="AA1292" s="14"/>
      <c r="AB1292" s="39"/>
    </row>
    <row r="1293" spans="1:28" s="7" customFormat="1" ht="20.100000000000001" customHeight="1">
      <c r="A1293" s="2"/>
      <c r="B1293" s="1">
        <v>1288</v>
      </c>
      <c r="C1293" s="16"/>
      <c r="D1293" s="17" t="s">
        <v>118</v>
      </c>
      <c r="E1293" s="34" t="s">
        <v>1984</v>
      </c>
      <c r="F1293" s="27"/>
      <c r="G1293" s="31"/>
      <c r="H1293" s="32" t="str">
        <f t="shared" si="20"/>
        <v/>
      </c>
      <c r="I1293" s="13"/>
      <c r="J1293" s="13"/>
      <c r="K1293" s="14"/>
      <c r="L1293" s="14"/>
      <c r="M1293" s="15"/>
      <c r="N1293" s="29"/>
      <c r="O1293" s="29"/>
      <c r="P1293" s="29"/>
      <c r="Q1293" s="30"/>
      <c r="R1293" s="28"/>
      <c r="S1293" s="28"/>
      <c r="T1293" s="28"/>
      <c r="U1293" s="14"/>
      <c r="V1293" s="14"/>
      <c r="W1293" s="14"/>
      <c r="X1293" s="14"/>
      <c r="Y1293" s="14"/>
      <c r="Z1293" s="28"/>
      <c r="AA1293" s="14"/>
      <c r="AB1293" s="39"/>
    </row>
    <row r="1294" spans="1:28" s="7" customFormat="1" ht="20.100000000000001" customHeight="1">
      <c r="A1294" s="2"/>
      <c r="B1294" s="1">
        <v>1289</v>
      </c>
      <c r="C1294" s="16"/>
      <c r="D1294" s="17" t="s">
        <v>118</v>
      </c>
      <c r="E1294" s="34" t="s">
        <v>1985</v>
      </c>
      <c r="F1294" s="27"/>
      <c r="G1294" s="31"/>
      <c r="H1294" s="32" t="str">
        <f t="shared" si="20"/>
        <v/>
      </c>
      <c r="I1294" s="13"/>
      <c r="J1294" s="13"/>
      <c r="K1294" s="14"/>
      <c r="L1294" s="14"/>
      <c r="M1294" s="15"/>
      <c r="N1294" s="29"/>
      <c r="O1294" s="29"/>
      <c r="P1294" s="29"/>
      <c r="Q1294" s="30"/>
      <c r="R1294" s="28"/>
      <c r="S1294" s="28"/>
      <c r="T1294" s="28"/>
      <c r="U1294" s="14"/>
      <c r="V1294" s="14"/>
      <c r="W1294" s="14"/>
      <c r="X1294" s="14"/>
      <c r="Y1294" s="14"/>
      <c r="Z1294" s="28"/>
      <c r="AA1294" s="14"/>
      <c r="AB1294" s="39"/>
    </row>
    <row r="1295" spans="1:28" s="7" customFormat="1" ht="20.100000000000001" customHeight="1">
      <c r="A1295" s="2"/>
      <c r="B1295" s="1">
        <v>1290</v>
      </c>
      <c r="C1295" s="16"/>
      <c r="D1295" s="17" t="s">
        <v>118</v>
      </c>
      <c r="E1295" s="34" t="s">
        <v>1987</v>
      </c>
      <c r="F1295" s="27"/>
      <c r="G1295" s="31"/>
      <c r="H1295" s="32" t="str">
        <f t="shared" si="20"/>
        <v/>
      </c>
      <c r="I1295" s="13"/>
      <c r="J1295" s="13"/>
      <c r="K1295" s="14"/>
      <c r="L1295" s="14"/>
      <c r="M1295" s="15"/>
      <c r="N1295" s="29"/>
      <c r="O1295" s="29"/>
      <c r="P1295" s="29"/>
      <c r="Q1295" s="30"/>
      <c r="R1295" s="28"/>
      <c r="S1295" s="28"/>
      <c r="T1295" s="28"/>
      <c r="U1295" s="14"/>
      <c r="V1295" s="14"/>
      <c r="W1295" s="14"/>
      <c r="X1295" s="14"/>
      <c r="Y1295" s="14"/>
      <c r="Z1295" s="28"/>
      <c r="AA1295" s="14"/>
      <c r="AB1295" s="39"/>
    </row>
    <row r="1296" spans="1:28" s="7" customFormat="1" ht="20.100000000000001" customHeight="1">
      <c r="A1296" s="2"/>
      <c r="B1296" s="1">
        <v>1291</v>
      </c>
      <c r="C1296" s="16"/>
      <c r="D1296" s="17" t="s">
        <v>118</v>
      </c>
      <c r="E1296" s="34" t="s">
        <v>1989</v>
      </c>
      <c r="F1296" s="27"/>
      <c r="G1296" s="31"/>
      <c r="H1296" s="32" t="str">
        <f t="shared" si="20"/>
        <v/>
      </c>
      <c r="I1296" s="13"/>
      <c r="J1296" s="13"/>
      <c r="K1296" s="14"/>
      <c r="L1296" s="14"/>
      <c r="M1296" s="15"/>
      <c r="N1296" s="29"/>
      <c r="O1296" s="29"/>
      <c r="P1296" s="29"/>
      <c r="Q1296" s="30"/>
      <c r="R1296" s="28"/>
      <c r="S1296" s="28"/>
      <c r="T1296" s="28"/>
      <c r="U1296" s="14"/>
      <c r="V1296" s="14"/>
      <c r="W1296" s="14"/>
      <c r="X1296" s="14"/>
      <c r="Y1296" s="14"/>
      <c r="Z1296" s="28"/>
      <c r="AA1296" s="14"/>
      <c r="AB1296" s="39"/>
    </row>
    <row r="1297" spans="1:28" s="7" customFormat="1" ht="20.100000000000001" customHeight="1">
      <c r="A1297" s="2"/>
      <c r="B1297" s="1">
        <v>1292</v>
      </c>
      <c r="C1297" s="16"/>
      <c r="D1297" s="17" t="s">
        <v>118</v>
      </c>
      <c r="E1297" s="34" t="s">
        <v>1990</v>
      </c>
      <c r="F1297" s="27"/>
      <c r="G1297" s="31"/>
      <c r="H1297" s="32" t="str">
        <f t="shared" si="20"/>
        <v/>
      </c>
      <c r="I1297" s="13"/>
      <c r="J1297" s="13"/>
      <c r="K1297" s="14"/>
      <c r="L1297" s="14"/>
      <c r="M1297" s="15"/>
      <c r="N1297" s="29"/>
      <c r="O1297" s="29"/>
      <c r="P1297" s="29"/>
      <c r="Q1297" s="30"/>
      <c r="R1297" s="28"/>
      <c r="S1297" s="28"/>
      <c r="T1297" s="28"/>
      <c r="U1297" s="14"/>
      <c r="V1297" s="14"/>
      <c r="W1297" s="14"/>
      <c r="X1297" s="14"/>
      <c r="Y1297" s="14"/>
      <c r="Z1297" s="28"/>
      <c r="AA1297" s="14"/>
      <c r="AB1297" s="39"/>
    </row>
    <row r="1298" spans="1:28" s="7" customFormat="1" ht="20.100000000000001" customHeight="1">
      <c r="A1298" s="2"/>
      <c r="B1298" s="1">
        <v>1293</v>
      </c>
      <c r="C1298" s="16"/>
      <c r="D1298" s="17" t="s">
        <v>118</v>
      </c>
      <c r="E1298" s="34" t="s">
        <v>1991</v>
      </c>
      <c r="F1298" s="27"/>
      <c r="G1298" s="31"/>
      <c r="H1298" s="32" t="str">
        <f t="shared" si="20"/>
        <v/>
      </c>
      <c r="I1298" s="13"/>
      <c r="J1298" s="13"/>
      <c r="K1298" s="14"/>
      <c r="L1298" s="14"/>
      <c r="M1298" s="15"/>
      <c r="N1298" s="29"/>
      <c r="O1298" s="29"/>
      <c r="P1298" s="29"/>
      <c r="Q1298" s="30"/>
      <c r="R1298" s="28"/>
      <c r="S1298" s="28"/>
      <c r="T1298" s="28"/>
      <c r="U1298" s="14"/>
      <c r="V1298" s="14"/>
      <c r="W1298" s="14"/>
      <c r="X1298" s="14"/>
      <c r="Y1298" s="14"/>
      <c r="Z1298" s="28"/>
      <c r="AA1298" s="14"/>
      <c r="AB1298" s="39"/>
    </row>
    <row r="1299" spans="1:28" s="7" customFormat="1" ht="20.100000000000001" customHeight="1">
      <c r="A1299" s="2"/>
      <c r="B1299" s="1">
        <v>1294</v>
      </c>
      <c r="C1299" s="16"/>
      <c r="D1299" s="17" t="s">
        <v>118</v>
      </c>
      <c r="E1299" s="34" t="s">
        <v>1992</v>
      </c>
      <c r="F1299" s="27"/>
      <c r="G1299" s="31"/>
      <c r="H1299" s="32" t="str">
        <f t="shared" si="20"/>
        <v/>
      </c>
      <c r="I1299" s="13"/>
      <c r="J1299" s="13"/>
      <c r="K1299" s="14"/>
      <c r="L1299" s="14"/>
      <c r="M1299" s="15"/>
      <c r="N1299" s="29"/>
      <c r="O1299" s="29"/>
      <c r="P1299" s="29"/>
      <c r="Q1299" s="30"/>
      <c r="R1299" s="28"/>
      <c r="S1299" s="28"/>
      <c r="T1299" s="28"/>
      <c r="U1299" s="14"/>
      <c r="V1299" s="14"/>
      <c r="W1299" s="14"/>
      <c r="X1299" s="14"/>
      <c r="Y1299" s="14"/>
      <c r="Z1299" s="28"/>
      <c r="AA1299" s="14"/>
      <c r="AB1299" s="39"/>
    </row>
    <row r="1300" spans="1:28" s="7" customFormat="1" ht="20.100000000000001" customHeight="1">
      <c r="A1300" s="2"/>
      <c r="B1300" s="1">
        <v>1295</v>
      </c>
      <c r="C1300" s="16"/>
      <c r="D1300" s="17" t="s">
        <v>118</v>
      </c>
      <c r="E1300" s="34" t="s">
        <v>1993</v>
      </c>
      <c r="F1300" s="27"/>
      <c r="G1300" s="31"/>
      <c r="H1300" s="32" t="str">
        <f t="shared" si="20"/>
        <v/>
      </c>
      <c r="I1300" s="13"/>
      <c r="J1300" s="13"/>
      <c r="K1300" s="14"/>
      <c r="L1300" s="14"/>
      <c r="M1300" s="15"/>
      <c r="N1300" s="29"/>
      <c r="O1300" s="29"/>
      <c r="P1300" s="29"/>
      <c r="Q1300" s="30"/>
      <c r="R1300" s="28"/>
      <c r="S1300" s="28"/>
      <c r="T1300" s="28"/>
      <c r="U1300" s="14"/>
      <c r="V1300" s="14"/>
      <c r="W1300" s="14"/>
      <c r="X1300" s="14"/>
      <c r="Y1300" s="14"/>
      <c r="Z1300" s="28"/>
      <c r="AA1300" s="14"/>
      <c r="AB1300" s="39"/>
    </row>
    <row r="1301" spans="1:28" s="7" customFormat="1" ht="20.100000000000001" customHeight="1">
      <c r="A1301" s="2"/>
      <c r="B1301" s="1">
        <v>1296</v>
      </c>
      <c r="C1301" s="16"/>
      <c r="D1301" s="17" t="s">
        <v>118</v>
      </c>
      <c r="E1301" s="34" t="s">
        <v>1995</v>
      </c>
      <c r="F1301" s="27"/>
      <c r="G1301" s="31"/>
      <c r="H1301" s="32" t="str">
        <f t="shared" si="20"/>
        <v/>
      </c>
      <c r="I1301" s="13"/>
      <c r="J1301" s="13"/>
      <c r="K1301" s="14"/>
      <c r="L1301" s="14"/>
      <c r="M1301" s="15"/>
      <c r="N1301" s="29"/>
      <c r="O1301" s="29"/>
      <c r="P1301" s="29"/>
      <c r="Q1301" s="30"/>
      <c r="R1301" s="28"/>
      <c r="S1301" s="28"/>
      <c r="T1301" s="28"/>
      <c r="U1301" s="14"/>
      <c r="V1301" s="14"/>
      <c r="W1301" s="14"/>
      <c r="X1301" s="14"/>
      <c r="Y1301" s="14"/>
      <c r="Z1301" s="28"/>
      <c r="AA1301" s="14"/>
      <c r="AB1301" s="39"/>
    </row>
    <row r="1302" spans="1:28" s="7" customFormat="1" ht="20.100000000000001" customHeight="1">
      <c r="A1302" s="2"/>
      <c r="B1302" s="1">
        <v>1297</v>
      </c>
      <c r="C1302" s="16"/>
      <c r="D1302" s="17" t="s">
        <v>118</v>
      </c>
      <c r="E1302" s="34" t="s">
        <v>1996</v>
      </c>
      <c r="F1302" s="27"/>
      <c r="G1302" s="31"/>
      <c r="H1302" s="32" t="str">
        <f t="shared" si="20"/>
        <v/>
      </c>
      <c r="I1302" s="13"/>
      <c r="J1302" s="13"/>
      <c r="K1302" s="14"/>
      <c r="L1302" s="14"/>
      <c r="M1302" s="15"/>
      <c r="N1302" s="29"/>
      <c r="O1302" s="29"/>
      <c r="P1302" s="29"/>
      <c r="Q1302" s="30"/>
      <c r="R1302" s="28"/>
      <c r="S1302" s="28"/>
      <c r="T1302" s="28"/>
      <c r="U1302" s="14"/>
      <c r="V1302" s="14"/>
      <c r="W1302" s="14"/>
      <c r="X1302" s="14"/>
      <c r="Y1302" s="14"/>
      <c r="Z1302" s="28"/>
      <c r="AA1302" s="14"/>
      <c r="AB1302" s="39"/>
    </row>
    <row r="1303" spans="1:28" s="7" customFormat="1" ht="20.100000000000001" customHeight="1">
      <c r="A1303" s="2"/>
      <c r="B1303" s="1">
        <v>1298</v>
      </c>
      <c r="C1303" s="16"/>
      <c r="D1303" s="17" t="s">
        <v>118</v>
      </c>
      <c r="E1303" s="34" t="s">
        <v>1998</v>
      </c>
      <c r="F1303" s="27"/>
      <c r="G1303" s="31"/>
      <c r="H1303" s="32" t="str">
        <f t="shared" si="20"/>
        <v/>
      </c>
      <c r="I1303" s="13"/>
      <c r="J1303" s="13"/>
      <c r="K1303" s="14"/>
      <c r="L1303" s="14"/>
      <c r="M1303" s="15"/>
      <c r="N1303" s="29"/>
      <c r="O1303" s="29"/>
      <c r="P1303" s="29"/>
      <c r="Q1303" s="30"/>
      <c r="R1303" s="28"/>
      <c r="S1303" s="28"/>
      <c r="T1303" s="28"/>
      <c r="U1303" s="14"/>
      <c r="V1303" s="14"/>
      <c r="W1303" s="14"/>
      <c r="X1303" s="14"/>
      <c r="Y1303" s="14"/>
      <c r="Z1303" s="28"/>
      <c r="AA1303" s="14"/>
      <c r="AB1303" s="39"/>
    </row>
    <row r="1304" spans="1:28" s="7" customFormat="1" ht="20.100000000000001" customHeight="1">
      <c r="A1304" s="2"/>
      <c r="B1304" s="1">
        <v>1299</v>
      </c>
      <c r="C1304" s="16"/>
      <c r="D1304" s="17" t="s">
        <v>118</v>
      </c>
      <c r="E1304" s="34" t="s">
        <v>1999</v>
      </c>
      <c r="F1304" s="27"/>
      <c r="G1304" s="31"/>
      <c r="H1304" s="32" t="str">
        <f t="shared" si="20"/>
        <v/>
      </c>
      <c r="I1304" s="13"/>
      <c r="J1304" s="13"/>
      <c r="K1304" s="14"/>
      <c r="L1304" s="14"/>
      <c r="M1304" s="15"/>
      <c r="N1304" s="29"/>
      <c r="O1304" s="29"/>
      <c r="P1304" s="29"/>
      <c r="Q1304" s="30"/>
      <c r="R1304" s="28"/>
      <c r="S1304" s="28"/>
      <c r="T1304" s="28"/>
      <c r="U1304" s="14"/>
      <c r="V1304" s="14"/>
      <c r="W1304" s="14"/>
      <c r="X1304" s="14"/>
      <c r="Y1304" s="14"/>
      <c r="Z1304" s="28"/>
      <c r="AA1304" s="14"/>
      <c r="AB1304" s="39"/>
    </row>
    <row r="1305" spans="1:28" s="7" customFormat="1" ht="20.100000000000001" customHeight="1">
      <c r="A1305" s="2"/>
      <c r="B1305" s="1">
        <v>1300</v>
      </c>
      <c r="C1305" s="16"/>
      <c r="D1305" s="17" t="s">
        <v>118</v>
      </c>
      <c r="E1305" s="34" t="s">
        <v>2000</v>
      </c>
      <c r="F1305" s="27"/>
      <c r="G1305" s="31"/>
      <c r="H1305" s="32" t="str">
        <f t="shared" si="20"/>
        <v/>
      </c>
      <c r="I1305" s="13"/>
      <c r="J1305" s="13"/>
      <c r="K1305" s="14"/>
      <c r="L1305" s="14"/>
      <c r="M1305" s="15"/>
      <c r="N1305" s="29"/>
      <c r="O1305" s="29"/>
      <c r="P1305" s="29"/>
      <c r="Q1305" s="30"/>
      <c r="R1305" s="28"/>
      <c r="S1305" s="28"/>
      <c r="T1305" s="28"/>
      <c r="U1305" s="14"/>
      <c r="V1305" s="14"/>
      <c r="W1305" s="14"/>
      <c r="X1305" s="14"/>
      <c r="Y1305" s="14"/>
      <c r="Z1305" s="28"/>
      <c r="AA1305" s="14"/>
      <c r="AB1305" s="39"/>
    </row>
    <row r="1306" spans="1:28" s="7" customFormat="1" ht="20.100000000000001" customHeight="1">
      <c r="A1306" s="2"/>
      <c r="B1306" s="1">
        <v>1301</v>
      </c>
      <c r="C1306" s="16"/>
      <c r="D1306" s="17" t="s">
        <v>118</v>
      </c>
      <c r="E1306" s="34" t="s">
        <v>2002</v>
      </c>
      <c r="F1306" s="27"/>
      <c r="G1306" s="31"/>
      <c r="H1306" s="32" t="str">
        <f t="shared" si="20"/>
        <v/>
      </c>
      <c r="I1306" s="13"/>
      <c r="J1306" s="13"/>
      <c r="K1306" s="14"/>
      <c r="L1306" s="14"/>
      <c r="M1306" s="15"/>
      <c r="N1306" s="29"/>
      <c r="O1306" s="29"/>
      <c r="P1306" s="29"/>
      <c r="Q1306" s="30"/>
      <c r="R1306" s="28"/>
      <c r="S1306" s="28"/>
      <c r="T1306" s="28"/>
      <c r="U1306" s="14"/>
      <c r="V1306" s="14"/>
      <c r="W1306" s="14"/>
      <c r="X1306" s="14"/>
      <c r="Y1306" s="14"/>
      <c r="Z1306" s="28"/>
      <c r="AA1306" s="14"/>
      <c r="AB1306" s="39"/>
    </row>
    <row r="1307" spans="1:28" s="7" customFormat="1" ht="20.100000000000001" customHeight="1">
      <c r="A1307" s="2"/>
      <c r="B1307" s="1">
        <v>1302</v>
      </c>
      <c r="C1307" s="16"/>
      <c r="D1307" s="17" t="s">
        <v>118</v>
      </c>
      <c r="E1307" s="34" t="s">
        <v>2003</v>
      </c>
      <c r="F1307" s="27"/>
      <c r="G1307" s="31"/>
      <c r="H1307" s="32" t="str">
        <f t="shared" si="20"/>
        <v/>
      </c>
      <c r="I1307" s="13"/>
      <c r="J1307" s="13"/>
      <c r="K1307" s="14"/>
      <c r="L1307" s="14"/>
      <c r="M1307" s="15"/>
      <c r="N1307" s="29"/>
      <c r="O1307" s="29"/>
      <c r="P1307" s="29"/>
      <c r="Q1307" s="30"/>
      <c r="R1307" s="28"/>
      <c r="S1307" s="28"/>
      <c r="T1307" s="28"/>
      <c r="U1307" s="14"/>
      <c r="V1307" s="14"/>
      <c r="W1307" s="14"/>
      <c r="X1307" s="14"/>
      <c r="Y1307" s="14"/>
      <c r="Z1307" s="28"/>
      <c r="AA1307" s="14"/>
      <c r="AB1307" s="39"/>
    </row>
    <row r="1308" spans="1:28" s="7" customFormat="1" ht="20.100000000000001" customHeight="1">
      <c r="A1308" s="2"/>
      <c r="B1308" s="1">
        <v>1303</v>
      </c>
      <c r="C1308" s="16"/>
      <c r="D1308" s="17" t="s">
        <v>118</v>
      </c>
      <c r="E1308" s="34" t="s">
        <v>2004</v>
      </c>
      <c r="F1308" s="27"/>
      <c r="G1308" s="31"/>
      <c r="H1308" s="32" t="str">
        <f t="shared" si="20"/>
        <v/>
      </c>
      <c r="I1308" s="13"/>
      <c r="J1308" s="13"/>
      <c r="K1308" s="14"/>
      <c r="L1308" s="14"/>
      <c r="M1308" s="15"/>
      <c r="N1308" s="29"/>
      <c r="O1308" s="29"/>
      <c r="P1308" s="29"/>
      <c r="Q1308" s="30"/>
      <c r="R1308" s="28"/>
      <c r="S1308" s="28"/>
      <c r="T1308" s="28"/>
      <c r="U1308" s="14"/>
      <c r="V1308" s="14"/>
      <c r="W1308" s="14"/>
      <c r="X1308" s="14"/>
      <c r="Y1308" s="14"/>
      <c r="Z1308" s="28"/>
      <c r="AA1308" s="14"/>
      <c r="AB1308" s="39"/>
    </row>
    <row r="1309" spans="1:28" s="7" customFormat="1" ht="20.100000000000001" customHeight="1">
      <c r="A1309" s="2"/>
      <c r="B1309" s="1">
        <v>1304</v>
      </c>
      <c r="C1309" s="16"/>
      <c r="D1309" s="17" t="s">
        <v>118</v>
      </c>
      <c r="E1309" s="34" t="s">
        <v>1348</v>
      </c>
      <c r="F1309" s="27"/>
      <c r="G1309" s="31"/>
      <c r="H1309" s="32" t="str">
        <f t="shared" si="20"/>
        <v/>
      </c>
      <c r="I1309" s="13"/>
      <c r="J1309" s="13"/>
      <c r="K1309" s="14"/>
      <c r="L1309" s="14"/>
      <c r="M1309" s="15"/>
      <c r="N1309" s="29"/>
      <c r="O1309" s="29"/>
      <c r="P1309" s="29"/>
      <c r="Q1309" s="30"/>
      <c r="R1309" s="28"/>
      <c r="S1309" s="28"/>
      <c r="T1309" s="28"/>
      <c r="U1309" s="14"/>
      <c r="V1309" s="14"/>
      <c r="W1309" s="14"/>
      <c r="X1309" s="14"/>
      <c r="Y1309" s="14"/>
      <c r="Z1309" s="28"/>
      <c r="AA1309" s="14"/>
      <c r="AB1309" s="39"/>
    </row>
    <row r="1310" spans="1:28" s="7" customFormat="1" ht="20.100000000000001" customHeight="1">
      <c r="A1310" s="2"/>
      <c r="B1310" s="1">
        <v>1305</v>
      </c>
      <c r="C1310" s="16"/>
      <c r="D1310" s="17" t="s">
        <v>118</v>
      </c>
      <c r="E1310" s="34" t="s">
        <v>417</v>
      </c>
      <c r="F1310" s="27"/>
      <c r="G1310" s="31"/>
      <c r="H1310" s="32" t="str">
        <f t="shared" si="20"/>
        <v/>
      </c>
      <c r="I1310" s="13"/>
      <c r="J1310" s="13"/>
      <c r="K1310" s="14"/>
      <c r="L1310" s="14"/>
      <c r="M1310" s="15"/>
      <c r="N1310" s="29"/>
      <c r="O1310" s="29"/>
      <c r="P1310" s="29"/>
      <c r="Q1310" s="30"/>
      <c r="R1310" s="28"/>
      <c r="S1310" s="28"/>
      <c r="T1310" s="28"/>
      <c r="U1310" s="14"/>
      <c r="V1310" s="14"/>
      <c r="W1310" s="14"/>
      <c r="X1310" s="14"/>
      <c r="Y1310" s="14"/>
      <c r="Z1310" s="28"/>
      <c r="AA1310" s="14"/>
      <c r="AB1310" s="39"/>
    </row>
    <row r="1311" spans="1:28" s="7" customFormat="1" ht="20.100000000000001" customHeight="1">
      <c r="A1311" s="2"/>
      <c r="B1311" s="1">
        <v>1306</v>
      </c>
      <c r="C1311" s="16"/>
      <c r="D1311" s="17" t="s">
        <v>118</v>
      </c>
      <c r="E1311" s="34" t="s">
        <v>2006</v>
      </c>
      <c r="F1311" s="27"/>
      <c r="G1311" s="31"/>
      <c r="H1311" s="32" t="str">
        <f t="shared" si="20"/>
        <v/>
      </c>
      <c r="I1311" s="13"/>
      <c r="J1311" s="13"/>
      <c r="K1311" s="14"/>
      <c r="L1311" s="14"/>
      <c r="M1311" s="15"/>
      <c r="N1311" s="29"/>
      <c r="O1311" s="29"/>
      <c r="P1311" s="29"/>
      <c r="Q1311" s="30"/>
      <c r="R1311" s="28"/>
      <c r="S1311" s="28"/>
      <c r="T1311" s="28"/>
      <c r="U1311" s="14"/>
      <c r="V1311" s="14"/>
      <c r="W1311" s="14"/>
      <c r="X1311" s="14"/>
      <c r="Y1311" s="14"/>
      <c r="Z1311" s="28"/>
      <c r="AA1311" s="14"/>
      <c r="AB1311" s="39"/>
    </row>
    <row r="1312" spans="1:28" s="7" customFormat="1" ht="20.100000000000001" customHeight="1">
      <c r="A1312" s="2"/>
      <c r="B1312" s="1">
        <v>1307</v>
      </c>
      <c r="C1312" s="16"/>
      <c r="D1312" s="17" t="s">
        <v>118</v>
      </c>
      <c r="E1312" s="34" t="s">
        <v>2007</v>
      </c>
      <c r="F1312" s="27"/>
      <c r="G1312" s="31"/>
      <c r="H1312" s="32" t="str">
        <f t="shared" si="20"/>
        <v/>
      </c>
      <c r="I1312" s="13"/>
      <c r="J1312" s="13"/>
      <c r="K1312" s="14"/>
      <c r="L1312" s="14"/>
      <c r="M1312" s="15"/>
      <c r="N1312" s="29"/>
      <c r="O1312" s="29"/>
      <c r="P1312" s="29"/>
      <c r="Q1312" s="30"/>
      <c r="R1312" s="28"/>
      <c r="S1312" s="28"/>
      <c r="T1312" s="28"/>
      <c r="U1312" s="14"/>
      <c r="V1312" s="14"/>
      <c r="W1312" s="14"/>
      <c r="X1312" s="14"/>
      <c r="Y1312" s="14"/>
      <c r="Z1312" s="28"/>
      <c r="AA1312" s="14"/>
      <c r="AB1312" s="39"/>
    </row>
    <row r="1313" spans="1:28" s="7" customFormat="1" ht="20.100000000000001" customHeight="1">
      <c r="A1313" s="2"/>
      <c r="B1313" s="1">
        <v>1308</v>
      </c>
      <c r="C1313" s="16"/>
      <c r="D1313" s="17" t="s">
        <v>118</v>
      </c>
      <c r="E1313" s="34" t="s">
        <v>2008</v>
      </c>
      <c r="F1313" s="27"/>
      <c r="G1313" s="31"/>
      <c r="H1313" s="32" t="str">
        <f t="shared" si="20"/>
        <v/>
      </c>
      <c r="I1313" s="13"/>
      <c r="J1313" s="13"/>
      <c r="K1313" s="14"/>
      <c r="L1313" s="14"/>
      <c r="M1313" s="15"/>
      <c r="N1313" s="29"/>
      <c r="O1313" s="29"/>
      <c r="P1313" s="29"/>
      <c r="Q1313" s="30"/>
      <c r="R1313" s="28"/>
      <c r="S1313" s="28"/>
      <c r="T1313" s="28"/>
      <c r="U1313" s="14"/>
      <c r="V1313" s="14"/>
      <c r="W1313" s="14"/>
      <c r="X1313" s="14"/>
      <c r="Y1313" s="14"/>
      <c r="Z1313" s="28"/>
      <c r="AA1313" s="14"/>
      <c r="AB1313" s="39"/>
    </row>
    <row r="1314" spans="1:28" s="7" customFormat="1" ht="20.100000000000001" customHeight="1">
      <c r="A1314" s="2"/>
      <c r="B1314" s="1">
        <v>1309</v>
      </c>
      <c r="C1314" s="16"/>
      <c r="D1314" s="17" t="s">
        <v>118</v>
      </c>
      <c r="E1314" s="34" t="s">
        <v>2009</v>
      </c>
      <c r="F1314" s="27"/>
      <c r="G1314" s="31"/>
      <c r="H1314" s="32" t="str">
        <f t="shared" si="20"/>
        <v/>
      </c>
      <c r="I1314" s="13"/>
      <c r="J1314" s="13"/>
      <c r="K1314" s="14"/>
      <c r="L1314" s="14"/>
      <c r="M1314" s="15"/>
      <c r="N1314" s="29"/>
      <c r="O1314" s="29"/>
      <c r="P1314" s="29"/>
      <c r="Q1314" s="30"/>
      <c r="R1314" s="28"/>
      <c r="S1314" s="28"/>
      <c r="T1314" s="28"/>
      <c r="U1314" s="14"/>
      <c r="V1314" s="14"/>
      <c r="W1314" s="14"/>
      <c r="X1314" s="14"/>
      <c r="Y1314" s="14"/>
      <c r="Z1314" s="28"/>
      <c r="AA1314" s="14"/>
      <c r="AB1314" s="39"/>
    </row>
    <row r="1315" spans="1:28" s="7" customFormat="1" ht="20.100000000000001" customHeight="1">
      <c r="A1315" s="2"/>
      <c r="B1315" s="1">
        <v>1310</v>
      </c>
      <c r="C1315" s="16"/>
      <c r="D1315" s="17" t="s">
        <v>118</v>
      </c>
      <c r="E1315" s="34" t="s">
        <v>2011</v>
      </c>
      <c r="F1315" s="27"/>
      <c r="G1315" s="31"/>
      <c r="H1315" s="32" t="str">
        <f t="shared" si="20"/>
        <v/>
      </c>
      <c r="I1315" s="13"/>
      <c r="J1315" s="13"/>
      <c r="K1315" s="14"/>
      <c r="L1315" s="14"/>
      <c r="M1315" s="15"/>
      <c r="N1315" s="29"/>
      <c r="O1315" s="29"/>
      <c r="P1315" s="29"/>
      <c r="Q1315" s="30"/>
      <c r="R1315" s="28"/>
      <c r="S1315" s="28"/>
      <c r="T1315" s="28"/>
      <c r="U1315" s="14"/>
      <c r="V1315" s="14"/>
      <c r="W1315" s="14"/>
      <c r="X1315" s="14"/>
      <c r="Y1315" s="14"/>
      <c r="Z1315" s="28"/>
      <c r="AA1315" s="14"/>
      <c r="AB1315" s="39"/>
    </row>
    <row r="1316" spans="1:28" s="7" customFormat="1" ht="20.100000000000001" customHeight="1">
      <c r="A1316" s="2"/>
      <c r="B1316" s="1">
        <v>1311</v>
      </c>
      <c r="C1316" s="16"/>
      <c r="D1316" s="17" t="s">
        <v>118</v>
      </c>
      <c r="E1316" s="34" t="s">
        <v>2013</v>
      </c>
      <c r="F1316" s="27"/>
      <c r="G1316" s="31"/>
      <c r="H1316" s="32" t="str">
        <f t="shared" si="20"/>
        <v/>
      </c>
      <c r="I1316" s="13"/>
      <c r="J1316" s="13"/>
      <c r="K1316" s="14"/>
      <c r="L1316" s="14"/>
      <c r="M1316" s="15"/>
      <c r="N1316" s="29"/>
      <c r="O1316" s="29"/>
      <c r="P1316" s="29"/>
      <c r="Q1316" s="30"/>
      <c r="R1316" s="28"/>
      <c r="S1316" s="28"/>
      <c r="T1316" s="28"/>
      <c r="U1316" s="14"/>
      <c r="V1316" s="14"/>
      <c r="W1316" s="14"/>
      <c r="X1316" s="14"/>
      <c r="Y1316" s="14"/>
      <c r="Z1316" s="28"/>
      <c r="AA1316" s="14"/>
      <c r="AB1316" s="39"/>
    </row>
    <row r="1317" spans="1:28" s="7" customFormat="1" ht="20.100000000000001" customHeight="1">
      <c r="A1317" s="2"/>
      <c r="B1317" s="1">
        <v>1312</v>
      </c>
      <c r="C1317" s="16"/>
      <c r="D1317" s="17" t="s">
        <v>118</v>
      </c>
      <c r="E1317" s="34" t="s">
        <v>2014</v>
      </c>
      <c r="F1317" s="27"/>
      <c r="G1317" s="31"/>
      <c r="H1317" s="32" t="str">
        <f t="shared" si="20"/>
        <v/>
      </c>
      <c r="I1317" s="13"/>
      <c r="J1317" s="13"/>
      <c r="K1317" s="14"/>
      <c r="L1317" s="14"/>
      <c r="M1317" s="15"/>
      <c r="N1317" s="29"/>
      <c r="O1317" s="29"/>
      <c r="P1317" s="29"/>
      <c r="Q1317" s="30"/>
      <c r="R1317" s="28"/>
      <c r="S1317" s="28"/>
      <c r="T1317" s="28"/>
      <c r="U1317" s="14"/>
      <c r="V1317" s="14"/>
      <c r="W1317" s="14"/>
      <c r="X1317" s="14"/>
      <c r="Y1317" s="14"/>
      <c r="Z1317" s="28"/>
      <c r="AA1317" s="14"/>
      <c r="AB1317" s="39"/>
    </row>
    <row r="1318" spans="1:28" s="7" customFormat="1" ht="20.100000000000001" customHeight="1">
      <c r="A1318" s="2"/>
      <c r="B1318" s="1">
        <v>1313</v>
      </c>
      <c r="C1318" s="16"/>
      <c r="D1318" s="17" t="s">
        <v>118</v>
      </c>
      <c r="E1318" s="34" t="s">
        <v>2015</v>
      </c>
      <c r="F1318" s="27"/>
      <c r="G1318" s="31"/>
      <c r="H1318" s="32" t="str">
        <f t="shared" si="20"/>
        <v/>
      </c>
      <c r="I1318" s="13"/>
      <c r="J1318" s="13"/>
      <c r="K1318" s="14"/>
      <c r="L1318" s="14"/>
      <c r="M1318" s="15"/>
      <c r="N1318" s="29"/>
      <c r="O1318" s="29"/>
      <c r="P1318" s="29"/>
      <c r="Q1318" s="30"/>
      <c r="R1318" s="28"/>
      <c r="S1318" s="28"/>
      <c r="T1318" s="28"/>
      <c r="U1318" s="14"/>
      <c r="V1318" s="14"/>
      <c r="W1318" s="14"/>
      <c r="X1318" s="14"/>
      <c r="Y1318" s="14"/>
      <c r="Z1318" s="28"/>
      <c r="AA1318" s="14"/>
      <c r="AB1318" s="39"/>
    </row>
    <row r="1319" spans="1:28" s="7" customFormat="1" ht="20.100000000000001" customHeight="1">
      <c r="A1319" s="2"/>
      <c r="B1319" s="1">
        <v>1314</v>
      </c>
      <c r="C1319" s="16"/>
      <c r="D1319" s="17" t="s">
        <v>118</v>
      </c>
      <c r="E1319" s="34" t="s">
        <v>2016</v>
      </c>
      <c r="F1319" s="27"/>
      <c r="G1319" s="31"/>
      <c r="H1319" s="32" t="str">
        <f t="shared" si="20"/>
        <v/>
      </c>
      <c r="I1319" s="13"/>
      <c r="J1319" s="13"/>
      <c r="K1319" s="14"/>
      <c r="L1319" s="14"/>
      <c r="M1319" s="15"/>
      <c r="N1319" s="29"/>
      <c r="O1319" s="29"/>
      <c r="P1319" s="29"/>
      <c r="Q1319" s="30"/>
      <c r="R1319" s="28"/>
      <c r="S1319" s="28"/>
      <c r="T1319" s="28"/>
      <c r="U1319" s="14"/>
      <c r="V1319" s="14"/>
      <c r="W1319" s="14"/>
      <c r="X1319" s="14"/>
      <c r="Y1319" s="14"/>
      <c r="Z1319" s="28"/>
      <c r="AA1319" s="14"/>
      <c r="AB1319" s="39"/>
    </row>
    <row r="1320" spans="1:28" s="7" customFormat="1" ht="20.100000000000001" customHeight="1">
      <c r="A1320" s="2"/>
      <c r="B1320" s="1">
        <v>1315</v>
      </c>
      <c r="C1320" s="16"/>
      <c r="D1320" s="17" t="s">
        <v>118</v>
      </c>
      <c r="E1320" s="34" t="s">
        <v>2017</v>
      </c>
      <c r="F1320" s="27"/>
      <c r="G1320" s="31"/>
      <c r="H1320" s="32" t="str">
        <f t="shared" si="20"/>
        <v/>
      </c>
      <c r="I1320" s="13"/>
      <c r="J1320" s="13"/>
      <c r="K1320" s="14"/>
      <c r="L1320" s="14"/>
      <c r="M1320" s="15"/>
      <c r="N1320" s="29"/>
      <c r="O1320" s="29"/>
      <c r="P1320" s="29"/>
      <c r="Q1320" s="30"/>
      <c r="R1320" s="28"/>
      <c r="S1320" s="28"/>
      <c r="T1320" s="28"/>
      <c r="U1320" s="14"/>
      <c r="V1320" s="14"/>
      <c r="W1320" s="14"/>
      <c r="X1320" s="14"/>
      <c r="Y1320" s="14"/>
      <c r="Z1320" s="28"/>
      <c r="AA1320" s="14"/>
      <c r="AB1320" s="39"/>
    </row>
    <row r="1321" spans="1:28" s="7" customFormat="1" ht="20.100000000000001" customHeight="1">
      <c r="A1321" s="2"/>
      <c r="B1321" s="1">
        <v>1316</v>
      </c>
      <c r="C1321" s="16"/>
      <c r="D1321" s="17" t="s">
        <v>118</v>
      </c>
      <c r="E1321" s="34" t="s">
        <v>2018</v>
      </c>
      <c r="F1321" s="27"/>
      <c r="G1321" s="31"/>
      <c r="H1321" s="32" t="str">
        <f t="shared" si="20"/>
        <v/>
      </c>
      <c r="I1321" s="13"/>
      <c r="J1321" s="13"/>
      <c r="K1321" s="14"/>
      <c r="L1321" s="14"/>
      <c r="M1321" s="15"/>
      <c r="N1321" s="29"/>
      <c r="O1321" s="29"/>
      <c r="P1321" s="29"/>
      <c r="Q1321" s="30"/>
      <c r="R1321" s="28"/>
      <c r="S1321" s="28"/>
      <c r="T1321" s="28"/>
      <c r="U1321" s="14"/>
      <c r="V1321" s="14"/>
      <c r="W1321" s="14"/>
      <c r="X1321" s="14"/>
      <c r="Y1321" s="14"/>
      <c r="Z1321" s="28"/>
      <c r="AA1321" s="14"/>
      <c r="AB1321" s="39"/>
    </row>
    <row r="1322" spans="1:28" s="7" customFormat="1" ht="20.100000000000001" customHeight="1">
      <c r="A1322" s="2"/>
      <c r="B1322" s="1">
        <v>1317</v>
      </c>
      <c r="C1322" s="16"/>
      <c r="D1322" s="17" t="s">
        <v>118</v>
      </c>
      <c r="E1322" s="34" t="s">
        <v>2019</v>
      </c>
      <c r="F1322" s="27"/>
      <c r="G1322" s="31"/>
      <c r="H1322" s="32" t="str">
        <f t="shared" si="20"/>
        <v/>
      </c>
      <c r="I1322" s="13"/>
      <c r="J1322" s="13"/>
      <c r="K1322" s="14"/>
      <c r="L1322" s="14"/>
      <c r="M1322" s="15"/>
      <c r="N1322" s="29"/>
      <c r="O1322" s="29"/>
      <c r="P1322" s="29"/>
      <c r="Q1322" s="30"/>
      <c r="R1322" s="28"/>
      <c r="S1322" s="28"/>
      <c r="T1322" s="28"/>
      <c r="U1322" s="14"/>
      <c r="V1322" s="14"/>
      <c r="W1322" s="14"/>
      <c r="X1322" s="14"/>
      <c r="Y1322" s="14"/>
      <c r="Z1322" s="28"/>
      <c r="AA1322" s="14"/>
      <c r="AB1322" s="39"/>
    </row>
    <row r="1323" spans="1:28" s="7" customFormat="1" ht="20.100000000000001" customHeight="1">
      <c r="A1323" s="2"/>
      <c r="B1323" s="1">
        <v>1318</v>
      </c>
      <c r="C1323" s="16"/>
      <c r="D1323" s="17" t="s">
        <v>120</v>
      </c>
      <c r="E1323" s="34" t="s">
        <v>2020</v>
      </c>
      <c r="F1323" s="27"/>
      <c r="G1323" s="31"/>
      <c r="H1323" s="32" t="str">
        <f t="shared" si="20"/>
        <v/>
      </c>
      <c r="I1323" s="13"/>
      <c r="J1323" s="13"/>
      <c r="K1323" s="14"/>
      <c r="L1323" s="14"/>
      <c r="M1323" s="15"/>
      <c r="N1323" s="29"/>
      <c r="O1323" s="29"/>
      <c r="P1323" s="29"/>
      <c r="Q1323" s="30"/>
      <c r="R1323" s="28"/>
      <c r="S1323" s="28"/>
      <c r="T1323" s="28"/>
      <c r="U1323" s="14"/>
      <c r="V1323" s="14"/>
      <c r="W1323" s="14"/>
      <c r="X1323" s="14"/>
      <c r="Y1323" s="14"/>
      <c r="Z1323" s="28"/>
      <c r="AA1323" s="14"/>
      <c r="AB1323" s="39"/>
    </row>
    <row r="1324" spans="1:28" s="7" customFormat="1" ht="20.100000000000001" customHeight="1">
      <c r="A1324" s="2"/>
      <c r="B1324" s="1">
        <v>1319</v>
      </c>
      <c r="C1324" s="16"/>
      <c r="D1324" s="17" t="s">
        <v>120</v>
      </c>
      <c r="E1324" s="34" t="s">
        <v>2022</v>
      </c>
      <c r="F1324" s="27"/>
      <c r="G1324" s="31"/>
      <c r="H1324" s="32" t="str">
        <f t="shared" si="20"/>
        <v/>
      </c>
      <c r="I1324" s="13"/>
      <c r="J1324" s="13"/>
      <c r="K1324" s="14"/>
      <c r="L1324" s="14"/>
      <c r="M1324" s="15"/>
      <c r="N1324" s="29"/>
      <c r="O1324" s="29"/>
      <c r="P1324" s="29"/>
      <c r="Q1324" s="30"/>
      <c r="R1324" s="28"/>
      <c r="S1324" s="28"/>
      <c r="T1324" s="28"/>
      <c r="U1324" s="14"/>
      <c r="V1324" s="14"/>
      <c r="W1324" s="14"/>
      <c r="X1324" s="14"/>
      <c r="Y1324" s="14"/>
      <c r="Z1324" s="28"/>
      <c r="AA1324" s="14"/>
      <c r="AB1324" s="39"/>
    </row>
    <row r="1325" spans="1:28" s="7" customFormat="1" ht="20.100000000000001" customHeight="1">
      <c r="A1325" s="2"/>
      <c r="B1325" s="1">
        <v>1320</v>
      </c>
      <c r="C1325" s="16"/>
      <c r="D1325" s="17" t="s">
        <v>120</v>
      </c>
      <c r="E1325" s="34" t="s">
        <v>2025</v>
      </c>
      <c r="F1325" s="27"/>
      <c r="G1325" s="31"/>
      <c r="H1325" s="32" t="str">
        <f t="shared" si="20"/>
        <v/>
      </c>
      <c r="I1325" s="13"/>
      <c r="J1325" s="13"/>
      <c r="K1325" s="14"/>
      <c r="L1325" s="14"/>
      <c r="M1325" s="15"/>
      <c r="N1325" s="29"/>
      <c r="O1325" s="29"/>
      <c r="P1325" s="29"/>
      <c r="Q1325" s="30"/>
      <c r="R1325" s="28"/>
      <c r="S1325" s="28"/>
      <c r="T1325" s="28"/>
      <c r="U1325" s="14"/>
      <c r="V1325" s="14"/>
      <c r="W1325" s="14"/>
      <c r="X1325" s="14"/>
      <c r="Y1325" s="14"/>
      <c r="Z1325" s="28"/>
      <c r="AA1325" s="14"/>
      <c r="AB1325" s="39"/>
    </row>
    <row r="1326" spans="1:28" s="7" customFormat="1" ht="20.100000000000001" customHeight="1">
      <c r="A1326" s="2"/>
      <c r="B1326" s="1">
        <v>1321</v>
      </c>
      <c r="C1326" s="16"/>
      <c r="D1326" s="17" t="s">
        <v>120</v>
      </c>
      <c r="E1326" s="34" t="s">
        <v>2027</v>
      </c>
      <c r="F1326" s="27"/>
      <c r="G1326" s="31"/>
      <c r="H1326" s="32" t="str">
        <f t="shared" si="20"/>
        <v/>
      </c>
      <c r="I1326" s="13"/>
      <c r="J1326" s="13"/>
      <c r="K1326" s="14"/>
      <c r="L1326" s="14"/>
      <c r="M1326" s="15"/>
      <c r="N1326" s="29"/>
      <c r="O1326" s="29"/>
      <c r="P1326" s="29"/>
      <c r="Q1326" s="30"/>
      <c r="R1326" s="28"/>
      <c r="S1326" s="28"/>
      <c r="T1326" s="28"/>
      <c r="U1326" s="14"/>
      <c r="V1326" s="14"/>
      <c r="W1326" s="14"/>
      <c r="X1326" s="14"/>
      <c r="Y1326" s="14"/>
      <c r="Z1326" s="28"/>
      <c r="AA1326" s="14"/>
      <c r="AB1326" s="39"/>
    </row>
    <row r="1327" spans="1:28" s="7" customFormat="1" ht="20.100000000000001" customHeight="1">
      <c r="A1327" s="2"/>
      <c r="B1327" s="1">
        <v>1322</v>
      </c>
      <c r="C1327" s="16"/>
      <c r="D1327" s="17" t="s">
        <v>120</v>
      </c>
      <c r="E1327" s="34" t="s">
        <v>2028</v>
      </c>
      <c r="F1327" s="27"/>
      <c r="G1327" s="31"/>
      <c r="H1327" s="32" t="str">
        <f t="shared" si="20"/>
        <v/>
      </c>
      <c r="I1327" s="13"/>
      <c r="J1327" s="13"/>
      <c r="K1327" s="14"/>
      <c r="L1327" s="14"/>
      <c r="M1327" s="15"/>
      <c r="N1327" s="29"/>
      <c r="O1327" s="29"/>
      <c r="P1327" s="29"/>
      <c r="Q1327" s="30"/>
      <c r="R1327" s="28"/>
      <c r="S1327" s="28"/>
      <c r="T1327" s="28"/>
      <c r="U1327" s="14"/>
      <c r="V1327" s="14"/>
      <c r="W1327" s="14"/>
      <c r="X1327" s="14"/>
      <c r="Y1327" s="14"/>
      <c r="Z1327" s="28"/>
      <c r="AA1327" s="14"/>
      <c r="AB1327" s="39"/>
    </row>
    <row r="1328" spans="1:28" s="7" customFormat="1" ht="20.100000000000001" customHeight="1">
      <c r="A1328" s="2"/>
      <c r="B1328" s="1">
        <v>1323</v>
      </c>
      <c r="C1328" s="16"/>
      <c r="D1328" s="17" t="s">
        <v>120</v>
      </c>
      <c r="E1328" s="34" t="s">
        <v>2029</v>
      </c>
      <c r="F1328" s="27"/>
      <c r="G1328" s="31"/>
      <c r="H1328" s="32" t="str">
        <f t="shared" si="20"/>
        <v/>
      </c>
      <c r="I1328" s="13"/>
      <c r="J1328" s="13"/>
      <c r="K1328" s="14"/>
      <c r="L1328" s="14"/>
      <c r="M1328" s="15"/>
      <c r="N1328" s="29"/>
      <c r="O1328" s="29"/>
      <c r="P1328" s="29"/>
      <c r="Q1328" s="30"/>
      <c r="R1328" s="28"/>
      <c r="S1328" s="28"/>
      <c r="T1328" s="28"/>
      <c r="U1328" s="14"/>
      <c r="V1328" s="14"/>
      <c r="W1328" s="14"/>
      <c r="X1328" s="14"/>
      <c r="Y1328" s="14"/>
      <c r="Z1328" s="28"/>
      <c r="AA1328" s="14"/>
      <c r="AB1328" s="39"/>
    </row>
    <row r="1329" spans="1:28" s="7" customFormat="1" ht="20.100000000000001" customHeight="1">
      <c r="A1329" s="2"/>
      <c r="B1329" s="1">
        <v>1324</v>
      </c>
      <c r="C1329" s="16"/>
      <c r="D1329" s="17" t="s">
        <v>120</v>
      </c>
      <c r="E1329" s="34" t="s">
        <v>2030</v>
      </c>
      <c r="F1329" s="27"/>
      <c r="G1329" s="31"/>
      <c r="H1329" s="32" t="str">
        <f t="shared" si="20"/>
        <v/>
      </c>
      <c r="I1329" s="13"/>
      <c r="J1329" s="13"/>
      <c r="K1329" s="14"/>
      <c r="L1329" s="14"/>
      <c r="M1329" s="15"/>
      <c r="N1329" s="29"/>
      <c r="O1329" s="29"/>
      <c r="P1329" s="29"/>
      <c r="Q1329" s="30"/>
      <c r="R1329" s="28"/>
      <c r="S1329" s="28"/>
      <c r="T1329" s="28"/>
      <c r="U1329" s="14"/>
      <c r="V1329" s="14"/>
      <c r="W1329" s="14"/>
      <c r="X1329" s="14"/>
      <c r="Y1329" s="14"/>
      <c r="Z1329" s="28"/>
      <c r="AA1329" s="14"/>
      <c r="AB1329" s="39"/>
    </row>
    <row r="1330" spans="1:28" s="7" customFormat="1" ht="20.100000000000001" customHeight="1">
      <c r="A1330" s="2"/>
      <c r="B1330" s="1">
        <v>1325</v>
      </c>
      <c r="C1330" s="16"/>
      <c r="D1330" s="17" t="s">
        <v>120</v>
      </c>
      <c r="E1330" s="34" t="s">
        <v>2031</v>
      </c>
      <c r="F1330" s="27"/>
      <c r="G1330" s="31"/>
      <c r="H1330" s="32" t="str">
        <f t="shared" si="20"/>
        <v/>
      </c>
      <c r="I1330" s="13"/>
      <c r="J1330" s="13"/>
      <c r="K1330" s="14"/>
      <c r="L1330" s="14"/>
      <c r="M1330" s="15"/>
      <c r="N1330" s="29"/>
      <c r="O1330" s="29"/>
      <c r="P1330" s="29"/>
      <c r="Q1330" s="30"/>
      <c r="R1330" s="28"/>
      <c r="S1330" s="28"/>
      <c r="T1330" s="28"/>
      <c r="U1330" s="14"/>
      <c r="V1330" s="14"/>
      <c r="W1330" s="14"/>
      <c r="X1330" s="14"/>
      <c r="Y1330" s="14"/>
      <c r="Z1330" s="28"/>
      <c r="AA1330" s="14"/>
      <c r="AB1330" s="39"/>
    </row>
    <row r="1331" spans="1:28" s="7" customFormat="1" ht="20.100000000000001" customHeight="1">
      <c r="A1331" s="2"/>
      <c r="B1331" s="1">
        <v>1326</v>
      </c>
      <c r="C1331" s="16"/>
      <c r="D1331" s="17" t="s">
        <v>120</v>
      </c>
      <c r="E1331" s="34" t="s">
        <v>2032</v>
      </c>
      <c r="F1331" s="27"/>
      <c r="G1331" s="31"/>
      <c r="H1331" s="32" t="str">
        <f t="shared" si="20"/>
        <v/>
      </c>
      <c r="I1331" s="13"/>
      <c r="J1331" s="13"/>
      <c r="K1331" s="14"/>
      <c r="L1331" s="14"/>
      <c r="M1331" s="15"/>
      <c r="N1331" s="29"/>
      <c r="O1331" s="29"/>
      <c r="P1331" s="29"/>
      <c r="Q1331" s="30"/>
      <c r="R1331" s="28"/>
      <c r="S1331" s="28"/>
      <c r="T1331" s="28"/>
      <c r="U1331" s="14"/>
      <c r="V1331" s="14"/>
      <c r="W1331" s="14"/>
      <c r="X1331" s="14"/>
      <c r="Y1331" s="14"/>
      <c r="Z1331" s="28"/>
      <c r="AA1331" s="14"/>
      <c r="AB1331" s="39"/>
    </row>
    <row r="1332" spans="1:28" s="7" customFormat="1" ht="20.100000000000001" customHeight="1">
      <c r="A1332" s="2"/>
      <c r="B1332" s="1">
        <v>1327</v>
      </c>
      <c r="C1332" s="16"/>
      <c r="D1332" s="17" t="s">
        <v>120</v>
      </c>
      <c r="E1332" s="34" t="s">
        <v>2033</v>
      </c>
      <c r="F1332" s="27"/>
      <c r="G1332" s="31"/>
      <c r="H1332" s="32" t="str">
        <f t="shared" si="20"/>
        <v/>
      </c>
      <c r="I1332" s="13"/>
      <c r="J1332" s="13"/>
      <c r="K1332" s="14"/>
      <c r="L1332" s="14"/>
      <c r="M1332" s="15"/>
      <c r="N1332" s="29"/>
      <c r="O1332" s="29"/>
      <c r="P1332" s="29"/>
      <c r="Q1332" s="30"/>
      <c r="R1332" s="28"/>
      <c r="S1332" s="28"/>
      <c r="T1332" s="28"/>
      <c r="U1332" s="14"/>
      <c r="V1332" s="14"/>
      <c r="W1332" s="14"/>
      <c r="X1332" s="14"/>
      <c r="Y1332" s="14"/>
      <c r="Z1332" s="28"/>
      <c r="AA1332" s="14"/>
      <c r="AB1332" s="39"/>
    </row>
    <row r="1333" spans="1:28" s="7" customFormat="1" ht="20.100000000000001" customHeight="1">
      <c r="A1333" s="2"/>
      <c r="B1333" s="1">
        <v>1328</v>
      </c>
      <c r="C1333" s="16"/>
      <c r="D1333" s="17" t="s">
        <v>120</v>
      </c>
      <c r="E1333" s="34" t="s">
        <v>2035</v>
      </c>
      <c r="F1333" s="27"/>
      <c r="G1333" s="31"/>
      <c r="H1333" s="32" t="str">
        <f t="shared" si="20"/>
        <v/>
      </c>
      <c r="I1333" s="13"/>
      <c r="J1333" s="13"/>
      <c r="K1333" s="14"/>
      <c r="L1333" s="14"/>
      <c r="M1333" s="15"/>
      <c r="N1333" s="29"/>
      <c r="O1333" s="29"/>
      <c r="P1333" s="29"/>
      <c r="Q1333" s="30"/>
      <c r="R1333" s="28"/>
      <c r="S1333" s="28"/>
      <c r="T1333" s="28"/>
      <c r="U1333" s="14"/>
      <c r="V1333" s="14"/>
      <c r="W1333" s="14"/>
      <c r="X1333" s="14"/>
      <c r="Y1333" s="14"/>
      <c r="Z1333" s="28"/>
      <c r="AA1333" s="14"/>
      <c r="AB1333" s="39"/>
    </row>
    <row r="1334" spans="1:28" s="7" customFormat="1" ht="20.100000000000001" customHeight="1">
      <c r="A1334" s="2"/>
      <c r="B1334" s="1">
        <v>1329</v>
      </c>
      <c r="C1334" s="16"/>
      <c r="D1334" s="17" t="s">
        <v>120</v>
      </c>
      <c r="E1334" s="34" t="s">
        <v>2036</v>
      </c>
      <c r="F1334" s="27"/>
      <c r="G1334" s="31"/>
      <c r="H1334" s="32" t="str">
        <f t="shared" si="20"/>
        <v/>
      </c>
      <c r="I1334" s="13"/>
      <c r="J1334" s="13"/>
      <c r="K1334" s="14"/>
      <c r="L1334" s="14"/>
      <c r="M1334" s="15"/>
      <c r="N1334" s="29"/>
      <c r="O1334" s="29"/>
      <c r="P1334" s="29"/>
      <c r="Q1334" s="30"/>
      <c r="R1334" s="28"/>
      <c r="S1334" s="28"/>
      <c r="T1334" s="28"/>
      <c r="U1334" s="14"/>
      <c r="V1334" s="14"/>
      <c r="W1334" s="14"/>
      <c r="X1334" s="14"/>
      <c r="Y1334" s="14"/>
      <c r="Z1334" s="28"/>
      <c r="AA1334" s="14"/>
      <c r="AB1334" s="39"/>
    </row>
    <row r="1335" spans="1:28" s="7" customFormat="1" ht="20.100000000000001" customHeight="1">
      <c r="A1335" s="2"/>
      <c r="B1335" s="1">
        <v>1330</v>
      </c>
      <c r="C1335" s="16"/>
      <c r="D1335" s="17" t="s">
        <v>120</v>
      </c>
      <c r="E1335" s="34" t="s">
        <v>2038</v>
      </c>
      <c r="F1335" s="27"/>
      <c r="G1335" s="31"/>
      <c r="H1335" s="32" t="str">
        <f t="shared" si="20"/>
        <v/>
      </c>
      <c r="I1335" s="13"/>
      <c r="J1335" s="13"/>
      <c r="K1335" s="14"/>
      <c r="L1335" s="14"/>
      <c r="M1335" s="15"/>
      <c r="N1335" s="29"/>
      <c r="O1335" s="29"/>
      <c r="P1335" s="29"/>
      <c r="Q1335" s="30"/>
      <c r="R1335" s="28"/>
      <c r="S1335" s="28"/>
      <c r="T1335" s="28"/>
      <c r="U1335" s="14"/>
      <c r="V1335" s="14"/>
      <c r="W1335" s="14"/>
      <c r="X1335" s="14"/>
      <c r="Y1335" s="14"/>
      <c r="Z1335" s="28"/>
      <c r="AA1335" s="14"/>
      <c r="AB1335" s="39"/>
    </row>
    <row r="1336" spans="1:28" s="7" customFormat="1" ht="20.100000000000001" customHeight="1">
      <c r="A1336" s="2"/>
      <c r="B1336" s="1">
        <v>1331</v>
      </c>
      <c r="C1336" s="16"/>
      <c r="D1336" s="17" t="s">
        <v>120</v>
      </c>
      <c r="E1336" s="34" t="s">
        <v>2039</v>
      </c>
      <c r="F1336" s="27"/>
      <c r="G1336" s="31"/>
      <c r="H1336" s="32" t="str">
        <f t="shared" si="20"/>
        <v/>
      </c>
      <c r="I1336" s="13"/>
      <c r="J1336" s="13"/>
      <c r="K1336" s="14"/>
      <c r="L1336" s="14"/>
      <c r="M1336" s="15"/>
      <c r="N1336" s="29"/>
      <c r="O1336" s="29"/>
      <c r="P1336" s="29"/>
      <c r="Q1336" s="30"/>
      <c r="R1336" s="28"/>
      <c r="S1336" s="28"/>
      <c r="T1336" s="28"/>
      <c r="U1336" s="14"/>
      <c r="V1336" s="14"/>
      <c r="W1336" s="14"/>
      <c r="X1336" s="14"/>
      <c r="Y1336" s="14"/>
      <c r="Z1336" s="28"/>
      <c r="AA1336" s="14"/>
      <c r="AB1336" s="39"/>
    </row>
    <row r="1337" spans="1:28" s="7" customFormat="1" ht="20.100000000000001" customHeight="1">
      <c r="A1337" s="2"/>
      <c r="B1337" s="1">
        <v>1332</v>
      </c>
      <c r="C1337" s="16"/>
      <c r="D1337" s="17" t="s">
        <v>120</v>
      </c>
      <c r="E1337" s="34" t="s">
        <v>506</v>
      </c>
      <c r="F1337" s="27"/>
      <c r="G1337" s="31"/>
      <c r="H1337" s="32" t="str">
        <f t="shared" si="20"/>
        <v/>
      </c>
      <c r="I1337" s="13"/>
      <c r="J1337" s="13"/>
      <c r="K1337" s="14"/>
      <c r="L1337" s="14"/>
      <c r="M1337" s="15"/>
      <c r="N1337" s="29"/>
      <c r="O1337" s="29"/>
      <c r="P1337" s="29"/>
      <c r="Q1337" s="30"/>
      <c r="R1337" s="28"/>
      <c r="S1337" s="28"/>
      <c r="T1337" s="28"/>
      <c r="U1337" s="14"/>
      <c r="V1337" s="14"/>
      <c r="W1337" s="14"/>
      <c r="X1337" s="14"/>
      <c r="Y1337" s="14"/>
      <c r="Z1337" s="28"/>
      <c r="AA1337" s="14"/>
      <c r="AB1337" s="39"/>
    </row>
    <row r="1338" spans="1:28" s="7" customFormat="1" ht="20.100000000000001" customHeight="1">
      <c r="A1338" s="2"/>
      <c r="B1338" s="1">
        <v>1333</v>
      </c>
      <c r="C1338" s="16"/>
      <c r="D1338" s="17" t="s">
        <v>120</v>
      </c>
      <c r="E1338" s="34" t="s">
        <v>2040</v>
      </c>
      <c r="F1338" s="27"/>
      <c r="G1338" s="31"/>
      <c r="H1338" s="32" t="str">
        <f t="shared" si="20"/>
        <v/>
      </c>
      <c r="I1338" s="13"/>
      <c r="J1338" s="13"/>
      <c r="K1338" s="14"/>
      <c r="L1338" s="14"/>
      <c r="M1338" s="15"/>
      <c r="N1338" s="29"/>
      <c r="O1338" s="29"/>
      <c r="P1338" s="29"/>
      <c r="Q1338" s="30"/>
      <c r="R1338" s="28"/>
      <c r="S1338" s="28"/>
      <c r="T1338" s="28"/>
      <c r="U1338" s="14"/>
      <c r="V1338" s="14"/>
      <c r="W1338" s="14"/>
      <c r="X1338" s="14"/>
      <c r="Y1338" s="14"/>
      <c r="Z1338" s="28"/>
      <c r="AA1338" s="14"/>
      <c r="AB1338" s="39"/>
    </row>
    <row r="1339" spans="1:28" s="7" customFormat="1" ht="20.100000000000001" customHeight="1">
      <c r="A1339" s="2"/>
      <c r="B1339" s="1">
        <v>1334</v>
      </c>
      <c r="C1339" s="16"/>
      <c r="D1339" s="17" t="s">
        <v>120</v>
      </c>
      <c r="E1339" s="34" t="s">
        <v>2041</v>
      </c>
      <c r="F1339" s="27"/>
      <c r="G1339" s="31"/>
      <c r="H1339" s="32" t="str">
        <f t="shared" si="20"/>
        <v/>
      </c>
      <c r="I1339" s="13"/>
      <c r="J1339" s="13"/>
      <c r="K1339" s="14"/>
      <c r="L1339" s="14"/>
      <c r="M1339" s="15"/>
      <c r="N1339" s="29"/>
      <c r="O1339" s="29"/>
      <c r="P1339" s="29"/>
      <c r="Q1339" s="30"/>
      <c r="R1339" s="28"/>
      <c r="S1339" s="28"/>
      <c r="T1339" s="28"/>
      <c r="U1339" s="14"/>
      <c r="V1339" s="14"/>
      <c r="W1339" s="14"/>
      <c r="X1339" s="14"/>
      <c r="Y1339" s="14"/>
      <c r="Z1339" s="28"/>
      <c r="AA1339" s="14"/>
      <c r="AB1339" s="39"/>
    </row>
    <row r="1340" spans="1:28" s="7" customFormat="1" ht="20.100000000000001" customHeight="1">
      <c r="A1340" s="2"/>
      <c r="B1340" s="1">
        <v>1335</v>
      </c>
      <c r="C1340" s="16"/>
      <c r="D1340" s="17" t="s">
        <v>120</v>
      </c>
      <c r="E1340" s="34" t="s">
        <v>1773</v>
      </c>
      <c r="F1340" s="27"/>
      <c r="G1340" s="31"/>
      <c r="H1340" s="32" t="str">
        <f t="shared" si="20"/>
        <v/>
      </c>
      <c r="I1340" s="13"/>
      <c r="J1340" s="13"/>
      <c r="K1340" s="14"/>
      <c r="L1340" s="14"/>
      <c r="M1340" s="15"/>
      <c r="N1340" s="29"/>
      <c r="O1340" s="29"/>
      <c r="P1340" s="29"/>
      <c r="Q1340" s="30"/>
      <c r="R1340" s="28"/>
      <c r="S1340" s="28"/>
      <c r="T1340" s="28"/>
      <c r="U1340" s="14"/>
      <c r="V1340" s="14"/>
      <c r="W1340" s="14"/>
      <c r="X1340" s="14"/>
      <c r="Y1340" s="14"/>
      <c r="Z1340" s="28"/>
      <c r="AA1340" s="14"/>
      <c r="AB1340" s="39"/>
    </row>
    <row r="1341" spans="1:28" s="7" customFormat="1" ht="20.100000000000001" customHeight="1">
      <c r="A1341" s="2"/>
      <c r="B1341" s="1">
        <v>1336</v>
      </c>
      <c r="C1341" s="16"/>
      <c r="D1341" s="17" t="s">
        <v>120</v>
      </c>
      <c r="E1341" s="34" t="s">
        <v>2043</v>
      </c>
      <c r="F1341" s="27"/>
      <c r="G1341" s="31"/>
      <c r="H1341" s="32" t="str">
        <f t="shared" si="20"/>
        <v/>
      </c>
      <c r="I1341" s="13"/>
      <c r="J1341" s="13"/>
      <c r="K1341" s="14"/>
      <c r="L1341" s="14"/>
      <c r="M1341" s="15"/>
      <c r="N1341" s="29"/>
      <c r="O1341" s="29"/>
      <c r="P1341" s="29"/>
      <c r="Q1341" s="30"/>
      <c r="R1341" s="28"/>
      <c r="S1341" s="28"/>
      <c r="T1341" s="28"/>
      <c r="U1341" s="14"/>
      <c r="V1341" s="14"/>
      <c r="W1341" s="14"/>
      <c r="X1341" s="14"/>
      <c r="Y1341" s="14"/>
      <c r="Z1341" s="28"/>
      <c r="AA1341" s="14"/>
      <c r="AB1341" s="39"/>
    </row>
    <row r="1342" spans="1:28" s="7" customFormat="1" ht="20.100000000000001" customHeight="1">
      <c r="A1342" s="2"/>
      <c r="B1342" s="1">
        <v>1337</v>
      </c>
      <c r="C1342" s="16"/>
      <c r="D1342" s="17" t="s">
        <v>123</v>
      </c>
      <c r="E1342" s="34" t="s">
        <v>2044</v>
      </c>
      <c r="F1342" s="27"/>
      <c r="G1342" s="31"/>
      <c r="H1342" s="32" t="str">
        <f t="shared" si="20"/>
        <v/>
      </c>
      <c r="I1342" s="13"/>
      <c r="J1342" s="13"/>
      <c r="K1342" s="14"/>
      <c r="L1342" s="14"/>
      <c r="M1342" s="15"/>
      <c r="N1342" s="29"/>
      <c r="O1342" s="29"/>
      <c r="P1342" s="29"/>
      <c r="Q1342" s="30"/>
      <c r="R1342" s="28"/>
      <c r="S1342" s="28"/>
      <c r="T1342" s="28"/>
      <c r="U1342" s="14"/>
      <c r="V1342" s="14"/>
      <c r="W1342" s="14"/>
      <c r="X1342" s="14"/>
      <c r="Y1342" s="14"/>
      <c r="Z1342" s="28"/>
      <c r="AA1342" s="14"/>
      <c r="AB1342" s="39"/>
    </row>
    <row r="1343" spans="1:28" s="7" customFormat="1" ht="20.100000000000001" customHeight="1">
      <c r="A1343" s="2"/>
      <c r="B1343" s="1">
        <v>1338</v>
      </c>
      <c r="C1343" s="16"/>
      <c r="D1343" s="17" t="s">
        <v>123</v>
      </c>
      <c r="E1343" s="34" t="s">
        <v>2046</v>
      </c>
      <c r="F1343" s="27"/>
      <c r="G1343" s="31"/>
      <c r="H1343" s="32" t="str">
        <f t="shared" si="20"/>
        <v/>
      </c>
      <c r="I1343" s="13"/>
      <c r="J1343" s="13"/>
      <c r="K1343" s="14"/>
      <c r="L1343" s="14"/>
      <c r="M1343" s="15"/>
      <c r="N1343" s="29"/>
      <c r="O1343" s="29"/>
      <c r="P1343" s="29"/>
      <c r="Q1343" s="30"/>
      <c r="R1343" s="28"/>
      <c r="S1343" s="28"/>
      <c r="T1343" s="28"/>
      <c r="U1343" s="14"/>
      <c r="V1343" s="14"/>
      <c r="W1343" s="14"/>
      <c r="X1343" s="14"/>
      <c r="Y1343" s="14"/>
      <c r="Z1343" s="28"/>
      <c r="AA1343" s="14"/>
      <c r="AB1343" s="39"/>
    </row>
    <row r="1344" spans="1:28" s="7" customFormat="1" ht="20.100000000000001" customHeight="1">
      <c r="A1344" s="2"/>
      <c r="B1344" s="1">
        <v>1339</v>
      </c>
      <c r="C1344" s="16"/>
      <c r="D1344" s="17" t="s">
        <v>123</v>
      </c>
      <c r="E1344" s="34" t="s">
        <v>2047</v>
      </c>
      <c r="F1344" s="27"/>
      <c r="G1344" s="31"/>
      <c r="H1344" s="32" t="str">
        <f t="shared" si="20"/>
        <v/>
      </c>
      <c r="I1344" s="13"/>
      <c r="J1344" s="13"/>
      <c r="K1344" s="14"/>
      <c r="L1344" s="14"/>
      <c r="M1344" s="15"/>
      <c r="N1344" s="29"/>
      <c r="O1344" s="29"/>
      <c r="P1344" s="29"/>
      <c r="Q1344" s="30"/>
      <c r="R1344" s="28"/>
      <c r="S1344" s="28"/>
      <c r="T1344" s="28"/>
      <c r="U1344" s="14"/>
      <c r="V1344" s="14"/>
      <c r="W1344" s="14"/>
      <c r="X1344" s="14"/>
      <c r="Y1344" s="14"/>
      <c r="Z1344" s="28"/>
      <c r="AA1344" s="14"/>
      <c r="AB1344" s="39"/>
    </row>
    <row r="1345" spans="1:28" s="7" customFormat="1" ht="20.100000000000001" customHeight="1">
      <c r="A1345" s="2"/>
      <c r="B1345" s="1">
        <v>1340</v>
      </c>
      <c r="C1345" s="16"/>
      <c r="D1345" s="17" t="s">
        <v>123</v>
      </c>
      <c r="E1345" s="34" t="s">
        <v>2048</v>
      </c>
      <c r="F1345" s="27"/>
      <c r="G1345" s="31"/>
      <c r="H1345" s="32" t="str">
        <f t="shared" si="20"/>
        <v/>
      </c>
      <c r="I1345" s="13"/>
      <c r="J1345" s="13"/>
      <c r="K1345" s="14"/>
      <c r="L1345" s="14"/>
      <c r="M1345" s="15"/>
      <c r="N1345" s="29"/>
      <c r="O1345" s="29"/>
      <c r="P1345" s="29"/>
      <c r="Q1345" s="30"/>
      <c r="R1345" s="28"/>
      <c r="S1345" s="28"/>
      <c r="T1345" s="28"/>
      <c r="U1345" s="14"/>
      <c r="V1345" s="14"/>
      <c r="W1345" s="14"/>
      <c r="X1345" s="14"/>
      <c r="Y1345" s="14"/>
      <c r="Z1345" s="28"/>
      <c r="AA1345" s="14"/>
      <c r="AB1345" s="39"/>
    </row>
    <row r="1346" spans="1:28" s="8" customFormat="1" ht="20.100000000000001" customHeight="1">
      <c r="A1346" s="3"/>
      <c r="B1346" s="1">
        <v>1341</v>
      </c>
      <c r="C1346" s="16"/>
      <c r="D1346" s="17" t="s">
        <v>123</v>
      </c>
      <c r="E1346" s="34" t="s">
        <v>2050</v>
      </c>
      <c r="F1346" s="27"/>
      <c r="G1346" s="31"/>
      <c r="H1346" s="32" t="str">
        <f t="shared" si="20"/>
        <v/>
      </c>
      <c r="I1346" s="13"/>
      <c r="J1346" s="13"/>
      <c r="K1346" s="14"/>
      <c r="L1346" s="14"/>
      <c r="M1346" s="15"/>
      <c r="N1346" s="29"/>
      <c r="O1346" s="29"/>
      <c r="P1346" s="29"/>
      <c r="Q1346" s="30"/>
      <c r="R1346" s="28"/>
      <c r="S1346" s="28"/>
      <c r="T1346" s="28"/>
      <c r="U1346" s="14"/>
      <c r="V1346" s="14"/>
      <c r="W1346" s="14"/>
      <c r="X1346" s="14"/>
      <c r="Y1346" s="14"/>
      <c r="Z1346" s="28"/>
      <c r="AA1346" s="14"/>
      <c r="AB1346" s="40"/>
    </row>
    <row r="1347" spans="1:28" s="7" customFormat="1" ht="20.100000000000001" customHeight="1">
      <c r="A1347" s="2"/>
      <c r="B1347" s="1">
        <v>1342</v>
      </c>
      <c r="C1347" s="16"/>
      <c r="D1347" s="17" t="s">
        <v>123</v>
      </c>
      <c r="E1347" s="34" t="s">
        <v>2051</v>
      </c>
      <c r="F1347" s="27"/>
      <c r="G1347" s="31"/>
      <c r="H1347" s="32" t="str">
        <f t="shared" si="20"/>
        <v/>
      </c>
      <c r="I1347" s="13"/>
      <c r="J1347" s="13"/>
      <c r="K1347" s="14"/>
      <c r="L1347" s="14"/>
      <c r="M1347" s="15"/>
      <c r="N1347" s="29"/>
      <c r="O1347" s="29"/>
      <c r="P1347" s="29"/>
      <c r="Q1347" s="30"/>
      <c r="R1347" s="28"/>
      <c r="S1347" s="28"/>
      <c r="T1347" s="28"/>
      <c r="U1347" s="14"/>
      <c r="V1347" s="14"/>
      <c r="W1347" s="14"/>
      <c r="X1347" s="14"/>
      <c r="Y1347" s="14"/>
      <c r="Z1347" s="28"/>
      <c r="AA1347" s="14"/>
      <c r="AB1347" s="39"/>
    </row>
    <row r="1348" spans="1:28" s="7" customFormat="1" ht="20.100000000000001" customHeight="1">
      <c r="A1348" s="2"/>
      <c r="B1348" s="1">
        <v>1343</v>
      </c>
      <c r="C1348" s="16"/>
      <c r="D1348" s="17" t="s">
        <v>123</v>
      </c>
      <c r="E1348" s="34" t="s">
        <v>2052</v>
      </c>
      <c r="F1348" s="27"/>
      <c r="G1348" s="31"/>
      <c r="H1348" s="32" t="str">
        <f t="shared" si="20"/>
        <v/>
      </c>
      <c r="I1348" s="13"/>
      <c r="J1348" s="13"/>
      <c r="K1348" s="14"/>
      <c r="L1348" s="14"/>
      <c r="M1348" s="15"/>
      <c r="N1348" s="29"/>
      <c r="O1348" s="29"/>
      <c r="P1348" s="29"/>
      <c r="Q1348" s="30"/>
      <c r="R1348" s="28"/>
      <c r="S1348" s="28"/>
      <c r="T1348" s="28"/>
      <c r="U1348" s="14"/>
      <c r="V1348" s="14"/>
      <c r="W1348" s="14"/>
      <c r="X1348" s="14"/>
      <c r="Y1348" s="14"/>
      <c r="Z1348" s="28"/>
      <c r="AA1348" s="14"/>
      <c r="AB1348" s="39"/>
    </row>
    <row r="1349" spans="1:28" s="7" customFormat="1" ht="20.100000000000001" customHeight="1">
      <c r="A1349" s="2"/>
      <c r="B1349" s="1">
        <v>1344</v>
      </c>
      <c r="C1349" s="16"/>
      <c r="D1349" s="17" t="s">
        <v>123</v>
      </c>
      <c r="E1349" s="34" t="s">
        <v>2053</v>
      </c>
      <c r="F1349" s="27"/>
      <c r="G1349" s="31"/>
      <c r="H1349" s="32" t="str">
        <f t="shared" si="20"/>
        <v/>
      </c>
      <c r="I1349" s="13"/>
      <c r="J1349" s="13"/>
      <c r="K1349" s="14"/>
      <c r="L1349" s="14"/>
      <c r="M1349" s="15"/>
      <c r="N1349" s="29"/>
      <c r="O1349" s="29"/>
      <c r="P1349" s="29"/>
      <c r="Q1349" s="30"/>
      <c r="R1349" s="28"/>
      <c r="S1349" s="28"/>
      <c r="T1349" s="28"/>
      <c r="U1349" s="14"/>
      <c r="V1349" s="14"/>
      <c r="W1349" s="14"/>
      <c r="X1349" s="14"/>
      <c r="Y1349" s="14"/>
      <c r="Z1349" s="28"/>
      <c r="AA1349" s="14"/>
      <c r="AB1349" s="39"/>
    </row>
    <row r="1350" spans="1:28" s="7" customFormat="1" ht="20.100000000000001" customHeight="1">
      <c r="A1350" s="2"/>
      <c r="B1350" s="1">
        <v>1345</v>
      </c>
      <c r="C1350" s="16"/>
      <c r="D1350" s="17" t="s">
        <v>123</v>
      </c>
      <c r="E1350" s="34" t="s">
        <v>2055</v>
      </c>
      <c r="F1350" s="27"/>
      <c r="G1350" s="31"/>
      <c r="H1350" s="32" t="str">
        <f t="shared" ref="H1350:H1413" si="21">IF(O1350="","",O1350/G1350)</f>
        <v/>
      </c>
      <c r="I1350" s="13"/>
      <c r="J1350" s="13"/>
      <c r="K1350" s="14"/>
      <c r="L1350" s="14"/>
      <c r="M1350" s="15"/>
      <c r="N1350" s="29"/>
      <c r="O1350" s="29"/>
      <c r="P1350" s="29"/>
      <c r="Q1350" s="30"/>
      <c r="R1350" s="28"/>
      <c r="S1350" s="28"/>
      <c r="T1350" s="28"/>
      <c r="U1350" s="14"/>
      <c r="V1350" s="14"/>
      <c r="W1350" s="14"/>
      <c r="X1350" s="14"/>
      <c r="Y1350" s="14"/>
      <c r="Z1350" s="28"/>
      <c r="AA1350" s="14"/>
      <c r="AB1350" s="39"/>
    </row>
    <row r="1351" spans="1:28" s="7" customFormat="1" ht="20.100000000000001" customHeight="1">
      <c r="A1351" s="2"/>
      <c r="B1351" s="1">
        <v>1346</v>
      </c>
      <c r="C1351" s="16"/>
      <c r="D1351" s="17" t="s">
        <v>123</v>
      </c>
      <c r="E1351" s="34" t="s">
        <v>2057</v>
      </c>
      <c r="F1351" s="27"/>
      <c r="G1351" s="31"/>
      <c r="H1351" s="32" t="str">
        <f t="shared" si="21"/>
        <v/>
      </c>
      <c r="I1351" s="13"/>
      <c r="J1351" s="13"/>
      <c r="K1351" s="14"/>
      <c r="L1351" s="14"/>
      <c r="M1351" s="15"/>
      <c r="N1351" s="29"/>
      <c r="O1351" s="29"/>
      <c r="P1351" s="29"/>
      <c r="Q1351" s="30"/>
      <c r="R1351" s="28"/>
      <c r="S1351" s="28"/>
      <c r="T1351" s="28"/>
      <c r="U1351" s="14"/>
      <c r="V1351" s="14"/>
      <c r="W1351" s="14"/>
      <c r="X1351" s="14"/>
      <c r="Y1351" s="14"/>
      <c r="Z1351" s="28"/>
      <c r="AA1351" s="14"/>
      <c r="AB1351" s="39"/>
    </row>
    <row r="1352" spans="1:28" s="7" customFormat="1" ht="20.100000000000001" customHeight="1">
      <c r="A1352" s="2"/>
      <c r="B1352" s="1">
        <v>1347</v>
      </c>
      <c r="C1352" s="16"/>
      <c r="D1352" s="17" t="s">
        <v>123</v>
      </c>
      <c r="E1352" s="34" t="s">
        <v>2058</v>
      </c>
      <c r="F1352" s="27"/>
      <c r="G1352" s="31"/>
      <c r="H1352" s="32" t="str">
        <f t="shared" si="21"/>
        <v/>
      </c>
      <c r="I1352" s="13"/>
      <c r="J1352" s="13"/>
      <c r="K1352" s="14"/>
      <c r="L1352" s="14"/>
      <c r="M1352" s="15"/>
      <c r="N1352" s="29"/>
      <c r="O1352" s="29"/>
      <c r="P1352" s="29"/>
      <c r="Q1352" s="30"/>
      <c r="R1352" s="28"/>
      <c r="S1352" s="28"/>
      <c r="T1352" s="28"/>
      <c r="U1352" s="14"/>
      <c r="V1352" s="14"/>
      <c r="W1352" s="14"/>
      <c r="X1352" s="14"/>
      <c r="Y1352" s="14"/>
      <c r="Z1352" s="28"/>
      <c r="AA1352" s="14"/>
      <c r="AB1352" s="39"/>
    </row>
    <row r="1353" spans="1:28" s="7" customFormat="1" ht="20.100000000000001" customHeight="1">
      <c r="A1353" s="2"/>
      <c r="B1353" s="1">
        <v>1348</v>
      </c>
      <c r="C1353" s="16"/>
      <c r="D1353" s="17" t="s">
        <v>123</v>
      </c>
      <c r="E1353" s="34" t="s">
        <v>645</v>
      </c>
      <c r="F1353" s="27"/>
      <c r="G1353" s="31"/>
      <c r="H1353" s="32" t="str">
        <f t="shared" si="21"/>
        <v/>
      </c>
      <c r="I1353" s="13"/>
      <c r="J1353" s="13"/>
      <c r="K1353" s="14"/>
      <c r="L1353" s="14"/>
      <c r="M1353" s="15"/>
      <c r="N1353" s="29"/>
      <c r="O1353" s="29"/>
      <c r="P1353" s="29"/>
      <c r="Q1353" s="30"/>
      <c r="R1353" s="28"/>
      <c r="S1353" s="28"/>
      <c r="T1353" s="28"/>
      <c r="U1353" s="14"/>
      <c r="V1353" s="14"/>
      <c r="W1353" s="14"/>
      <c r="X1353" s="14"/>
      <c r="Y1353" s="14"/>
      <c r="Z1353" s="28"/>
      <c r="AA1353" s="14"/>
      <c r="AB1353" s="39"/>
    </row>
    <row r="1354" spans="1:28" s="7" customFormat="1" ht="20.100000000000001" customHeight="1">
      <c r="A1354" s="2"/>
      <c r="B1354" s="1">
        <v>1349</v>
      </c>
      <c r="C1354" s="16"/>
      <c r="D1354" s="17" t="s">
        <v>123</v>
      </c>
      <c r="E1354" s="34" t="s">
        <v>2060</v>
      </c>
      <c r="F1354" s="27"/>
      <c r="G1354" s="31"/>
      <c r="H1354" s="32" t="str">
        <f t="shared" si="21"/>
        <v/>
      </c>
      <c r="I1354" s="13"/>
      <c r="J1354" s="13"/>
      <c r="K1354" s="14"/>
      <c r="L1354" s="14"/>
      <c r="M1354" s="15"/>
      <c r="N1354" s="29"/>
      <c r="O1354" s="29"/>
      <c r="P1354" s="29"/>
      <c r="Q1354" s="30"/>
      <c r="R1354" s="28"/>
      <c r="S1354" s="28"/>
      <c r="T1354" s="28"/>
      <c r="U1354" s="14"/>
      <c r="V1354" s="14"/>
      <c r="W1354" s="14"/>
      <c r="X1354" s="14"/>
      <c r="Y1354" s="14"/>
      <c r="Z1354" s="28"/>
      <c r="AA1354" s="14"/>
      <c r="AB1354" s="39"/>
    </row>
    <row r="1355" spans="1:28" s="7" customFormat="1" ht="20.100000000000001" customHeight="1">
      <c r="A1355" s="2"/>
      <c r="B1355" s="1">
        <v>1350</v>
      </c>
      <c r="C1355" s="16"/>
      <c r="D1355" s="17" t="s">
        <v>123</v>
      </c>
      <c r="E1355" s="34" t="s">
        <v>2061</v>
      </c>
      <c r="F1355" s="27"/>
      <c r="G1355" s="31"/>
      <c r="H1355" s="32" t="str">
        <f t="shared" si="21"/>
        <v/>
      </c>
      <c r="I1355" s="13"/>
      <c r="J1355" s="13"/>
      <c r="K1355" s="14"/>
      <c r="L1355" s="14"/>
      <c r="M1355" s="15"/>
      <c r="N1355" s="29"/>
      <c r="O1355" s="29"/>
      <c r="P1355" s="29"/>
      <c r="Q1355" s="30"/>
      <c r="R1355" s="28"/>
      <c r="S1355" s="28"/>
      <c r="T1355" s="28"/>
      <c r="U1355" s="14"/>
      <c r="V1355" s="14"/>
      <c r="W1355" s="14"/>
      <c r="X1355" s="14"/>
      <c r="Y1355" s="14"/>
      <c r="Z1355" s="28"/>
      <c r="AA1355" s="14"/>
      <c r="AB1355" s="39"/>
    </row>
    <row r="1356" spans="1:28" s="7" customFormat="1" ht="20.100000000000001" customHeight="1">
      <c r="A1356" s="2"/>
      <c r="B1356" s="1">
        <v>1351</v>
      </c>
      <c r="C1356" s="16"/>
      <c r="D1356" s="17" t="s">
        <v>123</v>
      </c>
      <c r="E1356" s="34" t="s">
        <v>2062</v>
      </c>
      <c r="F1356" s="27"/>
      <c r="G1356" s="31"/>
      <c r="H1356" s="32" t="str">
        <f t="shared" si="21"/>
        <v/>
      </c>
      <c r="I1356" s="13"/>
      <c r="J1356" s="13"/>
      <c r="K1356" s="14"/>
      <c r="L1356" s="14"/>
      <c r="M1356" s="15"/>
      <c r="N1356" s="29"/>
      <c r="O1356" s="29"/>
      <c r="P1356" s="29"/>
      <c r="Q1356" s="30"/>
      <c r="R1356" s="28"/>
      <c r="S1356" s="28"/>
      <c r="T1356" s="28"/>
      <c r="U1356" s="14"/>
      <c r="V1356" s="14"/>
      <c r="W1356" s="14"/>
      <c r="X1356" s="14"/>
      <c r="Y1356" s="14"/>
      <c r="Z1356" s="28"/>
      <c r="AA1356" s="14"/>
      <c r="AB1356" s="39"/>
    </row>
    <row r="1357" spans="1:28" s="7" customFormat="1" ht="20.100000000000001" customHeight="1">
      <c r="A1357" s="2"/>
      <c r="B1357" s="1">
        <v>1352</v>
      </c>
      <c r="C1357" s="16"/>
      <c r="D1357" s="17" t="s">
        <v>123</v>
      </c>
      <c r="E1357" s="34" t="s">
        <v>2063</v>
      </c>
      <c r="F1357" s="27"/>
      <c r="G1357" s="31"/>
      <c r="H1357" s="32" t="str">
        <f t="shared" si="21"/>
        <v/>
      </c>
      <c r="I1357" s="13"/>
      <c r="J1357" s="13"/>
      <c r="K1357" s="14"/>
      <c r="L1357" s="14"/>
      <c r="M1357" s="15"/>
      <c r="N1357" s="29"/>
      <c r="O1357" s="29"/>
      <c r="P1357" s="29"/>
      <c r="Q1357" s="30"/>
      <c r="R1357" s="28"/>
      <c r="S1357" s="28"/>
      <c r="T1357" s="28"/>
      <c r="U1357" s="14"/>
      <c r="V1357" s="14"/>
      <c r="W1357" s="14"/>
      <c r="X1357" s="14"/>
      <c r="Y1357" s="14"/>
      <c r="Z1357" s="28"/>
      <c r="AA1357" s="14"/>
      <c r="AB1357" s="39"/>
    </row>
    <row r="1358" spans="1:28" s="7" customFormat="1" ht="20.100000000000001" customHeight="1">
      <c r="A1358" s="2"/>
      <c r="B1358" s="1">
        <v>1353</v>
      </c>
      <c r="C1358" s="16"/>
      <c r="D1358" s="17" t="s">
        <v>123</v>
      </c>
      <c r="E1358" s="34" t="s">
        <v>2064</v>
      </c>
      <c r="F1358" s="27"/>
      <c r="G1358" s="31"/>
      <c r="H1358" s="32" t="str">
        <f t="shared" si="21"/>
        <v/>
      </c>
      <c r="I1358" s="13"/>
      <c r="J1358" s="13"/>
      <c r="K1358" s="14"/>
      <c r="L1358" s="14"/>
      <c r="M1358" s="15"/>
      <c r="N1358" s="29"/>
      <c r="O1358" s="29"/>
      <c r="P1358" s="29"/>
      <c r="Q1358" s="30"/>
      <c r="R1358" s="28"/>
      <c r="S1358" s="28"/>
      <c r="T1358" s="28"/>
      <c r="U1358" s="14"/>
      <c r="V1358" s="14"/>
      <c r="W1358" s="14"/>
      <c r="X1358" s="14"/>
      <c r="Y1358" s="14"/>
      <c r="Z1358" s="28"/>
      <c r="AA1358" s="14"/>
      <c r="AB1358" s="39"/>
    </row>
    <row r="1359" spans="1:28" s="7" customFormat="1" ht="20.100000000000001" customHeight="1">
      <c r="A1359" s="2"/>
      <c r="B1359" s="1">
        <v>1354</v>
      </c>
      <c r="C1359" s="16"/>
      <c r="D1359" s="17" t="s">
        <v>123</v>
      </c>
      <c r="E1359" s="34" t="s">
        <v>2065</v>
      </c>
      <c r="F1359" s="27"/>
      <c r="G1359" s="31"/>
      <c r="H1359" s="32" t="str">
        <f t="shared" si="21"/>
        <v/>
      </c>
      <c r="I1359" s="13"/>
      <c r="J1359" s="13"/>
      <c r="K1359" s="14"/>
      <c r="L1359" s="14"/>
      <c r="M1359" s="15"/>
      <c r="N1359" s="29"/>
      <c r="O1359" s="29"/>
      <c r="P1359" s="29"/>
      <c r="Q1359" s="30"/>
      <c r="R1359" s="28"/>
      <c r="S1359" s="28"/>
      <c r="T1359" s="28"/>
      <c r="U1359" s="14"/>
      <c r="V1359" s="14"/>
      <c r="W1359" s="14"/>
      <c r="X1359" s="14"/>
      <c r="Y1359" s="14"/>
      <c r="Z1359" s="28"/>
      <c r="AA1359" s="14"/>
      <c r="AB1359" s="39"/>
    </row>
    <row r="1360" spans="1:28" s="7" customFormat="1" ht="20.100000000000001" customHeight="1">
      <c r="A1360" s="2"/>
      <c r="B1360" s="1">
        <v>1355</v>
      </c>
      <c r="C1360" s="16"/>
      <c r="D1360" s="17" t="s">
        <v>123</v>
      </c>
      <c r="E1360" s="34" t="s">
        <v>2066</v>
      </c>
      <c r="F1360" s="27"/>
      <c r="G1360" s="31"/>
      <c r="H1360" s="32" t="str">
        <f t="shared" si="21"/>
        <v/>
      </c>
      <c r="I1360" s="13"/>
      <c r="J1360" s="13"/>
      <c r="K1360" s="14"/>
      <c r="L1360" s="14"/>
      <c r="M1360" s="15"/>
      <c r="N1360" s="29"/>
      <c r="O1360" s="29"/>
      <c r="P1360" s="29"/>
      <c r="Q1360" s="30"/>
      <c r="R1360" s="28"/>
      <c r="S1360" s="28"/>
      <c r="T1360" s="28"/>
      <c r="U1360" s="14"/>
      <c r="V1360" s="14"/>
      <c r="W1360" s="14"/>
      <c r="X1360" s="14"/>
      <c r="Y1360" s="14"/>
      <c r="Z1360" s="28"/>
      <c r="AA1360" s="14"/>
      <c r="AB1360" s="39"/>
    </row>
    <row r="1361" spans="1:28" s="7" customFormat="1" ht="20.100000000000001" customHeight="1">
      <c r="A1361" s="2"/>
      <c r="B1361" s="1">
        <v>1356</v>
      </c>
      <c r="C1361" s="16"/>
      <c r="D1361" s="17" t="s">
        <v>125</v>
      </c>
      <c r="E1361" s="34" t="s">
        <v>2067</v>
      </c>
      <c r="F1361" s="27"/>
      <c r="G1361" s="31"/>
      <c r="H1361" s="32" t="str">
        <f t="shared" si="21"/>
        <v/>
      </c>
      <c r="I1361" s="13"/>
      <c r="J1361" s="13"/>
      <c r="K1361" s="14"/>
      <c r="L1361" s="14"/>
      <c r="M1361" s="15"/>
      <c r="N1361" s="29"/>
      <c r="O1361" s="29"/>
      <c r="P1361" s="29"/>
      <c r="Q1361" s="30"/>
      <c r="R1361" s="28"/>
      <c r="S1361" s="28"/>
      <c r="T1361" s="28"/>
      <c r="U1361" s="14"/>
      <c r="V1361" s="14"/>
      <c r="W1361" s="14"/>
      <c r="X1361" s="14"/>
      <c r="Y1361" s="14"/>
      <c r="Z1361" s="28"/>
      <c r="AA1361" s="14"/>
      <c r="AB1361" s="39"/>
    </row>
    <row r="1362" spans="1:28" s="7" customFormat="1" ht="20.100000000000001" customHeight="1">
      <c r="A1362" s="2"/>
      <c r="B1362" s="1">
        <v>1357</v>
      </c>
      <c r="C1362" s="16"/>
      <c r="D1362" s="17" t="s">
        <v>125</v>
      </c>
      <c r="E1362" s="34" t="s">
        <v>2070</v>
      </c>
      <c r="F1362" s="27"/>
      <c r="G1362" s="31"/>
      <c r="H1362" s="32" t="str">
        <f t="shared" si="21"/>
        <v/>
      </c>
      <c r="I1362" s="13"/>
      <c r="J1362" s="13"/>
      <c r="K1362" s="14"/>
      <c r="L1362" s="14"/>
      <c r="M1362" s="15"/>
      <c r="N1362" s="29"/>
      <c r="O1362" s="29"/>
      <c r="P1362" s="29"/>
      <c r="Q1362" s="30"/>
      <c r="R1362" s="28"/>
      <c r="S1362" s="28"/>
      <c r="T1362" s="28"/>
      <c r="U1362" s="14"/>
      <c r="V1362" s="14"/>
      <c r="W1362" s="14"/>
      <c r="X1362" s="14"/>
      <c r="Y1362" s="14"/>
      <c r="Z1362" s="28"/>
      <c r="AA1362" s="14"/>
      <c r="AB1362" s="39"/>
    </row>
    <row r="1363" spans="1:28" s="7" customFormat="1" ht="20.100000000000001" customHeight="1">
      <c r="A1363" s="2"/>
      <c r="B1363" s="1">
        <v>1358</v>
      </c>
      <c r="C1363" s="16"/>
      <c r="D1363" s="17" t="s">
        <v>125</v>
      </c>
      <c r="E1363" s="34" t="s">
        <v>2072</v>
      </c>
      <c r="F1363" s="27"/>
      <c r="G1363" s="31"/>
      <c r="H1363" s="32" t="str">
        <f t="shared" si="21"/>
        <v/>
      </c>
      <c r="I1363" s="13"/>
      <c r="J1363" s="13"/>
      <c r="K1363" s="14"/>
      <c r="L1363" s="14"/>
      <c r="M1363" s="15"/>
      <c r="N1363" s="29"/>
      <c r="O1363" s="29"/>
      <c r="P1363" s="29"/>
      <c r="Q1363" s="30"/>
      <c r="R1363" s="28"/>
      <c r="S1363" s="28"/>
      <c r="T1363" s="28"/>
      <c r="U1363" s="14"/>
      <c r="V1363" s="14"/>
      <c r="W1363" s="14"/>
      <c r="X1363" s="14"/>
      <c r="Y1363" s="14"/>
      <c r="Z1363" s="28"/>
      <c r="AA1363" s="14"/>
      <c r="AB1363" s="39"/>
    </row>
    <row r="1364" spans="1:28" s="7" customFormat="1" ht="20.100000000000001" customHeight="1">
      <c r="A1364" s="2"/>
      <c r="B1364" s="1">
        <v>1359</v>
      </c>
      <c r="C1364" s="16"/>
      <c r="D1364" s="17" t="s">
        <v>125</v>
      </c>
      <c r="E1364" s="34" t="s">
        <v>2073</v>
      </c>
      <c r="F1364" s="27"/>
      <c r="G1364" s="31"/>
      <c r="H1364" s="32" t="str">
        <f t="shared" si="21"/>
        <v/>
      </c>
      <c r="I1364" s="13"/>
      <c r="J1364" s="13"/>
      <c r="K1364" s="14"/>
      <c r="L1364" s="14"/>
      <c r="M1364" s="15"/>
      <c r="N1364" s="29"/>
      <c r="O1364" s="29"/>
      <c r="P1364" s="29"/>
      <c r="Q1364" s="30"/>
      <c r="R1364" s="28"/>
      <c r="S1364" s="28"/>
      <c r="T1364" s="28"/>
      <c r="U1364" s="14"/>
      <c r="V1364" s="14"/>
      <c r="W1364" s="14"/>
      <c r="X1364" s="14"/>
      <c r="Y1364" s="14"/>
      <c r="Z1364" s="28"/>
      <c r="AA1364" s="14"/>
      <c r="AB1364" s="39"/>
    </row>
    <row r="1365" spans="1:28" s="7" customFormat="1" ht="20.100000000000001" customHeight="1">
      <c r="A1365" s="2"/>
      <c r="B1365" s="1">
        <v>1360</v>
      </c>
      <c r="C1365" s="16"/>
      <c r="D1365" s="17" t="s">
        <v>125</v>
      </c>
      <c r="E1365" s="34" t="s">
        <v>2074</v>
      </c>
      <c r="F1365" s="27"/>
      <c r="G1365" s="31"/>
      <c r="H1365" s="32" t="str">
        <f t="shared" si="21"/>
        <v/>
      </c>
      <c r="I1365" s="13"/>
      <c r="J1365" s="13"/>
      <c r="K1365" s="14"/>
      <c r="L1365" s="14"/>
      <c r="M1365" s="15"/>
      <c r="N1365" s="29"/>
      <c r="O1365" s="29"/>
      <c r="P1365" s="29"/>
      <c r="Q1365" s="30"/>
      <c r="R1365" s="28"/>
      <c r="S1365" s="28"/>
      <c r="T1365" s="28"/>
      <c r="U1365" s="14"/>
      <c r="V1365" s="14"/>
      <c r="W1365" s="14"/>
      <c r="X1365" s="14"/>
      <c r="Y1365" s="14"/>
      <c r="Z1365" s="28"/>
      <c r="AA1365" s="14"/>
      <c r="AB1365" s="39"/>
    </row>
    <row r="1366" spans="1:28" s="7" customFormat="1" ht="20.100000000000001" customHeight="1">
      <c r="A1366" s="2"/>
      <c r="B1366" s="1">
        <v>1361</v>
      </c>
      <c r="C1366" s="16"/>
      <c r="D1366" s="17" t="s">
        <v>125</v>
      </c>
      <c r="E1366" s="34" t="s">
        <v>2075</v>
      </c>
      <c r="F1366" s="27"/>
      <c r="G1366" s="31"/>
      <c r="H1366" s="32" t="str">
        <f t="shared" si="21"/>
        <v/>
      </c>
      <c r="I1366" s="13"/>
      <c r="J1366" s="13"/>
      <c r="K1366" s="14"/>
      <c r="L1366" s="14"/>
      <c r="M1366" s="15"/>
      <c r="N1366" s="29"/>
      <c r="O1366" s="29"/>
      <c r="P1366" s="29"/>
      <c r="Q1366" s="30"/>
      <c r="R1366" s="28"/>
      <c r="S1366" s="28"/>
      <c r="T1366" s="28"/>
      <c r="U1366" s="14"/>
      <c r="V1366" s="14"/>
      <c r="W1366" s="14"/>
      <c r="X1366" s="14"/>
      <c r="Y1366" s="14"/>
      <c r="Z1366" s="28"/>
      <c r="AA1366" s="14"/>
      <c r="AB1366" s="39"/>
    </row>
    <row r="1367" spans="1:28" s="7" customFormat="1" ht="20.100000000000001" customHeight="1">
      <c r="A1367" s="2"/>
      <c r="B1367" s="1">
        <v>1362</v>
      </c>
      <c r="C1367" s="16"/>
      <c r="D1367" s="17" t="s">
        <v>125</v>
      </c>
      <c r="E1367" s="34" t="s">
        <v>2076</v>
      </c>
      <c r="F1367" s="27"/>
      <c r="G1367" s="31"/>
      <c r="H1367" s="32" t="str">
        <f t="shared" si="21"/>
        <v/>
      </c>
      <c r="I1367" s="13"/>
      <c r="J1367" s="13"/>
      <c r="K1367" s="14"/>
      <c r="L1367" s="14"/>
      <c r="M1367" s="15"/>
      <c r="N1367" s="29"/>
      <c r="O1367" s="29"/>
      <c r="P1367" s="29"/>
      <c r="Q1367" s="30"/>
      <c r="R1367" s="28"/>
      <c r="S1367" s="28"/>
      <c r="T1367" s="28"/>
      <c r="U1367" s="14"/>
      <c r="V1367" s="14"/>
      <c r="W1367" s="14"/>
      <c r="X1367" s="14"/>
      <c r="Y1367" s="14"/>
      <c r="Z1367" s="28"/>
      <c r="AA1367" s="14"/>
      <c r="AB1367" s="39"/>
    </row>
    <row r="1368" spans="1:28" s="7" customFormat="1" ht="20.100000000000001" customHeight="1">
      <c r="A1368" s="2"/>
      <c r="B1368" s="1">
        <v>1363</v>
      </c>
      <c r="C1368" s="16"/>
      <c r="D1368" s="17" t="s">
        <v>125</v>
      </c>
      <c r="E1368" s="34" t="s">
        <v>2077</v>
      </c>
      <c r="F1368" s="27"/>
      <c r="G1368" s="31"/>
      <c r="H1368" s="32" t="str">
        <f t="shared" si="21"/>
        <v/>
      </c>
      <c r="I1368" s="13"/>
      <c r="J1368" s="13"/>
      <c r="K1368" s="14"/>
      <c r="L1368" s="14"/>
      <c r="M1368" s="15"/>
      <c r="N1368" s="29"/>
      <c r="O1368" s="29"/>
      <c r="P1368" s="29"/>
      <c r="Q1368" s="30"/>
      <c r="R1368" s="28"/>
      <c r="S1368" s="28"/>
      <c r="T1368" s="28"/>
      <c r="U1368" s="14"/>
      <c r="V1368" s="14"/>
      <c r="W1368" s="14"/>
      <c r="X1368" s="14"/>
      <c r="Y1368" s="14"/>
      <c r="Z1368" s="28"/>
      <c r="AA1368" s="14"/>
      <c r="AB1368" s="39"/>
    </row>
    <row r="1369" spans="1:28" s="7" customFormat="1" ht="20.100000000000001" customHeight="1">
      <c r="A1369" s="2"/>
      <c r="B1369" s="1">
        <v>1364</v>
      </c>
      <c r="C1369" s="16"/>
      <c r="D1369" s="17" t="s">
        <v>125</v>
      </c>
      <c r="E1369" s="34" t="s">
        <v>2079</v>
      </c>
      <c r="F1369" s="27"/>
      <c r="G1369" s="31"/>
      <c r="H1369" s="32" t="str">
        <f t="shared" si="21"/>
        <v/>
      </c>
      <c r="I1369" s="13"/>
      <c r="J1369" s="13"/>
      <c r="K1369" s="14"/>
      <c r="L1369" s="14"/>
      <c r="M1369" s="15"/>
      <c r="N1369" s="29"/>
      <c r="O1369" s="29"/>
      <c r="P1369" s="29"/>
      <c r="Q1369" s="30"/>
      <c r="R1369" s="28"/>
      <c r="S1369" s="28"/>
      <c r="T1369" s="28"/>
      <c r="U1369" s="14"/>
      <c r="V1369" s="14"/>
      <c r="W1369" s="14"/>
      <c r="X1369" s="14"/>
      <c r="Y1369" s="14"/>
      <c r="Z1369" s="28"/>
      <c r="AA1369" s="14"/>
      <c r="AB1369" s="39"/>
    </row>
    <row r="1370" spans="1:28" s="7" customFormat="1" ht="20.100000000000001" customHeight="1">
      <c r="A1370" s="2"/>
      <c r="B1370" s="1">
        <v>1365</v>
      </c>
      <c r="C1370" s="16"/>
      <c r="D1370" s="17" t="s">
        <v>125</v>
      </c>
      <c r="E1370" s="34" t="s">
        <v>2081</v>
      </c>
      <c r="F1370" s="27"/>
      <c r="G1370" s="31"/>
      <c r="H1370" s="32" t="str">
        <f t="shared" si="21"/>
        <v/>
      </c>
      <c r="I1370" s="13"/>
      <c r="J1370" s="13"/>
      <c r="K1370" s="14"/>
      <c r="L1370" s="14"/>
      <c r="M1370" s="15"/>
      <c r="N1370" s="29"/>
      <c r="O1370" s="29"/>
      <c r="P1370" s="29"/>
      <c r="Q1370" s="30"/>
      <c r="R1370" s="28"/>
      <c r="S1370" s="28"/>
      <c r="T1370" s="28"/>
      <c r="U1370" s="14"/>
      <c r="V1370" s="14"/>
      <c r="W1370" s="14"/>
      <c r="X1370" s="14"/>
      <c r="Y1370" s="14"/>
      <c r="Z1370" s="28"/>
      <c r="AA1370" s="14"/>
      <c r="AB1370" s="39"/>
    </row>
    <row r="1371" spans="1:28" s="7" customFormat="1" ht="20.100000000000001" customHeight="1">
      <c r="A1371" s="2"/>
      <c r="B1371" s="1">
        <v>1366</v>
      </c>
      <c r="C1371" s="16"/>
      <c r="D1371" s="17" t="s">
        <v>125</v>
      </c>
      <c r="E1371" s="34" t="s">
        <v>2082</v>
      </c>
      <c r="F1371" s="27"/>
      <c r="G1371" s="31"/>
      <c r="H1371" s="32" t="str">
        <f t="shared" si="21"/>
        <v/>
      </c>
      <c r="I1371" s="13"/>
      <c r="J1371" s="13"/>
      <c r="K1371" s="14"/>
      <c r="L1371" s="14"/>
      <c r="M1371" s="15"/>
      <c r="N1371" s="29"/>
      <c r="O1371" s="29"/>
      <c r="P1371" s="29"/>
      <c r="Q1371" s="30"/>
      <c r="R1371" s="28"/>
      <c r="S1371" s="28"/>
      <c r="T1371" s="28"/>
      <c r="U1371" s="14"/>
      <c r="V1371" s="14"/>
      <c r="W1371" s="14"/>
      <c r="X1371" s="14"/>
      <c r="Y1371" s="14"/>
      <c r="Z1371" s="28"/>
      <c r="AA1371" s="14"/>
      <c r="AB1371" s="39"/>
    </row>
    <row r="1372" spans="1:28" s="7" customFormat="1" ht="20.100000000000001" customHeight="1">
      <c r="A1372" s="2"/>
      <c r="B1372" s="1">
        <v>1367</v>
      </c>
      <c r="C1372" s="16"/>
      <c r="D1372" s="17" t="s">
        <v>125</v>
      </c>
      <c r="E1372" s="34" t="s">
        <v>2083</v>
      </c>
      <c r="F1372" s="27"/>
      <c r="G1372" s="31"/>
      <c r="H1372" s="32" t="str">
        <f t="shared" si="21"/>
        <v/>
      </c>
      <c r="I1372" s="13"/>
      <c r="J1372" s="13"/>
      <c r="K1372" s="14"/>
      <c r="L1372" s="14"/>
      <c r="M1372" s="15"/>
      <c r="N1372" s="29"/>
      <c r="O1372" s="29"/>
      <c r="P1372" s="29"/>
      <c r="Q1372" s="30"/>
      <c r="R1372" s="28"/>
      <c r="S1372" s="28"/>
      <c r="T1372" s="28"/>
      <c r="U1372" s="14"/>
      <c r="V1372" s="14"/>
      <c r="W1372" s="14"/>
      <c r="X1372" s="14"/>
      <c r="Y1372" s="14"/>
      <c r="Z1372" s="28"/>
      <c r="AA1372" s="14"/>
      <c r="AB1372" s="39"/>
    </row>
    <row r="1373" spans="1:28" s="7" customFormat="1" ht="20.100000000000001" customHeight="1">
      <c r="A1373" s="2"/>
      <c r="B1373" s="1">
        <v>1368</v>
      </c>
      <c r="C1373" s="16"/>
      <c r="D1373" s="17" t="s">
        <v>125</v>
      </c>
      <c r="E1373" s="34" t="s">
        <v>2084</v>
      </c>
      <c r="F1373" s="27"/>
      <c r="G1373" s="31"/>
      <c r="H1373" s="32" t="str">
        <f t="shared" si="21"/>
        <v/>
      </c>
      <c r="I1373" s="13"/>
      <c r="J1373" s="13"/>
      <c r="K1373" s="14"/>
      <c r="L1373" s="14"/>
      <c r="M1373" s="15"/>
      <c r="N1373" s="29"/>
      <c r="O1373" s="29"/>
      <c r="P1373" s="29"/>
      <c r="Q1373" s="30"/>
      <c r="R1373" s="28"/>
      <c r="S1373" s="28"/>
      <c r="T1373" s="28"/>
      <c r="U1373" s="14"/>
      <c r="V1373" s="14"/>
      <c r="W1373" s="14"/>
      <c r="X1373" s="14"/>
      <c r="Y1373" s="14"/>
      <c r="Z1373" s="28"/>
      <c r="AA1373" s="14"/>
      <c r="AB1373" s="39"/>
    </row>
    <row r="1374" spans="1:28" s="7" customFormat="1" ht="20.100000000000001" customHeight="1">
      <c r="A1374" s="2"/>
      <c r="B1374" s="1">
        <v>1369</v>
      </c>
      <c r="C1374" s="16"/>
      <c r="D1374" s="19" t="s">
        <v>125</v>
      </c>
      <c r="E1374" s="36" t="s">
        <v>2085</v>
      </c>
      <c r="F1374" s="27"/>
      <c r="G1374" s="31"/>
      <c r="H1374" s="32" t="str">
        <f t="shared" si="21"/>
        <v/>
      </c>
      <c r="I1374" s="13"/>
      <c r="J1374" s="13"/>
      <c r="K1374" s="14"/>
      <c r="L1374" s="14"/>
      <c r="M1374" s="15"/>
      <c r="N1374" s="29"/>
      <c r="O1374" s="29"/>
      <c r="P1374" s="29"/>
      <c r="Q1374" s="30"/>
      <c r="R1374" s="28"/>
      <c r="S1374" s="28"/>
      <c r="T1374" s="28"/>
      <c r="U1374" s="14"/>
      <c r="V1374" s="14"/>
      <c r="W1374" s="14"/>
      <c r="X1374" s="14"/>
      <c r="Y1374" s="14"/>
      <c r="Z1374" s="28"/>
      <c r="AA1374" s="14"/>
      <c r="AB1374" s="39"/>
    </row>
    <row r="1375" spans="1:28" s="7" customFormat="1" ht="20.100000000000001" customHeight="1">
      <c r="A1375" s="2"/>
      <c r="B1375" s="1">
        <v>1370</v>
      </c>
      <c r="C1375" s="16"/>
      <c r="D1375" s="19" t="s">
        <v>125</v>
      </c>
      <c r="E1375" s="36" t="s">
        <v>2086</v>
      </c>
      <c r="F1375" s="27"/>
      <c r="G1375" s="31"/>
      <c r="H1375" s="32" t="str">
        <f t="shared" si="21"/>
        <v/>
      </c>
      <c r="I1375" s="13"/>
      <c r="J1375" s="13"/>
      <c r="K1375" s="14"/>
      <c r="L1375" s="14"/>
      <c r="M1375" s="15"/>
      <c r="N1375" s="29"/>
      <c r="O1375" s="29"/>
      <c r="P1375" s="29"/>
      <c r="Q1375" s="30"/>
      <c r="R1375" s="28"/>
      <c r="S1375" s="28"/>
      <c r="T1375" s="28"/>
      <c r="U1375" s="14"/>
      <c r="V1375" s="14"/>
      <c r="W1375" s="14"/>
      <c r="X1375" s="14"/>
      <c r="Y1375" s="14"/>
      <c r="Z1375" s="28"/>
      <c r="AA1375" s="14"/>
      <c r="AB1375" s="39"/>
    </row>
    <row r="1376" spans="1:28" s="7" customFormat="1" ht="20.100000000000001" customHeight="1">
      <c r="A1376" s="2"/>
      <c r="B1376" s="1">
        <v>1371</v>
      </c>
      <c r="C1376" s="16"/>
      <c r="D1376" s="17" t="s">
        <v>125</v>
      </c>
      <c r="E1376" s="34" t="s">
        <v>2087</v>
      </c>
      <c r="F1376" s="27"/>
      <c r="G1376" s="31"/>
      <c r="H1376" s="32" t="str">
        <f t="shared" si="21"/>
        <v/>
      </c>
      <c r="I1376" s="13"/>
      <c r="J1376" s="13"/>
      <c r="K1376" s="14"/>
      <c r="L1376" s="14"/>
      <c r="M1376" s="15"/>
      <c r="N1376" s="29"/>
      <c r="O1376" s="29"/>
      <c r="P1376" s="29"/>
      <c r="Q1376" s="30"/>
      <c r="R1376" s="28"/>
      <c r="S1376" s="28"/>
      <c r="T1376" s="28"/>
      <c r="U1376" s="14"/>
      <c r="V1376" s="14"/>
      <c r="W1376" s="14"/>
      <c r="X1376" s="14"/>
      <c r="Y1376" s="14"/>
      <c r="Z1376" s="28"/>
      <c r="AA1376" s="14"/>
      <c r="AB1376" s="39"/>
    </row>
    <row r="1377" spans="1:28" s="7" customFormat="1" ht="20.100000000000001" customHeight="1">
      <c r="A1377" s="2"/>
      <c r="B1377" s="1">
        <v>1372</v>
      </c>
      <c r="C1377" s="16"/>
      <c r="D1377" s="17" t="s">
        <v>125</v>
      </c>
      <c r="E1377" s="34" t="s">
        <v>2089</v>
      </c>
      <c r="F1377" s="27"/>
      <c r="G1377" s="31"/>
      <c r="H1377" s="32" t="str">
        <f t="shared" si="21"/>
        <v/>
      </c>
      <c r="I1377" s="13"/>
      <c r="J1377" s="13"/>
      <c r="K1377" s="14"/>
      <c r="L1377" s="14"/>
      <c r="M1377" s="15"/>
      <c r="N1377" s="29"/>
      <c r="O1377" s="29"/>
      <c r="P1377" s="29"/>
      <c r="Q1377" s="30"/>
      <c r="R1377" s="28"/>
      <c r="S1377" s="28"/>
      <c r="T1377" s="28"/>
      <c r="U1377" s="14"/>
      <c r="V1377" s="14"/>
      <c r="W1377" s="14"/>
      <c r="X1377" s="14"/>
      <c r="Y1377" s="14"/>
      <c r="Z1377" s="28"/>
      <c r="AA1377" s="14"/>
      <c r="AB1377" s="39"/>
    </row>
    <row r="1378" spans="1:28" s="7" customFormat="1" ht="20.100000000000001" customHeight="1">
      <c r="A1378" s="2"/>
      <c r="B1378" s="1">
        <v>1373</v>
      </c>
      <c r="C1378" s="16"/>
      <c r="D1378" s="17" t="s">
        <v>125</v>
      </c>
      <c r="E1378" s="34" t="s">
        <v>2090</v>
      </c>
      <c r="F1378" s="27"/>
      <c r="G1378" s="31"/>
      <c r="H1378" s="32" t="str">
        <f t="shared" si="21"/>
        <v/>
      </c>
      <c r="I1378" s="13"/>
      <c r="J1378" s="13"/>
      <c r="K1378" s="14"/>
      <c r="L1378" s="14"/>
      <c r="M1378" s="15"/>
      <c r="N1378" s="29"/>
      <c r="O1378" s="29"/>
      <c r="P1378" s="29"/>
      <c r="Q1378" s="30"/>
      <c r="R1378" s="28"/>
      <c r="S1378" s="28"/>
      <c r="T1378" s="28"/>
      <c r="U1378" s="14"/>
      <c r="V1378" s="14"/>
      <c r="W1378" s="14"/>
      <c r="X1378" s="14"/>
      <c r="Y1378" s="14"/>
      <c r="Z1378" s="28"/>
      <c r="AA1378" s="14"/>
      <c r="AB1378" s="39"/>
    </row>
    <row r="1379" spans="1:28" s="7" customFormat="1" ht="20.100000000000001" customHeight="1">
      <c r="A1379" s="2"/>
      <c r="B1379" s="1">
        <v>1374</v>
      </c>
      <c r="C1379" s="16"/>
      <c r="D1379" s="19" t="s">
        <v>125</v>
      </c>
      <c r="E1379" s="36" t="s">
        <v>2092</v>
      </c>
      <c r="F1379" s="27"/>
      <c r="G1379" s="31"/>
      <c r="H1379" s="32" t="str">
        <f t="shared" si="21"/>
        <v/>
      </c>
      <c r="I1379" s="13"/>
      <c r="J1379" s="13"/>
      <c r="K1379" s="14"/>
      <c r="L1379" s="14"/>
      <c r="M1379" s="15"/>
      <c r="N1379" s="29"/>
      <c r="O1379" s="29"/>
      <c r="P1379" s="29"/>
      <c r="Q1379" s="30"/>
      <c r="R1379" s="28"/>
      <c r="S1379" s="28"/>
      <c r="T1379" s="28"/>
      <c r="U1379" s="14"/>
      <c r="V1379" s="14"/>
      <c r="W1379" s="14"/>
      <c r="X1379" s="14"/>
      <c r="Y1379" s="14"/>
      <c r="Z1379" s="28"/>
      <c r="AA1379" s="14"/>
      <c r="AB1379" s="39"/>
    </row>
    <row r="1380" spans="1:28" s="7" customFormat="1" ht="20.100000000000001" customHeight="1">
      <c r="A1380" s="2"/>
      <c r="B1380" s="1">
        <v>1375</v>
      </c>
      <c r="C1380" s="16"/>
      <c r="D1380" s="17" t="s">
        <v>125</v>
      </c>
      <c r="E1380" s="34" t="s">
        <v>2093</v>
      </c>
      <c r="F1380" s="27"/>
      <c r="G1380" s="31"/>
      <c r="H1380" s="32" t="str">
        <f t="shared" si="21"/>
        <v/>
      </c>
      <c r="I1380" s="13"/>
      <c r="J1380" s="13"/>
      <c r="K1380" s="14"/>
      <c r="L1380" s="14"/>
      <c r="M1380" s="15"/>
      <c r="N1380" s="29"/>
      <c r="O1380" s="29"/>
      <c r="P1380" s="29"/>
      <c r="Q1380" s="30"/>
      <c r="R1380" s="28"/>
      <c r="S1380" s="28"/>
      <c r="T1380" s="28"/>
      <c r="U1380" s="14"/>
      <c r="V1380" s="14"/>
      <c r="W1380" s="14"/>
      <c r="X1380" s="14"/>
      <c r="Y1380" s="14"/>
      <c r="Z1380" s="28"/>
      <c r="AA1380" s="14"/>
      <c r="AB1380" s="39"/>
    </row>
    <row r="1381" spans="1:28" s="7" customFormat="1" ht="20.100000000000001" customHeight="1">
      <c r="A1381" s="2"/>
      <c r="B1381" s="1">
        <v>1376</v>
      </c>
      <c r="C1381" s="16"/>
      <c r="D1381" s="17" t="s">
        <v>125</v>
      </c>
      <c r="E1381" s="34" t="s">
        <v>2095</v>
      </c>
      <c r="F1381" s="27"/>
      <c r="G1381" s="31"/>
      <c r="H1381" s="32" t="str">
        <f t="shared" si="21"/>
        <v/>
      </c>
      <c r="I1381" s="13"/>
      <c r="J1381" s="13"/>
      <c r="K1381" s="14"/>
      <c r="L1381" s="14"/>
      <c r="M1381" s="15"/>
      <c r="N1381" s="29"/>
      <c r="O1381" s="29"/>
      <c r="P1381" s="29"/>
      <c r="Q1381" s="30"/>
      <c r="R1381" s="28"/>
      <c r="S1381" s="28"/>
      <c r="T1381" s="28"/>
      <c r="U1381" s="14"/>
      <c r="V1381" s="14"/>
      <c r="W1381" s="14"/>
      <c r="X1381" s="14"/>
      <c r="Y1381" s="14"/>
      <c r="Z1381" s="28"/>
      <c r="AA1381" s="14"/>
      <c r="AB1381" s="39"/>
    </row>
    <row r="1382" spans="1:28" s="7" customFormat="1" ht="20.100000000000001" customHeight="1">
      <c r="A1382" s="2"/>
      <c r="B1382" s="1">
        <v>1377</v>
      </c>
      <c r="C1382" s="16"/>
      <c r="D1382" s="17" t="s">
        <v>125</v>
      </c>
      <c r="E1382" s="34" t="s">
        <v>2097</v>
      </c>
      <c r="F1382" s="27"/>
      <c r="G1382" s="31"/>
      <c r="H1382" s="32" t="str">
        <f t="shared" si="21"/>
        <v/>
      </c>
      <c r="I1382" s="13"/>
      <c r="J1382" s="13"/>
      <c r="K1382" s="14"/>
      <c r="L1382" s="14"/>
      <c r="M1382" s="15"/>
      <c r="N1382" s="29"/>
      <c r="O1382" s="29"/>
      <c r="P1382" s="29"/>
      <c r="Q1382" s="30"/>
      <c r="R1382" s="28"/>
      <c r="S1382" s="28"/>
      <c r="T1382" s="28"/>
      <c r="U1382" s="14"/>
      <c r="V1382" s="14"/>
      <c r="W1382" s="14"/>
      <c r="X1382" s="14"/>
      <c r="Y1382" s="14"/>
      <c r="Z1382" s="28"/>
      <c r="AA1382" s="14"/>
      <c r="AB1382" s="39"/>
    </row>
    <row r="1383" spans="1:28" s="7" customFormat="1" ht="20.100000000000001" customHeight="1">
      <c r="A1383" s="2"/>
      <c r="B1383" s="1">
        <v>1378</v>
      </c>
      <c r="C1383" s="16"/>
      <c r="D1383" s="17" t="s">
        <v>125</v>
      </c>
      <c r="E1383" s="34" t="s">
        <v>2098</v>
      </c>
      <c r="F1383" s="27"/>
      <c r="G1383" s="31"/>
      <c r="H1383" s="32" t="str">
        <f t="shared" si="21"/>
        <v/>
      </c>
      <c r="I1383" s="13"/>
      <c r="J1383" s="13"/>
      <c r="K1383" s="14"/>
      <c r="L1383" s="14"/>
      <c r="M1383" s="15"/>
      <c r="N1383" s="29"/>
      <c r="O1383" s="29"/>
      <c r="P1383" s="29"/>
      <c r="Q1383" s="30"/>
      <c r="R1383" s="28"/>
      <c r="S1383" s="28"/>
      <c r="T1383" s="28"/>
      <c r="U1383" s="14"/>
      <c r="V1383" s="14"/>
      <c r="W1383" s="14"/>
      <c r="X1383" s="14"/>
      <c r="Y1383" s="14"/>
      <c r="Z1383" s="28"/>
      <c r="AA1383" s="14"/>
      <c r="AB1383" s="39"/>
    </row>
    <row r="1384" spans="1:28" s="7" customFormat="1" ht="20.100000000000001" customHeight="1">
      <c r="A1384" s="2"/>
      <c r="B1384" s="1">
        <v>1379</v>
      </c>
      <c r="C1384" s="16"/>
      <c r="D1384" s="17" t="s">
        <v>125</v>
      </c>
      <c r="E1384" s="34" t="s">
        <v>2099</v>
      </c>
      <c r="F1384" s="27"/>
      <c r="G1384" s="31"/>
      <c r="H1384" s="32" t="str">
        <f t="shared" si="21"/>
        <v/>
      </c>
      <c r="I1384" s="13"/>
      <c r="J1384" s="13"/>
      <c r="K1384" s="14"/>
      <c r="L1384" s="14"/>
      <c r="M1384" s="15"/>
      <c r="N1384" s="29"/>
      <c r="O1384" s="29"/>
      <c r="P1384" s="29"/>
      <c r="Q1384" s="30"/>
      <c r="R1384" s="28"/>
      <c r="S1384" s="28"/>
      <c r="T1384" s="28"/>
      <c r="U1384" s="14"/>
      <c r="V1384" s="14"/>
      <c r="W1384" s="14"/>
      <c r="X1384" s="14"/>
      <c r="Y1384" s="14"/>
      <c r="Z1384" s="28"/>
      <c r="AA1384" s="14"/>
      <c r="AB1384" s="39"/>
    </row>
    <row r="1385" spans="1:28" s="7" customFormat="1" ht="20.100000000000001" customHeight="1">
      <c r="A1385" s="2"/>
      <c r="B1385" s="1">
        <v>1380</v>
      </c>
      <c r="C1385" s="16"/>
      <c r="D1385" s="17" t="s">
        <v>125</v>
      </c>
      <c r="E1385" s="34" t="s">
        <v>2100</v>
      </c>
      <c r="F1385" s="27"/>
      <c r="G1385" s="31"/>
      <c r="H1385" s="32" t="str">
        <f t="shared" si="21"/>
        <v/>
      </c>
      <c r="I1385" s="13"/>
      <c r="J1385" s="13"/>
      <c r="K1385" s="14"/>
      <c r="L1385" s="14"/>
      <c r="M1385" s="15"/>
      <c r="N1385" s="29"/>
      <c r="O1385" s="29"/>
      <c r="P1385" s="29"/>
      <c r="Q1385" s="30"/>
      <c r="R1385" s="28"/>
      <c r="S1385" s="28"/>
      <c r="T1385" s="28"/>
      <c r="U1385" s="14"/>
      <c r="V1385" s="14"/>
      <c r="W1385" s="14"/>
      <c r="X1385" s="14"/>
      <c r="Y1385" s="14"/>
      <c r="Z1385" s="28"/>
      <c r="AA1385" s="14"/>
      <c r="AB1385" s="39"/>
    </row>
    <row r="1386" spans="1:28" s="7" customFormat="1" ht="20.100000000000001" customHeight="1">
      <c r="A1386" s="2"/>
      <c r="B1386" s="1">
        <v>1381</v>
      </c>
      <c r="C1386" s="16"/>
      <c r="D1386" s="17" t="s">
        <v>125</v>
      </c>
      <c r="E1386" s="34" t="s">
        <v>2101</v>
      </c>
      <c r="F1386" s="27"/>
      <c r="G1386" s="31"/>
      <c r="H1386" s="32" t="str">
        <f t="shared" si="21"/>
        <v/>
      </c>
      <c r="I1386" s="13"/>
      <c r="J1386" s="13"/>
      <c r="K1386" s="14"/>
      <c r="L1386" s="14"/>
      <c r="M1386" s="15"/>
      <c r="N1386" s="29"/>
      <c r="O1386" s="29"/>
      <c r="P1386" s="29"/>
      <c r="Q1386" s="30"/>
      <c r="R1386" s="28"/>
      <c r="S1386" s="28"/>
      <c r="T1386" s="28"/>
      <c r="U1386" s="14"/>
      <c r="V1386" s="14"/>
      <c r="W1386" s="14"/>
      <c r="X1386" s="14"/>
      <c r="Y1386" s="14"/>
      <c r="Z1386" s="28"/>
      <c r="AA1386" s="14"/>
      <c r="AB1386" s="39"/>
    </row>
    <row r="1387" spans="1:28" s="7" customFormat="1" ht="20.100000000000001" customHeight="1">
      <c r="A1387" s="2"/>
      <c r="B1387" s="1">
        <v>1382</v>
      </c>
      <c r="C1387" s="16"/>
      <c r="D1387" s="17" t="s">
        <v>129</v>
      </c>
      <c r="E1387" s="34" t="s">
        <v>2102</v>
      </c>
      <c r="F1387" s="27"/>
      <c r="G1387" s="31"/>
      <c r="H1387" s="32" t="str">
        <f t="shared" si="21"/>
        <v/>
      </c>
      <c r="I1387" s="13"/>
      <c r="J1387" s="13"/>
      <c r="K1387" s="14"/>
      <c r="L1387" s="14"/>
      <c r="M1387" s="15"/>
      <c r="N1387" s="29"/>
      <c r="O1387" s="29"/>
      <c r="P1387" s="29"/>
      <c r="Q1387" s="30"/>
      <c r="R1387" s="28"/>
      <c r="S1387" s="28"/>
      <c r="T1387" s="28"/>
      <c r="U1387" s="14"/>
      <c r="V1387" s="14"/>
      <c r="W1387" s="14"/>
      <c r="X1387" s="14"/>
      <c r="Y1387" s="14"/>
      <c r="Z1387" s="28"/>
      <c r="AA1387" s="14"/>
      <c r="AB1387" s="39"/>
    </row>
    <row r="1388" spans="1:28" s="7" customFormat="1" ht="20.100000000000001" customHeight="1">
      <c r="A1388" s="2"/>
      <c r="B1388" s="1">
        <v>1383</v>
      </c>
      <c r="C1388" s="16"/>
      <c r="D1388" s="17" t="s">
        <v>129</v>
      </c>
      <c r="E1388" s="34" t="s">
        <v>2104</v>
      </c>
      <c r="F1388" s="27"/>
      <c r="G1388" s="31"/>
      <c r="H1388" s="32" t="str">
        <f t="shared" si="21"/>
        <v/>
      </c>
      <c r="I1388" s="13"/>
      <c r="J1388" s="13"/>
      <c r="K1388" s="14"/>
      <c r="L1388" s="14"/>
      <c r="M1388" s="15"/>
      <c r="N1388" s="29"/>
      <c r="O1388" s="29"/>
      <c r="P1388" s="29"/>
      <c r="Q1388" s="30"/>
      <c r="R1388" s="28"/>
      <c r="S1388" s="28"/>
      <c r="T1388" s="28"/>
      <c r="U1388" s="14"/>
      <c r="V1388" s="14"/>
      <c r="W1388" s="14"/>
      <c r="X1388" s="14"/>
      <c r="Y1388" s="14"/>
      <c r="Z1388" s="28"/>
      <c r="AA1388" s="14"/>
      <c r="AB1388" s="39"/>
    </row>
    <row r="1389" spans="1:28" s="7" customFormat="1" ht="20.100000000000001" customHeight="1">
      <c r="A1389" s="2"/>
      <c r="B1389" s="1">
        <v>1384</v>
      </c>
      <c r="C1389" s="16"/>
      <c r="D1389" s="17" t="s">
        <v>129</v>
      </c>
      <c r="E1389" s="34" t="s">
        <v>2106</v>
      </c>
      <c r="F1389" s="27"/>
      <c r="G1389" s="31"/>
      <c r="H1389" s="32" t="str">
        <f t="shared" si="21"/>
        <v/>
      </c>
      <c r="I1389" s="13"/>
      <c r="J1389" s="13"/>
      <c r="K1389" s="14"/>
      <c r="L1389" s="14"/>
      <c r="M1389" s="15"/>
      <c r="N1389" s="29"/>
      <c r="O1389" s="29"/>
      <c r="P1389" s="29"/>
      <c r="Q1389" s="30"/>
      <c r="R1389" s="28"/>
      <c r="S1389" s="28"/>
      <c r="T1389" s="28"/>
      <c r="U1389" s="14"/>
      <c r="V1389" s="14"/>
      <c r="W1389" s="14"/>
      <c r="X1389" s="14"/>
      <c r="Y1389" s="14"/>
      <c r="Z1389" s="28"/>
      <c r="AA1389" s="14"/>
      <c r="AB1389" s="39"/>
    </row>
    <row r="1390" spans="1:28" s="7" customFormat="1" ht="20.100000000000001" customHeight="1">
      <c r="A1390" s="2"/>
      <c r="B1390" s="1">
        <v>1385</v>
      </c>
      <c r="C1390" s="16"/>
      <c r="D1390" s="17" t="s">
        <v>129</v>
      </c>
      <c r="E1390" s="34" t="s">
        <v>2108</v>
      </c>
      <c r="F1390" s="27"/>
      <c r="G1390" s="31"/>
      <c r="H1390" s="32" t="str">
        <f t="shared" si="21"/>
        <v/>
      </c>
      <c r="I1390" s="13"/>
      <c r="J1390" s="13"/>
      <c r="K1390" s="14"/>
      <c r="L1390" s="14"/>
      <c r="M1390" s="15"/>
      <c r="N1390" s="29"/>
      <c r="O1390" s="29"/>
      <c r="P1390" s="29"/>
      <c r="Q1390" s="30"/>
      <c r="R1390" s="28"/>
      <c r="S1390" s="28"/>
      <c r="T1390" s="28"/>
      <c r="U1390" s="14"/>
      <c r="V1390" s="14"/>
      <c r="W1390" s="14"/>
      <c r="X1390" s="14"/>
      <c r="Y1390" s="14"/>
      <c r="Z1390" s="28"/>
      <c r="AA1390" s="14"/>
      <c r="AB1390" s="39"/>
    </row>
    <row r="1391" spans="1:28" s="7" customFormat="1" ht="20.100000000000001" customHeight="1">
      <c r="A1391" s="2"/>
      <c r="B1391" s="1">
        <v>1386</v>
      </c>
      <c r="C1391" s="16"/>
      <c r="D1391" s="17" t="s">
        <v>129</v>
      </c>
      <c r="E1391" s="34" t="s">
        <v>2110</v>
      </c>
      <c r="F1391" s="27"/>
      <c r="G1391" s="31"/>
      <c r="H1391" s="32" t="str">
        <f t="shared" si="21"/>
        <v/>
      </c>
      <c r="I1391" s="13"/>
      <c r="J1391" s="13"/>
      <c r="K1391" s="14"/>
      <c r="L1391" s="14"/>
      <c r="M1391" s="15"/>
      <c r="N1391" s="29"/>
      <c r="O1391" s="29"/>
      <c r="P1391" s="29"/>
      <c r="Q1391" s="30"/>
      <c r="R1391" s="28"/>
      <c r="S1391" s="28"/>
      <c r="T1391" s="28"/>
      <c r="U1391" s="14"/>
      <c r="V1391" s="14"/>
      <c r="W1391" s="14"/>
      <c r="X1391" s="14"/>
      <c r="Y1391" s="14"/>
      <c r="Z1391" s="28"/>
      <c r="AA1391" s="14"/>
      <c r="AB1391" s="39"/>
    </row>
    <row r="1392" spans="1:28" s="7" customFormat="1" ht="20.100000000000001" customHeight="1">
      <c r="A1392" s="2"/>
      <c r="B1392" s="1">
        <v>1387</v>
      </c>
      <c r="C1392" s="16"/>
      <c r="D1392" s="17" t="s">
        <v>129</v>
      </c>
      <c r="E1392" s="34" t="s">
        <v>1139</v>
      </c>
      <c r="F1392" s="27"/>
      <c r="G1392" s="31"/>
      <c r="H1392" s="32" t="str">
        <f t="shared" si="21"/>
        <v/>
      </c>
      <c r="I1392" s="13"/>
      <c r="J1392" s="13"/>
      <c r="K1392" s="14"/>
      <c r="L1392" s="14"/>
      <c r="M1392" s="15"/>
      <c r="N1392" s="29"/>
      <c r="O1392" s="29"/>
      <c r="P1392" s="29"/>
      <c r="Q1392" s="30"/>
      <c r="R1392" s="28"/>
      <c r="S1392" s="28"/>
      <c r="T1392" s="28"/>
      <c r="U1392" s="14"/>
      <c r="V1392" s="14"/>
      <c r="W1392" s="14"/>
      <c r="X1392" s="14"/>
      <c r="Y1392" s="14"/>
      <c r="Z1392" s="28"/>
      <c r="AA1392" s="14"/>
      <c r="AB1392" s="39"/>
    </row>
    <row r="1393" spans="1:28" s="7" customFormat="1" ht="20.100000000000001" customHeight="1">
      <c r="A1393" s="2"/>
      <c r="B1393" s="1">
        <v>1388</v>
      </c>
      <c r="C1393" s="16"/>
      <c r="D1393" s="17" t="s">
        <v>129</v>
      </c>
      <c r="E1393" s="34" t="s">
        <v>2112</v>
      </c>
      <c r="F1393" s="27"/>
      <c r="G1393" s="31"/>
      <c r="H1393" s="32" t="str">
        <f t="shared" si="21"/>
        <v/>
      </c>
      <c r="I1393" s="13"/>
      <c r="J1393" s="13"/>
      <c r="K1393" s="14"/>
      <c r="L1393" s="14"/>
      <c r="M1393" s="15"/>
      <c r="N1393" s="29"/>
      <c r="O1393" s="29"/>
      <c r="P1393" s="29"/>
      <c r="Q1393" s="30"/>
      <c r="R1393" s="28"/>
      <c r="S1393" s="28"/>
      <c r="T1393" s="28"/>
      <c r="U1393" s="14"/>
      <c r="V1393" s="14"/>
      <c r="W1393" s="14"/>
      <c r="X1393" s="14"/>
      <c r="Y1393" s="14"/>
      <c r="Z1393" s="28"/>
      <c r="AA1393" s="14"/>
      <c r="AB1393" s="39"/>
    </row>
    <row r="1394" spans="1:28" s="7" customFormat="1" ht="20.100000000000001" customHeight="1">
      <c r="A1394" s="2"/>
      <c r="B1394" s="1">
        <v>1389</v>
      </c>
      <c r="C1394" s="16"/>
      <c r="D1394" s="17" t="s">
        <v>129</v>
      </c>
      <c r="E1394" s="34" t="s">
        <v>2114</v>
      </c>
      <c r="F1394" s="27"/>
      <c r="G1394" s="31"/>
      <c r="H1394" s="32" t="str">
        <f t="shared" si="21"/>
        <v/>
      </c>
      <c r="I1394" s="13"/>
      <c r="J1394" s="13"/>
      <c r="K1394" s="14"/>
      <c r="L1394" s="14"/>
      <c r="M1394" s="15"/>
      <c r="N1394" s="29"/>
      <c r="O1394" s="29"/>
      <c r="P1394" s="29"/>
      <c r="Q1394" s="30"/>
      <c r="R1394" s="28"/>
      <c r="S1394" s="28"/>
      <c r="T1394" s="28"/>
      <c r="U1394" s="14"/>
      <c r="V1394" s="14"/>
      <c r="W1394" s="14"/>
      <c r="X1394" s="14"/>
      <c r="Y1394" s="14"/>
      <c r="Z1394" s="28"/>
      <c r="AA1394" s="14"/>
      <c r="AB1394" s="39"/>
    </row>
    <row r="1395" spans="1:28" s="7" customFormat="1" ht="20.100000000000001" customHeight="1">
      <c r="A1395" s="2"/>
      <c r="B1395" s="1">
        <v>1390</v>
      </c>
      <c r="C1395" s="16"/>
      <c r="D1395" s="17" t="s">
        <v>129</v>
      </c>
      <c r="E1395" s="34" t="s">
        <v>2115</v>
      </c>
      <c r="F1395" s="27"/>
      <c r="G1395" s="31"/>
      <c r="H1395" s="32" t="str">
        <f t="shared" si="21"/>
        <v/>
      </c>
      <c r="I1395" s="13"/>
      <c r="J1395" s="13"/>
      <c r="K1395" s="14"/>
      <c r="L1395" s="14"/>
      <c r="M1395" s="15"/>
      <c r="N1395" s="29"/>
      <c r="O1395" s="29"/>
      <c r="P1395" s="29"/>
      <c r="Q1395" s="30"/>
      <c r="R1395" s="28"/>
      <c r="S1395" s="28"/>
      <c r="T1395" s="28"/>
      <c r="U1395" s="14"/>
      <c r="V1395" s="14"/>
      <c r="W1395" s="14"/>
      <c r="X1395" s="14"/>
      <c r="Y1395" s="14"/>
      <c r="Z1395" s="28"/>
      <c r="AA1395" s="14"/>
      <c r="AB1395" s="39"/>
    </row>
    <row r="1396" spans="1:28" s="7" customFormat="1" ht="20.100000000000001" customHeight="1">
      <c r="A1396" s="2"/>
      <c r="B1396" s="1">
        <v>1391</v>
      </c>
      <c r="C1396" s="16"/>
      <c r="D1396" s="17" t="s">
        <v>129</v>
      </c>
      <c r="E1396" s="34" t="s">
        <v>2116</v>
      </c>
      <c r="F1396" s="27"/>
      <c r="G1396" s="31"/>
      <c r="H1396" s="32" t="str">
        <f t="shared" si="21"/>
        <v/>
      </c>
      <c r="I1396" s="13"/>
      <c r="J1396" s="13"/>
      <c r="K1396" s="14"/>
      <c r="L1396" s="14"/>
      <c r="M1396" s="15"/>
      <c r="N1396" s="29"/>
      <c r="O1396" s="29"/>
      <c r="P1396" s="29"/>
      <c r="Q1396" s="30"/>
      <c r="R1396" s="28"/>
      <c r="S1396" s="28"/>
      <c r="T1396" s="28"/>
      <c r="U1396" s="14"/>
      <c r="V1396" s="14"/>
      <c r="W1396" s="14"/>
      <c r="X1396" s="14"/>
      <c r="Y1396" s="14"/>
      <c r="Z1396" s="28"/>
      <c r="AA1396" s="14"/>
      <c r="AB1396" s="39"/>
    </row>
    <row r="1397" spans="1:28" s="7" customFormat="1" ht="20.100000000000001" customHeight="1">
      <c r="A1397" s="2"/>
      <c r="B1397" s="1">
        <v>1392</v>
      </c>
      <c r="C1397" s="16"/>
      <c r="D1397" s="17" t="s">
        <v>129</v>
      </c>
      <c r="E1397" s="34" t="s">
        <v>2118</v>
      </c>
      <c r="F1397" s="27"/>
      <c r="G1397" s="31"/>
      <c r="H1397" s="32" t="str">
        <f t="shared" si="21"/>
        <v/>
      </c>
      <c r="I1397" s="13"/>
      <c r="J1397" s="13"/>
      <c r="K1397" s="14"/>
      <c r="L1397" s="14"/>
      <c r="M1397" s="15"/>
      <c r="N1397" s="29"/>
      <c r="O1397" s="29"/>
      <c r="P1397" s="29"/>
      <c r="Q1397" s="30"/>
      <c r="R1397" s="28"/>
      <c r="S1397" s="28"/>
      <c r="T1397" s="28"/>
      <c r="U1397" s="14"/>
      <c r="V1397" s="14"/>
      <c r="W1397" s="14"/>
      <c r="X1397" s="14"/>
      <c r="Y1397" s="14"/>
      <c r="Z1397" s="28"/>
      <c r="AA1397" s="14"/>
      <c r="AB1397" s="39"/>
    </row>
    <row r="1398" spans="1:28" s="7" customFormat="1" ht="20.100000000000001" customHeight="1">
      <c r="A1398" s="2"/>
      <c r="B1398" s="1">
        <v>1393</v>
      </c>
      <c r="C1398" s="16"/>
      <c r="D1398" s="17" t="s">
        <v>129</v>
      </c>
      <c r="E1398" s="34" t="s">
        <v>2121</v>
      </c>
      <c r="F1398" s="27"/>
      <c r="G1398" s="31"/>
      <c r="H1398" s="32" t="str">
        <f t="shared" si="21"/>
        <v/>
      </c>
      <c r="I1398" s="13"/>
      <c r="J1398" s="13"/>
      <c r="K1398" s="14"/>
      <c r="L1398" s="14"/>
      <c r="M1398" s="15"/>
      <c r="N1398" s="29"/>
      <c r="O1398" s="29"/>
      <c r="P1398" s="29"/>
      <c r="Q1398" s="30"/>
      <c r="R1398" s="28"/>
      <c r="S1398" s="28"/>
      <c r="T1398" s="28"/>
      <c r="U1398" s="14"/>
      <c r="V1398" s="14"/>
      <c r="W1398" s="14"/>
      <c r="X1398" s="14"/>
      <c r="Y1398" s="14"/>
      <c r="Z1398" s="28"/>
      <c r="AA1398" s="14"/>
      <c r="AB1398" s="39"/>
    </row>
    <row r="1399" spans="1:28" s="7" customFormat="1" ht="20.100000000000001" customHeight="1">
      <c r="A1399" s="2"/>
      <c r="B1399" s="1">
        <v>1394</v>
      </c>
      <c r="C1399" s="16"/>
      <c r="D1399" s="17" t="s">
        <v>129</v>
      </c>
      <c r="E1399" s="34" t="s">
        <v>2122</v>
      </c>
      <c r="F1399" s="27"/>
      <c r="G1399" s="31"/>
      <c r="H1399" s="32" t="str">
        <f t="shared" si="21"/>
        <v/>
      </c>
      <c r="I1399" s="13"/>
      <c r="J1399" s="13"/>
      <c r="K1399" s="14"/>
      <c r="L1399" s="14"/>
      <c r="M1399" s="15"/>
      <c r="N1399" s="29"/>
      <c r="O1399" s="29"/>
      <c r="P1399" s="29"/>
      <c r="Q1399" s="30"/>
      <c r="R1399" s="28"/>
      <c r="S1399" s="28"/>
      <c r="T1399" s="28"/>
      <c r="U1399" s="14"/>
      <c r="V1399" s="14"/>
      <c r="W1399" s="14"/>
      <c r="X1399" s="14"/>
      <c r="Y1399" s="14"/>
      <c r="Z1399" s="28"/>
      <c r="AA1399" s="14"/>
      <c r="AB1399" s="39"/>
    </row>
    <row r="1400" spans="1:28" s="7" customFormat="1" ht="20.100000000000001" customHeight="1">
      <c r="A1400" s="2"/>
      <c r="B1400" s="1">
        <v>1395</v>
      </c>
      <c r="C1400" s="16"/>
      <c r="D1400" s="17" t="s">
        <v>129</v>
      </c>
      <c r="E1400" s="34" t="s">
        <v>2123</v>
      </c>
      <c r="F1400" s="27"/>
      <c r="G1400" s="31"/>
      <c r="H1400" s="32" t="str">
        <f t="shared" si="21"/>
        <v/>
      </c>
      <c r="I1400" s="13"/>
      <c r="J1400" s="13"/>
      <c r="K1400" s="14"/>
      <c r="L1400" s="14"/>
      <c r="M1400" s="15"/>
      <c r="N1400" s="29"/>
      <c r="O1400" s="29"/>
      <c r="P1400" s="29"/>
      <c r="Q1400" s="30"/>
      <c r="R1400" s="28"/>
      <c r="S1400" s="28"/>
      <c r="T1400" s="28"/>
      <c r="U1400" s="14"/>
      <c r="V1400" s="14"/>
      <c r="W1400" s="14"/>
      <c r="X1400" s="14"/>
      <c r="Y1400" s="14"/>
      <c r="Z1400" s="28"/>
      <c r="AA1400" s="14"/>
      <c r="AB1400" s="39"/>
    </row>
    <row r="1401" spans="1:28" s="7" customFormat="1" ht="20.100000000000001" customHeight="1">
      <c r="A1401" s="2"/>
      <c r="B1401" s="1">
        <v>1396</v>
      </c>
      <c r="C1401" s="16"/>
      <c r="D1401" s="17" t="s">
        <v>129</v>
      </c>
      <c r="E1401" s="34" t="s">
        <v>2125</v>
      </c>
      <c r="F1401" s="27"/>
      <c r="G1401" s="31"/>
      <c r="H1401" s="32" t="str">
        <f t="shared" si="21"/>
        <v/>
      </c>
      <c r="I1401" s="13"/>
      <c r="J1401" s="13"/>
      <c r="K1401" s="14"/>
      <c r="L1401" s="14"/>
      <c r="M1401" s="15"/>
      <c r="N1401" s="29"/>
      <c r="O1401" s="29"/>
      <c r="P1401" s="29"/>
      <c r="Q1401" s="30"/>
      <c r="R1401" s="28"/>
      <c r="S1401" s="28"/>
      <c r="T1401" s="28"/>
      <c r="U1401" s="14"/>
      <c r="V1401" s="14"/>
      <c r="W1401" s="14"/>
      <c r="X1401" s="14"/>
      <c r="Y1401" s="14"/>
      <c r="Z1401" s="28"/>
      <c r="AA1401" s="14"/>
      <c r="AB1401" s="39"/>
    </row>
    <row r="1402" spans="1:28" s="7" customFormat="1" ht="20.100000000000001" customHeight="1">
      <c r="A1402" s="2"/>
      <c r="B1402" s="1">
        <v>1397</v>
      </c>
      <c r="C1402" s="16"/>
      <c r="D1402" s="17" t="s">
        <v>129</v>
      </c>
      <c r="E1402" s="34" t="s">
        <v>2126</v>
      </c>
      <c r="F1402" s="27"/>
      <c r="G1402" s="31"/>
      <c r="H1402" s="32" t="str">
        <f t="shared" si="21"/>
        <v/>
      </c>
      <c r="I1402" s="13"/>
      <c r="J1402" s="13"/>
      <c r="K1402" s="14"/>
      <c r="L1402" s="14"/>
      <c r="M1402" s="15"/>
      <c r="N1402" s="29"/>
      <c r="O1402" s="29"/>
      <c r="P1402" s="29"/>
      <c r="Q1402" s="30"/>
      <c r="R1402" s="28"/>
      <c r="S1402" s="28"/>
      <c r="T1402" s="28"/>
      <c r="U1402" s="14"/>
      <c r="V1402" s="14"/>
      <c r="W1402" s="14"/>
      <c r="X1402" s="14"/>
      <c r="Y1402" s="14"/>
      <c r="Z1402" s="28"/>
      <c r="AA1402" s="14"/>
      <c r="AB1402" s="39"/>
    </row>
    <row r="1403" spans="1:28" s="7" customFormat="1" ht="20.100000000000001" customHeight="1">
      <c r="A1403" s="2"/>
      <c r="B1403" s="1">
        <v>1398</v>
      </c>
      <c r="C1403" s="16"/>
      <c r="D1403" s="17" t="s">
        <v>129</v>
      </c>
      <c r="E1403" s="34" t="s">
        <v>2127</v>
      </c>
      <c r="F1403" s="27"/>
      <c r="G1403" s="31"/>
      <c r="H1403" s="32" t="str">
        <f t="shared" si="21"/>
        <v/>
      </c>
      <c r="I1403" s="13"/>
      <c r="J1403" s="13"/>
      <c r="K1403" s="14"/>
      <c r="L1403" s="14"/>
      <c r="M1403" s="15"/>
      <c r="N1403" s="29"/>
      <c r="O1403" s="29"/>
      <c r="P1403" s="29"/>
      <c r="Q1403" s="30"/>
      <c r="R1403" s="28"/>
      <c r="S1403" s="28"/>
      <c r="T1403" s="28"/>
      <c r="U1403" s="14"/>
      <c r="V1403" s="14"/>
      <c r="W1403" s="14"/>
      <c r="X1403" s="14"/>
      <c r="Y1403" s="14"/>
      <c r="Z1403" s="28"/>
      <c r="AA1403" s="14"/>
      <c r="AB1403" s="39"/>
    </row>
    <row r="1404" spans="1:28" s="7" customFormat="1" ht="20.100000000000001" customHeight="1">
      <c r="A1404" s="2"/>
      <c r="B1404" s="1">
        <v>1399</v>
      </c>
      <c r="C1404" s="16"/>
      <c r="D1404" s="17" t="s">
        <v>129</v>
      </c>
      <c r="E1404" s="34" t="s">
        <v>2129</v>
      </c>
      <c r="F1404" s="27"/>
      <c r="G1404" s="31"/>
      <c r="H1404" s="32" t="str">
        <f t="shared" si="21"/>
        <v/>
      </c>
      <c r="I1404" s="13"/>
      <c r="J1404" s="13"/>
      <c r="K1404" s="14"/>
      <c r="L1404" s="14"/>
      <c r="M1404" s="15"/>
      <c r="N1404" s="29"/>
      <c r="O1404" s="29"/>
      <c r="P1404" s="29"/>
      <c r="Q1404" s="30"/>
      <c r="R1404" s="28"/>
      <c r="S1404" s="28"/>
      <c r="T1404" s="28"/>
      <c r="U1404" s="14"/>
      <c r="V1404" s="14"/>
      <c r="W1404" s="14"/>
      <c r="X1404" s="14"/>
      <c r="Y1404" s="14"/>
      <c r="Z1404" s="28"/>
      <c r="AA1404" s="14"/>
      <c r="AB1404" s="39"/>
    </row>
    <row r="1405" spans="1:28" s="7" customFormat="1" ht="20.100000000000001" customHeight="1">
      <c r="A1405" s="2"/>
      <c r="B1405" s="1">
        <v>1400</v>
      </c>
      <c r="C1405" s="16"/>
      <c r="D1405" s="17" t="s">
        <v>129</v>
      </c>
      <c r="E1405" s="34" t="s">
        <v>2130</v>
      </c>
      <c r="F1405" s="27"/>
      <c r="G1405" s="31"/>
      <c r="H1405" s="32" t="str">
        <f t="shared" si="21"/>
        <v/>
      </c>
      <c r="I1405" s="13"/>
      <c r="J1405" s="13"/>
      <c r="K1405" s="14"/>
      <c r="L1405" s="14"/>
      <c r="M1405" s="15"/>
      <c r="N1405" s="29"/>
      <c r="O1405" s="29"/>
      <c r="P1405" s="29"/>
      <c r="Q1405" s="30"/>
      <c r="R1405" s="28"/>
      <c r="S1405" s="28"/>
      <c r="T1405" s="28"/>
      <c r="U1405" s="14"/>
      <c r="V1405" s="14"/>
      <c r="W1405" s="14"/>
      <c r="X1405" s="14"/>
      <c r="Y1405" s="14"/>
      <c r="Z1405" s="28"/>
      <c r="AA1405" s="14"/>
      <c r="AB1405" s="39"/>
    </row>
    <row r="1406" spans="1:28" s="7" customFormat="1" ht="20.100000000000001" customHeight="1">
      <c r="A1406" s="2"/>
      <c r="B1406" s="1">
        <v>1401</v>
      </c>
      <c r="C1406" s="16"/>
      <c r="D1406" s="17" t="s">
        <v>129</v>
      </c>
      <c r="E1406" s="34" t="s">
        <v>2132</v>
      </c>
      <c r="F1406" s="27"/>
      <c r="G1406" s="31"/>
      <c r="H1406" s="32" t="str">
        <f t="shared" si="21"/>
        <v/>
      </c>
      <c r="I1406" s="13"/>
      <c r="J1406" s="13"/>
      <c r="K1406" s="14"/>
      <c r="L1406" s="14"/>
      <c r="M1406" s="15"/>
      <c r="N1406" s="29"/>
      <c r="O1406" s="29"/>
      <c r="P1406" s="29"/>
      <c r="Q1406" s="30"/>
      <c r="R1406" s="28"/>
      <c r="S1406" s="28"/>
      <c r="T1406" s="28"/>
      <c r="U1406" s="14"/>
      <c r="V1406" s="14"/>
      <c r="W1406" s="14"/>
      <c r="X1406" s="14"/>
      <c r="Y1406" s="14"/>
      <c r="Z1406" s="28"/>
      <c r="AA1406" s="14"/>
      <c r="AB1406" s="39"/>
    </row>
    <row r="1407" spans="1:28" s="7" customFormat="1" ht="20.100000000000001" customHeight="1">
      <c r="A1407" s="2"/>
      <c r="B1407" s="1">
        <v>1402</v>
      </c>
      <c r="C1407" s="16"/>
      <c r="D1407" s="17" t="s">
        <v>129</v>
      </c>
      <c r="E1407" s="34" t="s">
        <v>2133</v>
      </c>
      <c r="F1407" s="27"/>
      <c r="G1407" s="31"/>
      <c r="H1407" s="32" t="str">
        <f t="shared" si="21"/>
        <v/>
      </c>
      <c r="I1407" s="13"/>
      <c r="J1407" s="13"/>
      <c r="K1407" s="14"/>
      <c r="L1407" s="14"/>
      <c r="M1407" s="15"/>
      <c r="N1407" s="29"/>
      <c r="O1407" s="29"/>
      <c r="P1407" s="29"/>
      <c r="Q1407" s="30"/>
      <c r="R1407" s="28"/>
      <c r="S1407" s="28"/>
      <c r="T1407" s="28"/>
      <c r="U1407" s="14"/>
      <c r="V1407" s="14"/>
      <c r="W1407" s="14"/>
      <c r="X1407" s="14"/>
      <c r="Y1407" s="14"/>
      <c r="Z1407" s="28"/>
      <c r="AA1407" s="14"/>
      <c r="AB1407" s="39"/>
    </row>
    <row r="1408" spans="1:28" s="7" customFormat="1" ht="20.100000000000001" customHeight="1">
      <c r="A1408" s="2"/>
      <c r="B1408" s="1">
        <v>1403</v>
      </c>
      <c r="C1408" s="16"/>
      <c r="D1408" s="17" t="s">
        <v>129</v>
      </c>
      <c r="E1408" s="34" t="s">
        <v>2135</v>
      </c>
      <c r="F1408" s="27"/>
      <c r="G1408" s="31"/>
      <c r="H1408" s="32" t="str">
        <f t="shared" si="21"/>
        <v/>
      </c>
      <c r="I1408" s="13"/>
      <c r="J1408" s="13"/>
      <c r="K1408" s="14"/>
      <c r="L1408" s="14"/>
      <c r="M1408" s="15"/>
      <c r="N1408" s="29"/>
      <c r="O1408" s="29"/>
      <c r="P1408" s="29"/>
      <c r="Q1408" s="30"/>
      <c r="R1408" s="28"/>
      <c r="S1408" s="28"/>
      <c r="T1408" s="28"/>
      <c r="U1408" s="14"/>
      <c r="V1408" s="14"/>
      <c r="W1408" s="14"/>
      <c r="X1408" s="14"/>
      <c r="Y1408" s="14"/>
      <c r="Z1408" s="28"/>
      <c r="AA1408" s="14"/>
      <c r="AB1408" s="39"/>
    </row>
    <row r="1409" spans="1:28" s="7" customFormat="1" ht="20.100000000000001" customHeight="1">
      <c r="A1409" s="2"/>
      <c r="B1409" s="1">
        <v>1404</v>
      </c>
      <c r="C1409" s="16"/>
      <c r="D1409" s="17" t="s">
        <v>132</v>
      </c>
      <c r="E1409" s="34" t="s">
        <v>2136</v>
      </c>
      <c r="F1409" s="27"/>
      <c r="G1409" s="31"/>
      <c r="H1409" s="32" t="str">
        <f t="shared" si="21"/>
        <v/>
      </c>
      <c r="I1409" s="13"/>
      <c r="J1409" s="13"/>
      <c r="K1409" s="14"/>
      <c r="L1409" s="14"/>
      <c r="M1409" s="15"/>
      <c r="N1409" s="29"/>
      <c r="O1409" s="29"/>
      <c r="P1409" s="29"/>
      <c r="Q1409" s="30"/>
      <c r="R1409" s="28"/>
      <c r="S1409" s="28"/>
      <c r="T1409" s="28"/>
      <c r="U1409" s="14"/>
      <c r="V1409" s="14"/>
      <c r="W1409" s="14"/>
      <c r="X1409" s="14"/>
      <c r="Y1409" s="14"/>
      <c r="Z1409" s="28"/>
      <c r="AA1409" s="14"/>
      <c r="AB1409" s="39"/>
    </row>
    <row r="1410" spans="1:28" s="7" customFormat="1" ht="20.100000000000001" customHeight="1">
      <c r="A1410" s="2"/>
      <c r="B1410" s="1">
        <v>1405</v>
      </c>
      <c r="C1410" s="16"/>
      <c r="D1410" s="17" t="s">
        <v>132</v>
      </c>
      <c r="E1410" s="34" t="s">
        <v>2138</v>
      </c>
      <c r="F1410" s="27"/>
      <c r="G1410" s="31"/>
      <c r="H1410" s="32" t="str">
        <f t="shared" si="21"/>
        <v/>
      </c>
      <c r="I1410" s="13"/>
      <c r="J1410" s="13"/>
      <c r="K1410" s="14"/>
      <c r="L1410" s="14"/>
      <c r="M1410" s="15"/>
      <c r="N1410" s="29"/>
      <c r="O1410" s="29"/>
      <c r="P1410" s="29"/>
      <c r="Q1410" s="30"/>
      <c r="R1410" s="28"/>
      <c r="S1410" s="28"/>
      <c r="T1410" s="28"/>
      <c r="U1410" s="14"/>
      <c r="V1410" s="14"/>
      <c r="W1410" s="14"/>
      <c r="X1410" s="14"/>
      <c r="Y1410" s="14"/>
      <c r="Z1410" s="28"/>
      <c r="AA1410" s="14"/>
      <c r="AB1410" s="39"/>
    </row>
    <row r="1411" spans="1:28" s="7" customFormat="1" ht="20.100000000000001" customHeight="1">
      <c r="A1411" s="2"/>
      <c r="B1411" s="1">
        <v>1406</v>
      </c>
      <c r="C1411" s="16"/>
      <c r="D1411" s="17" t="s">
        <v>132</v>
      </c>
      <c r="E1411" s="34" t="s">
        <v>2140</v>
      </c>
      <c r="F1411" s="27"/>
      <c r="G1411" s="31"/>
      <c r="H1411" s="32" t="str">
        <f t="shared" si="21"/>
        <v/>
      </c>
      <c r="I1411" s="13"/>
      <c r="J1411" s="13"/>
      <c r="K1411" s="14"/>
      <c r="L1411" s="14"/>
      <c r="M1411" s="15"/>
      <c r="N1411" s="29"/>
      <c r="O1411" s="29"/>
      <c r="P1411" s="29"/>
      <c r="Q1411" s="30"/>
      <c r="R1411" s="28"/>
      <c r="S1411" s="28"/>
      <c r="T1411" s="28"/>
      <c r="U1411" s="14"/>
      <c r="V1411" s="14"/>
      <c r="W1411" s="14"/>
      <c r="X1411" s="14"/>
      <c r="Y1411" s="14"/>
      <c r="Z1411" s="28"/>
      <c r="AA1411" s="14"/>
      <c r="AB1411" s="39"/>
    </row>
    <row r="1412" spans="1:28" s="7" customFormat="1" ht="20.100000000000001" customHeight="1">
      <c r="A1412" s="2"/>
      <c r="B1412" s="1">
        <v>1407</v>
      </c>
      <c r="C1412" s="16"/>
      <c r="D1412" s="17" t="s">
        <v>132</v>
      </c>
      <c r="E1412" s="34" t="s">
        <v>2141</v>
      </c>
      <c r="F1412" s="27"/>
      <c r="G1412" s="31"/>
      <c r="H1412" s="32" t="str">
        <f t="shared" si="21"/>
        <v/>
      </c>
      <c r="I1412" s="13"/>
      <c r="J1412" s="13"/>
      <c r="K1412" s="14"/>
      <c r="L1412" s="14"/>
      <c r="M1412" s="15"/>
      <c r="N1412" s="29"/>
      <c r="O1412" s="29"/>
      <c r="P1412" s="29"/>
      <c r="Q1412" s="30"/>
      <c r="R1412" s="28"/>
      <c r="S1412" s="28"/>
      <c r="T1412" s="28"/>
      <c r="U1412" s="14"/>
      <c r="V1412" s="14"/>
      <c r="W1412" s="14"/>
      <c r="X1412" s="14"/>
      <c r="Y1412" s="14"/>
      <c r="Z1412" s="28"/>
      <c r="AA1412" s="14"/>
      <c r="AB1412" s="39"/>
    </row>
    <row r="1413" spans="1:28" s="7" customFormat="1" ht="20.100000000000001" customHeight="1">
      <c r="A1413" s="2"/>
      <c r="B1413" s="1">
        <v>1408</v>
      </c>
      <c r="C1413" s="16"/>
      <c r="D1413" s="17" t="s">
        <v>132</v>
      </c>
      <c r="E1413" s="34" t="s">
        <v>2143</v>
      </c>
      <c r="F1413" s="27"/>
      <c r="G1413" s="31"/>
      <c r="H1413" s="32" t="str">
        <f t="shared" si="21"/>
        <v/>
      </c>
      <c r="I1413" s="13"/>
      <c r="J1413" s="13"/>
      <c r="K1413" s="14"/>
      <c r="L1413" s="14"/>
      <c r="M1413" s="15"/>
      <c r="N1413" s="29"/>
      <c r="O1413" s="29"/>
      <c r="P1413" s="29"/>
      <c r="Q1413" s="30"/>
      <c r="R1413" s="28"/>
      <c r="S1413" s="28"/>
      <c r="T1413" s="28"/>
      <c r="U1413" s="14"/>
      <c r="V1413" s="14"/>
      <c r="W1413" s="14"/>
      <c r="X1413" s="14"/>
      <c r="Y1413" s="14"/>
      <c r="Z1413" s="28"/>
      <c r="AA1413" s="14"/>
      <c r="AB1413" s="39"/>
    </row>
    <row r="1414" spans="1:28" s="7" customFormat="1" ht="20.100000000000001" customHeight="1">
      <c r="A1414" s="2"/>
      <c r="B1414" s="1">
        <v>1409</v>
      </c>
      <c r="C1414" s="16"/>
      <c r="D1414" s="17" t="s">
        <v>132</v>
      </c>
      <c r="E1414" s="34" t="s">
        <v>2144</v>
      </c>
      <c r="F1414" s="27"/>
      <c r="G1414" s="31"/>
      <c r="H1414" s="32" t="str">
        <f t="shared" ref="H1414:H1477" si="22">IF(O1414="","",O1414/G1414)</f>
        <v/>
      </c>
      <c r="I1414" s="13"/>
      <c r="J1414" s="13"/>
      <c r="K1414" s="14"/>
      <c r="L1414" s="14"/>
      <c r="M1414" s="15"/>
      <c r="N1414" s="29"/>
      <c r="O1414" s="29"/>
      <c r="P1414" s="29"/>
      <c r="Q1414" s="30"/>
      <c r="R1414" s="28"/>
      <c r="S1414" s="28"/>
      <c r="T1414" s="28"/>
      <c r="U1414" s="14"/>
      <c r="V1414" s="14"/>
      <c r="W1414" s="14"/>
      <c r="X1414" s="14"/>
      <c r="Y1414" s="14"/>
      <c r="Z1414" s="28"/>
      <c r="AA1414" s="14"/>
      <c r="AB1414" s="39"/>
    </row>
    <row r="1415" spans="1:28" s="7" customFormat="1" ht="20.100000000000001" customHeight="1">
      <c r="A1415" s="2"/>
      <c r="B1415" s="1">
        <v>1410</v>
      </c>
      <c r="C1415" s="16"/>
      <c r="D1415" s="17" t="s">
        <v>132</v>
      </c>
      <c r="E1415" s="34" t="s">
        <v>2146</v>
      </c>
      <c r="F1415" s="27"/>
      <c r="G1415" s="31"/>
      <c r="H1415" s="32" t="str">
        <f t="shared" si="22"/>
        <v/>
      </c>
      <c r="I1415" s="13"/>
      <c r="J1415" s="13"/>
      <c r="K1415" s="14"/>
      <c r="L1415" s="14"/>
      <c r="M1415" s="15"/>
      <c r="N1415" s="29"/>
      <c r="O1415" s="29"/>
      <c r="P1415" s="29"/>
      <c r="Q1415" s="30"/>
      <c r="R1415" s="28"/>
      <c r="S1415" s="28"/>
      <c r="T1415" s="28"/>
      <c r="U1415" s="14"/>
      <c r="V1415" s="14"/>
      <c r="W1415" s="14"/>
      <c r="X1415" s="14"/>
      <c r="Y1415" s="14"/>
      <c r="Z1415" s="28"/>
      <c r="AA1415" s="14"/>
      <c r="AB1415" s="39"/>
    </row>
    <row r="1416" spans="1:28" s="7" customFormat="1" ht="20.100000000000001" customHeight="1">
      <c r="A1416" s="2"/>
      <c r="B1416" s="1">
        <v>1411</v>
      </c>
      <c r="C1416" s="16"/>
      <c r="D1416" s="17" t="s">
        <v>132</v>
      </c>
      <c r="E1416" s="34" t="s">
        <v>2147</v>
      </c>
      <c r="F1416" s="27"/>
      <c r="G1416" s="31"/>
      <c r="H1416" s="32" t="str">
        <f t="shared" si="22"/>
        <v/>
      </c>
      <c r="I1416" s="13"/>
      <c r="J1416" s="13"/>
      <c r="K1416" s="14"/>
      <c r="L1416" s="14"/>
      <c r="M1416" s="15"/>
      <c r="N1416" s="29"/>
      <c r="O1416" s="29"/>
      <c r="P1416" s="29"/>
      <c r="Q1416" s="30"/>
      <c r="R1416" s="28"/>
      <c r="S1416" s="28"/>
      <c r="T1416" s="28"/>
      <c r="U1416" s="14"/>
      <c r="V1416" s="14"/>
      <c r="W1416" s="14"/>
      <c r="X1416" s="14"/>
      <c r="Y1416" s="14"/>
      <c r="Z1416" s="28"/>
      <c r="AA1416" s="14"/>
      <c r="AB1416" s="39"/>
    </row>
    <row r="1417" spans="1:28" s="7" customFormat="1" ht="20.100000000000001" customHeight="1">
      <c r="A1417" s="2"/>
      <c r="B1417" s="1">
        <v>1412</v>
      </c>
      <c r="C1417" s="16"/>
      <c r="D1417" s="17" t="s">
        <v>132</v>
      </c>
      <c r="E1417" s="34" t="s">
        <v>2148</v>
      </c>
      <c r="F1417" s="27"/>
      <c r="G1417" s="31"/>
      <c r="H1417" s="32" t="str">
        <f t="shared" si="22"/>
        <v/>
      </c>
      <c r="I1417" s="13"/>
      <c r="J1417" s="13"/>
      <c r="K1417" s="14"/>
      <c r="L1417" s="14"/>
      <c r="M1417" s="15"/>
      <c r="N1417" s="29"/>
      <c r="O1417" s="29"/>
      <c r="P1417" s="29"/>
      <c r="Q1417" s="30"/>
      <c r="R1417" s="28"/>
      <c r="S1417" s="28"/>
      <c r="T1417" s="28"/>
      <c r="U1417" s="14"/>
      <c r="V1417" s="14"/>
      <c r="W1417" s="14"/>
      <c r="X1417" s="14"/>
      <c r="Y1417" s="14"/>
      <c r="Z1417" s="28"/>
      <c r="AA1417" s="14"/>
      <c r="AB1417" s="39"/>
    </row>
    <row r="1418" spans="1:28" s="7" customFormat="1" ht="20.100000000000001" customHeight="1">
      <c r="A1418" s="2"/>
      <c r="B1418" s="1">
        <v>1413</v>
      </c>
      <c r="C1418" s="16"/>
      <c r="D1418" s="17" t="s">
        <v>132</v>
      </c>
      <c r="E1418" s="34" t="s">
        <v>2150</v>
      </c>
      <c r="F1418" s="27"/>
      <c r="G1418" s="31"/>
      <c r="H1418" s="32" t="str">
        <f t="shared" si="22"/>
        <v/>
      </c>
      <c r="I1418" s="13"/>
      <c r="J1418" s="13"/>
      <c r="K1418" s="14"/>
      <c r="L1418" s="14"/>
      <c r="M1418" s="15"/>
      <c r="N1418" s="29"/>
      <c r="O1418" s="29"/>
      <c r="P1418" s="29"/>
      <c r="Q1418" s="30"/>
      <c r="R1418" s="28"/>
      <c r="S1418" s="28"/>
      <c r="T1418" s="28"/>
      <c r="U1418" s="14"/>
      <c r="V1418" s="14"/>
      <c r="W1418" s="14"/>
      <c r="X1418" s="14"/>
      <c r="Y1418" s="14"/>
      <c r="Z1418" s="28"/>
      <c r="AA1418" s="14"/>
      <c r="AB1418" s="39"/>
    </row>
    <row r="1419" spans="1:28" s="7" customFormat="1" ht="20.100000000000001" customHeight="1">
      <c r="A1419" s="2"/>
      <c r="B1419" s="1">
        <v>1414</v>
      </c>
      <c r="C1419" s="16"/>
      <c r="D1419" s="17" t="s">
        <v>132</v>
      </c>
      <c r="E1419" s="34" t="s">
        <v>2151</v>
      </c>
      <c r="F1419" s="27"/>
      <c r="G1419" s="31"/>
      <c r="H1419" s="32" t="str">
        <f t="shared" si="22"/>
        <v/>
      </c>
      <c r="I1419" s="13"/>
      <c r="J1419" s="13"/>
      <c r="K1419" s="14"/>
      <c r="L1419" s="14"/>
      <c r="M1419" s="15"/>
      <c r="N1419" s="29"/>
      <c r="O1419" s="29"/>
      <c r="P1419" s="29"/>
      <c r="Q1419" s="30"/>
      <c r="R1419" s="28"/>
      <c r="S1419" s="28"/>
      <c r="T1419" s="28"/>
      <c r="U1419" s="14"/>
      <c r="V1419" s="14"/>
      <c r="W1419" s="14"/>
      <c r="X1419" s="14"/>
      <c r="Y1419" s="14"/>
      <c r="Z1419" s="28"/>
      <c r="AA1419" s="14"/>
      <c r="AB1419" s="39"/>
    </row>
    <row r="1420" spans="1:28" s="7" customFormat="1" ht="20.100000000000001" customHeight="1">
      <c r="A1420" s="2"/>
      <c r="B1420" s="1">
        <v>1415</v>
      </c>
      <c r="C1420" s="16"/>
      <c r="D1420" s="17" t="s">
        <v>132</v>
      </c>
      <c r="E1420" s="34" t="s">
        <v>2152</v>
      </c>
      <c r="F1420" s="27"/>
      <c r="G1420" s="31"/>
      <c r="H1420" s="32" t="str">
        <f t="shared" si="22"/>
        <v/>
      </c>
      <c r="I1420" s="13"/>
      <c r="J1420" s="13"/>
      <c r="K1420" s="14"/>
      <c r="L1420" s="14"/>
      <c r="M1420" s="15"/>
      <c r="N1420" s="29"/>
      <c r="O1420" s="29"/>
      <c r="P1420" s="29"/>
      <c r="Q1420" s="30"/>
      <c r="R1420" s="28"/>
      <c r="S1420" s="28"/>
      <c r="T1420" s="28"/>
      <c r="U1420" s="14"/>
      <c r="V1420" s="14"/>
      <c r="W1420" s="14"/>
      <c r="X1420" s="14"/>
      <c r="Y1420" s="14"/>
      <c r="Z1420" s="28"/>
      <c r="AA1420" s="14"/>
      <c r="AB1420" s="39"/>
    </row>
    <row r="1421" spans="1:28" s="7" customFormat="1" ht="20.100000000000001" customHeight="1">
      <c r="A1421" s="2"/>
      <c r="B1421" s="1">
        <v>1416</v>
      </c>
      <c r="C1421" s="16"/>
      <c r="D1421" s="17" t="s">
        <v>132</v>
      </c>
      <c r="E1421" s="34" t="s">
        <v>2153</v>
      </c>
      <c r="F1421" s="27"/>
      <c r="G1421" s="31"/>
      <c r="H1421" s="32" t="str">
        <f t="shared" si="22"/>
        <v/>
      </c>
      <c r="I1421" s="13"/>
      <c r="J1421" s="13"/>
      <c r="K1421" s="14"/>
      <c r="L1421" s="14"/>
      <c r="M1421" s="15"/>
      <c r="N1421" s="29"/>
      <c r="O1421" s="29"/>
      <c r="P1421" s="29"/>
      <c r="Q1421" s="30"/>
      <c r="R1421" s="28"/>
      <c r="S1421" s="28"/>
      <c r="T1421" s="28"/>
      <c r="U1421" s="14"/>
      <c r="V1421" s="14"/>
      <c r="W1421" s="14"/>
      <c r="X1421" s="14"/>
      <c r="Y1421" s="14"/>
      <c r="Z1421" s="28"/>
      <c r="AA1421" s="14"/>
      <c r="AB1421" s="39"/>
    </row>
    <row r="1422" spans="1:28" s="7" customFormat="1" ht="20.100000000000001" customHeight="1">
      <c r="A1422" s="2"/>
      <c r="B1422" s="1">
        <v>1417</v>
      </c>
      <c r="C1422" s="16"/>
      <c r="D1422" s="17" t="s">
        <v>132</v>
      </c>
      <c r="E1422" s="34" t="s">
        <v>2155</v>
      </c>
      <c r="F1422" s="27"/>
      <c r="G1422" s="31"/>
      <c r="H1422" s="32" t="str">
        <f t="shared" si="22"/>
        <v/>
      </c>
      <c r="I1422" s="13"/>
      <c r="J1422" s="13"/>
      <c r="K1422" s="14"/>
      <c r="L1422" s="14"/>
      <c r="M1422" s="15"/>
      <c r="N1422" s="29"/>
      <c r="O1422" s="29"/>
      <c r="P1422" s="29"/>
      <c r="Q1422" s="30"/>
      <c r="R1422" s="28"/>
      <c r="S1422" s="28"/>
      <c r="T1422" s="28"/>
      <c r="U1422" s="14"/>
      <c r="V1422" s="14"/>
      <c r="W1422" s="14"/>
      <c r="X1422" s="14"/>
      <c r="Y1422" s="14"/>
      <c r="Z1422" s="28"/>
      <c r="AA1422" s="14"/>
      <c r="AB1422" s="39"/>
    </row>
    <row r="1423" spans="1:28" s="7" customFormat="1" ht="20.100000000000001" customHeight="1">
      <c r="A1423" s="2"/>
      <c r="B1423" s="1">
        <v>1418</v>
      </c>
      <c r="C1423" s="16"/>
      <c r="D1423" s="17" t="s">
        <v>132</v>
      </c>
      <c r="E1423" s="34" t="s">
        <v>2157</v>
      </c>
      <c r="F1423" s="27"/>
      <c r="G1423" s="31"/>
      <c r="H1423" s="32" t="str">
        <f t="shared" si="22"/>
        <v/>
      </c>
      <c r="I1423" s="13"/>
      <c r="J1423" s="13"/>
      <c r="K1423" s="14"/>
      <c r="L1423" s="14"/>
      <c r="M1423" s="15"/>
      <c r="N1423" s="29"/>
      <c r="O1423" s="29"/>
      <c r="P1423" s="29"/>
      <c r="Q1423" s="30"/>
      <c r="R1423" s="28"/>
      <c r="S1423" s="28"/>
      <c r="T1423" s="28"/>
      <c r="U1423" s="14"/>
      <c r="V1423" s="14"/>
      <c r="W1423" s="14"/>
      <c r="X1423" s="14"/>
      <c r="Y1423" s="14"/>
      <c r="Z1423" s="28"/>
      <c r="AA1423" s="14"/>
      <c r="AB1423" s="39"/>
    </row>
    <row r="1424" spans="1:28" s="7" customFormat="1" ht="20.100000000000001" customHeight="1">
      <c r="A1424" s="2"/>
      <c r="B1424" s="1">
        <v>1419</v>
      </c>
      <c r="C1424" s="16"/>
      <c r="D1424" s="17" t="s">
        <v>132</v>
      </c>
      <c r="E1424" s="34" t="s">
        <v>2159</v>
      </c>
      <c r="F1424" s="27"/>
      <c r="G1424" s="31"/>
      <c r="H1424" s="32" t="str">
        <f t="shared" si="22"/>
        <v/>
      </c>
      <c r="I1424" s="13"/>
      <c r="J1424" s="13"/>
      <c r="K1424" s="14"/>
      <c r="L1424" s="14"/>
      <c r="M1424" s="15"/>
      <c r="N1424" s="29"/>
      <c r="O1424" s="29"/>
      <c r="P1424" s="29"/>
      <c r="Q1424" s="30"/>
      <c r="R1424" s="28"/>
      <c r="S1424" s="28"/>
      <c r="T1424" s="28"/>
      <c r="U1424" s="14"/>
      <c r="V1424" s="14"/>
      <c r="W1424" s="14"/>
      <c r="X1424" s="14"/>
      <c r="Y1424" s="14"/>
      <c r="Z1424" s="28"/>
      <c r="AA1424" s="14"/>
      <c r="AB1424" s="39"/>
    </row>
    <row r="1425" spans="1:28" s="7" customFormat="1" ht="20.100000000000001" customHeight="1">
      <c r="A1425" s="2"/>
      <c r="B1425" s="1">
        <v>1420</v>
      </c>
      <c r="C1425" s="16"/>
      <c r="D1425" s="17" t="s">
        <v>132</v>
      </c>
      <c r="E1425" s="34" t="s">
        <v>2160</v>
      </c>
      <c r="F1425" s="27"/>
      <c r="G1425" s="31"/>
      <c r="H1425" s="32" t="str">
        <f t="shared" si="22"/>
        <v/>
      </c>
      <c r="I1425" s="13"/>
      <c r="J1425" s="13"/>
      <c r="K1425" s="14"/>
      <c r="L1425" s="14"/>
      <c r="M1425" s="15"/>
      <c r="N1425" s="29"/>
      <c r="O1425" s="29"/>
      <c r="P1425" s="29"/>
      <c r="Q1425" s="30"/>
      <c r="R1425" s="28"/>
      <c r="S1425" s="28"/>
      <c r="T1425" s="28"/>
      <c r="U1425" s="14"/>
      <c r="V1425" s="14"/>
      <c r="W1425" s="14"/>
      <c r="X1425" s="14"/>
      <c r="Y1425" s="14"/>
      <c r="Z1425" s="28"/>
      <c r="AA1425" s="14"/>
      <c r="AB1425" s="39"/>
    </row>
    <row r="1426" spans="1:28" s="7" customFormat="1" ht="20.100000000000001" customHeight="1">
      <c r="A1426" s="2"/>
      <c r="B1426" s="1">
        <v>1421</v>
      </c>
      <c r="C1426" s="16"/>
      <c r="D1426" s="17" t="s">
        <v>132</v>
      </c>
      <c r="E1426" s="34" t="s">
        <v>2161</v>
      </c>
      <c r="F1426" s="27"/>
      <c r="G1426" s="31"/>
      <c r="H1426" s="32" t="str">
        <f t="shared" si="22"/>
        <v/>
      </c>
      <c r="I1426" s="13"/>
      <c r="J1426" s="13"/>
      <c r="K1426" s="14"/>
      <c r="L1426" s="14"/>
      <c r="M1426" s="15"/>
      <c r="N1426" s="29"/>
      <c r="O1426" s="29"/>
      <c r="P1426" s="29"/>
      <c r="Q1426" s="30"/>
      <c r="R1426" s="28"/>
      <c r="S1426" s="28"/>
      <c r="T1426" s="28"/>
      <c r="U1426" s="14"/>
      <c r="V1426" s="14"/>
      <c r="W1426" s="14"/>
      <c r="X1426" s="14"/>
      <c r="Y1426" s="14"/>
      <c r="Z1426" s="28"/>
      <c r="AA1426" s="14"/>
      <c r="AB1426" s="39"/>
    </row>
    <row r="1427" spans="1:28" s="7" customFormat="1" ht="20.100000000000001" customHeight="1">
      <c r="A1427" s="2"/>
      <c r="B1427" s="1">
        <v>1422</v>
      </c>
      <c r="C1427" s="16"/>
      <c r="D1427" s="17" t="s">
        <v>132</v>
      </c>
      <c r="E1427" s="34" t="s">
        <v>2162</v>
      </c>
      <c r="F1427" s="27"/>
      <c r="G1427" s="31"/>
      <c r="H1427" s="32" t="str">
        <f t="shared" si="22"/>
        <v/>
      </c>
      <c r="I1427" s="13"/>
      <c r="J1427" s="13"/>
      <c r="K1427" s="14"/>
      <c r="L1427" s="14"/>
      <c r="M1427" s="15"/>
      <c r="N1427" s="29"/>
      <c r="O1427" s="29"/>
      <c r="P1427" s="29"/>
      <c r="Q1427" s="30"/>
      <c r="R1427" s="28"/>
      <c r="S1427" s="28"/>
      <c r="T1427" s="28"/>
      <c r="U1427" s="14"/>
      <c r="V1427" s="14"/>
      <c r="W1427" s="14"/>
      <c r="X1427" s="14"/>
      <c r="Y1427" s="14"/>
      <c r="Z1427" s="28"/>
      <c r="AA1427" s="14"/>
      <c r="AB1427" s="39"/>
    </row>
    <row r="1428" spans="1:28" s="7" customFormat="1" ht="20.100000000000001" customHeight="1">
      <c r="A1428" s="2"/>
      <c r="B1428" s="1">
        <v>1423</v>
      </c>
      <c r="C1428" s="16"/>
      <c r="D1428" s="17" t="s">
        <v>135</v>
      </c>
      <c r="E1428" s="34" t="s">
        <v>2163</v>
      </c>
      <c r="F1428" s="27"/>
      <c r="G1428" s="31"/>
      <c r="H1428" s="32" t="str">
        <f t="shared" si="22"/>
        <v/>
      </c>
      <c r="I1428" s="13"/>
      <c r="J1428" s="13"/>
      <c r="K1428" s="14"/>
      <c r="L1428" s="14"/>
      <c r="M1428" s="15"/>
      <c r="N1428" s="29"/>
      <c r="O1428" s="29"/>
      <c r="P1428" s="29"/>
      <c r="Q1428" s="30"/>
      <c r="R1428" s="28"/>
      <c r="S1428" s="28"/>
      <c r="T1428" s="28"/>
      <c r="U1428" s="14"/>
      <c r="V1428" s="14"/>
      <c r="W1428" s="14"/>
      <c r="X1428" s="14"/>
      <c r="Y1428" s="14"/>
      <c r="Z1428" s="28"/>
      <c r="AA1428" s="14"/>
      <c r="AB1428" s="39"/>
    </row>
    <row r="1429" spans="1:28" s="7" customFormat="1" ht="20.100000000000001" customHeight="1">
      <c r="A1429" s="2"/>
      <c r="B1429" s="1">
        <v>1424</v>
      </c>
      <c r="C1429" s="16"/>
      <c r="D1429" s="17" t="s">
        <v>135</v>
      </c>
      <c r="E1429" s="34" t="s">
        <v>2164</v>
      </c>
      <c r="F1429" s="27"/>
      <c r="G1429" s="31"/>
      <c r="H1429" s="32" t="str">
        <f t="shared" si="22"/>
        <v/>
      </c>
      <c r="I1429" s="13"/>
      <c r="J1429" s="13"/>
      <c r="K1429" s="14"/>
      <c r="L1429" s="14"/>
      <c r="M1429" s="15"/>
      <c r="N1429" s="29"/>
      <c r="O1429" s="29"/>
      <c r="P1429" s="29"/>
      <c r="Q1429" s="30"/>
      <c r="R1429" s="28"/>
      <c r="S1429" s="28"/>
      <c r="T1429" s="28"/>
      <c r="U1429" s="14"/>
      <c r="V1429" s="14"/>
      <c r="W1429" s="14"/>
      <c r="X1429" s="14"/>
      <c r="Y1429" s="14"/>
      <c r="Z1429" s="28"/>
      <c r="AA1429" s="14"/>
      <c r="AB1429" s="39"/>
    </row>
    <row r="1430" spans="1:28" s="7" customFormat="1" ht="20.100000000000001" customHeight="1">
      <c r="A1430" s="2"/>
      <c r="B1430" s="1">
        <v>1425</v>
      </c>
      <c r="C1430" s="16"/>
      <c r="D1430" s="17" t="s">
        <v>135</v>
      </c>
      <c r="E1430" s="34" t="s">
        <v>2166</v>
      </c>
      <c r="F1430" s="27"/>
      <c r="G1430" s="31"/>
      <c r="H1430" s="32" t="str">
        <f t="shared" si="22"/>
        <v/>
      </c>
      <c r="I1430" s="13"/>
      <c r="J1430" s="13"/>
      <c r="K1430" s="14"/>
      <c r="L1430" s="14"/>
      <c r="M1430" s="15"/>
      <c r="N1430" s="29"/>
      <c r="O1430" s="29"/>
      <c r="P1430" s="29"/>
      <c r="Q1430" s="30"/>
      <c r="R1430" s="28"/>
      <c r="S1430" s="28"/>
      <c r="T1430" s="28"/>
      <c r="U1430" s="14"/>
      <c r="V1430" s="14"/>
      <c r="W1430" s="14"/>
      <c r="X1430" s="14"/>
      <c r="Y1430" s="14"/>
      <c r="Z1430" s="28"/>
      <c r="AA1430" s="14"/>
      <c r="AB1430" s="39"/>
    </row>
    <row r="1431" spans="1:28" s="7" customFormat="1" ht="20.100000000000001" customHeight="1">
      <c r="A1431" s="2"/>
      <c r="B1431" s="1">
        <v>1426</v>
      </c>
      <c r="C1431" s="16"/>
      <c r="D1431" s="17" t="s">
        <v>135</v>
      </c>
      <c r="E1431" s="34" t="s">
        <v>2167</v>
      </c>
      <c r="F1431" s="27"/>
      <c r="G1431" s="31"/>
      <c r="H1431" s="32" t="str">
        <f t="shared" si="22"/>
        <v/>
      </c>
      <c r="I1431" s="13"/>
      <c r="J1431" s="13"/>
      <c r="K1431" s="14"/>
      <c r="L1431" s="14"/>
      <c r="M1431" s="15"/>
      <c r="N1431" s="29"/>
      <c r="O1431" s="29"/>
      <c r="P1431" s="29"/>
      <c r="Q1431" s="30"/>
      <c r="R1431" s="28"/>
      <c r="S1431" s="28"/>
      <c r="T1431" s="28"/>
      <c r="U1431" s="14"/>
      <c r="V1431" s="14"/>
      <c r="W1431" s="14"/>
      <c r="X1431" s="14"/>
      <c r="Y1431" s="14"/>
      <c r="Z1431" s="28"/>
      <c r="AA1431" s="14"/>
      <c r="AB1431" s="39"/>
    </row>
    <row r="1432" spans="1:28" s="7" customFormat="1" ht="20.100000000000001" customHeight="1">
      <c r="A1432" s="2"/>
      <c r="B1432" s="1">
        <v>1427</v>
      </c>
      <c r="C1432" s="16"/>
      <c r="D1432" s="17" t="s">
        <v>135</v>
      </c>
      <c r="E1432" s="34" t="s">
        <v>2168</v>
      </c>
      <c r="F1432" s="27"/>
      <c r="G1432" s="31"/>
      <c r="H1432" s="32" t="str">
        <f t="shared" si="22"/>
        <v/>
      </c>
      <c r="I1432" s="13"/>
      <c r="J1432" s="13"/>
      <c r="K1432" s="14"/>
      <c r="L1432" s="14"/>
      <c r="M1432" s="15"/>
      <c r="N1432" s="29"/>
      <c r="O1432" s="29"/>
      <c r="P1432" s="29"/>
      <c r="Q1432" s="30"/>
      <c r="R1432" s="28"/>
      <c r="S1432" s="28"/>
      <c r="T1432" s="28"/>
      <c r="U1432" s="14"/>
      <c r="V1432" s="14"/>
      <c r="W1432" s="14"/>
      <c r="X1432" s="14"/>
      <c r="Y1432" s="14"/>
      <c r="Z1432" s="28"/>
      <c r="AA1432" s="14"/>
      <c r="AB1432" s="39"/>
    </row>
    <row r="1433" spans="1:28" s="7" customFormat="1" ht="20.100000000000001" customHeight="1">
      <c r="A1433" s="2"/>
      <c r="B1433" s="1">
        <v>1428</v>
      </c>
      <c r="C1433" s="16"/>
      <c r="D1433" s="17" t="s">
        <v>135</v>
      </c>
      <c r="E1433" s="34" t="s">
        <v>2170</v>
      </c>
      <c r="F1433" s="27"/>
      <c r="G1433" s="31"/>
      <c r="H1433" s="32" t="str">
        <f t="shared" si="22"/>
        <v/>
      </c>
      <c r="I1433" s="13"/>
      <c r="J1433" s="13"/>
      <c r="K1433" s="14"/>
      <c r="L1433" s="14"/>
      <c r="M1433" s="15"/>
      <c r="N1433" s="29"/>
      <c r="O1433" s="29"/>
      <c r="P1433" s="29"/>
      <c r="Q1433" s="30"/>
      <c r="R1433" s="28"/>
      <c r="S1433" s="28"/>
      <c r="T1433" s="28"/>
      <c r="U1433" s="14"/>
      <c r="V1433" s="14"/>
      <c r="W1433" s="14"/>
      <c r="X1433" s="14"/>
      <c r="Y1433" s="14"/>
      <c r="Z1433" s="28"/>
      <c r="AA1433" s="14"/>
      <c r="AB1433" s="39"/>
    </row>
    <row r="1434" spans="1:28" s="7" customFormat="1" ht="20.100000000000001" customHeight="1">
      <c r="A1434" s="2"/>
      <c r="B1434" s="1">
        <v>1429</v>
      </c>
      <c r="C1434" s="16"/>
      <c r="D1434" s="17" t="s">
        <v>135</v>
      </c>
      <c r="E1434" s="34" t="s">
        <v>2171</v>
      </c>
      <c r="F1434" s="27"/>
      <c r="G1434" s="31"/>
      <c r="H1434" s="32" t="str">
        <f t="shared" si="22"/>
        <v/>
      </c>
      <c r="I1434" s="13"/>
      <c r="J1434" s="13"/>
      <c r="K1434" s="14"/>
      <c r="L1434" s="14"/>
      <c r="M1434" s="15"/>
      <c r="N1434" s="29"/>
      <c r="O1434" s="29"/>
      <c r="P1434" s="29"/>
      <c r="Q1434" s="30"/>
      <c r="R1434" s="28"/>
      <c r="S1434" s="28"/>
      <c r="T1434" s="28"/>
      <c r="U1434" s="14"/>
      <c r="V1434" s="14"/>
      <c r="W1434" s="14"/>
      <c r="X1434" s="14"/>
      <c r="Y1434" s="14"/>
      <c r="Z1434" s="28"/>
      <c r="AA1434" s="14"/>
      <c r="AB1434" s="39"/>
    </row>
    <row r="1435" spans="1:28" s="7" customFormat="1" ht="20.100000000000001" customHeight="1">
      <c r="A1435" s="2"/>
      <c r="B1435" s="1">
        <v>1430</v>
      </c>
      <c r="C1435" s="16"/>
      <c r="D1435" s="17" t="s">
        <v>135</v>
      </c>
      <c r="E1435" s="34" t="s">
        <v>2172</v>
      </c>
      <c r="F1435" s="27"/>
      <c r="G1435" s="31"/>
      <c r="H1435" s="32" t="str">
        <f t="shared" si="22"/>
        <v/>
      </c>
      <c r="I1435" s="13"/>
      <c r="J1435" s="13"/>
      <c r="K1435" s="14"/>
      <c r="L1435" s="14"/>
      <c r="M1435" s="15"/>
      <c r="N1435" s="29"/>
      <c r="O1435" s="29"/>
      <c r="P1435" s="29"/>
      <c r="Q1435" s="30"/>
      <c r="R1435" s="28"/>
      <c r="S1435" s="28"/>
      <c r="T1435" s="28"/>
      <c r="U1435" s="14"/>
      <c r="V1435" s="14"/>
      <c r="W1435" s="14"/>
      <c r="X1435" s="14"/>
      <c r="Y1435" s="14"/>
      <c r="Z1435" s="28"/>
      <c r="AA1435" s="14"/>
      <c r="AB1435" s="39"/>
    </row>
    <row r="1436" spans="1:28" s="7" customFormat="1" ht="20.100000000000001" customHeight="1">
      <c r="A1436" s="2"/>
      <c r="B1436" s="1">
        <v>1431</v>
      </c>
      <c r="C1436" s="16"/>
      <c r="D1436" s="17" t="s">
        <v>135</v>
      </c>
      <c r="E1436" s="34" t="s">
        <v>2173</v>
      </c>
      <c r="F1436" s="27"/>
      <c r="G1436" s="31"/>
      <c r="H1436" s="32" t="str">
        <f t="shared" si="22"/>
        <v/>
      </c>
      <c r="I1436" s="13"/>
      <c r="J1436" s="13"/>
      <c r="K1436" s="14"/>
      <c r="L1436" s="14"/>
      <c r="M1436" s="15"/>
      <c r="N1436" s="29"/>
      <c r="O1436" s="29"/>
      <c r="P1436" s="29"/>
      <c r="Q1436" s="30"/>
      <c r="R1436" s="28"/>
      <c r="S1436" s="28"/>
      <c r="T1436" s="28"/>
      <c r="U1436" s="14"/>
      <c r="V1436" s="14"/>
      <c r="W1436" s="14"/>
      <c r="X1436" s="14"/>
      <c r="Y1436" s="14"/>
      <c r="Z1436" s="28"/>
      <c r="AA1436" s="14"/>
      <c r="AB1436" s="39"/>
    </row>
    <row r="1437" spans="1:28" s="7" customFormat="1" ht="20.100000000000001" customHeight="1">
      <c r="A1437" s="2"/>
      <c r="B1437" s="1">
        <v>1432</v>
      </c>
      <c r="C1437" s="16"/>
      <c r="D1437" s="17" t="s">
        <v>135</v>
      </c>
      <c r="E1437" s="34" t="s">
        <v>2174</v>
      </c>
      <c r="F1437" s="27"/>
      <c r="G1437" s="31"/>
      <c r="H1437" s="32" t="str">
        <f t="shared" si="22"/>
        <v/>
      </c>
      <c r="I1437" s="13"/>
      <c r="J1437" s="13"/>
      <c r="K1437" s="14"/>
      <c r="L1437" s="14"/>
      <c r="M1437" s="15"/>
      <c r="N1437" s="29"/>
      <c r="O1437" s="29"/>
      <c r="P1437" s="29"/>
      <c r="Q1437" s="30"/>
      <c r="R1437" s="28"/>
      <c r="S1437" s="28"/>
      <c r="T1437" s="28"/>
      <c r="U1437" s="14"/>
      <c r="V1437" s="14"/>
      <c r="W1437" s="14"/>
      <c r="X1437" s="14"/>
      <c r="Y1437" s="14"/>
      <c r="Z1437" s="28"/>
      <c r="AA1437" s="14"/>
      <c r="AB1437" s="39"/>
    </row>
    <row r="1438" spans="1:28" s="7" customFormat="1" ht="20.100000000000001" customHeight="1">
      <c r="A1438" s="2"/>
      <c r="B1438" s="1">
        <v>1433</v>
      </c>
      <c r="C1438" s="16"/>
      <c r="D1438" s="17" t="s">
        <v>135</v>
      </c>
      <c r="E1438" s="34" t="s">
        <v>2175</v>
      </c>
      <c r="F1438" s="27"/>
      <c r="G1438" s="31"/>
      <c r="H1438" s="32" t="str">
        <f t="shared" si="22"/>
        <v/>
      </c>
      <c r="I1438" s="13"/>
      <c r="J1438" s="13"/>
      <c r="K1438" s="14"/>
      <c r="L1438" s="14"/>
      <c r="M1438" s="15"/>
      <c r="N1438" s="29"/>
      <c r="O1438" s="29"/>
      <c r="P1438" s="29"/>
      <c r="Q1438" s="30"/>
      <c r="R1438" s="28"/>
      <c r="S1438" s="28"/>
      <c r="T1438" s="28"/>
      <c r="U1438" s="14"/>
      <c r="V1438" s="14"/>
      <c r="W1438" s="14"/>
      <c r="X1438" s="14"/>
      <c r="Y1438" s="14"/>
      <c r="Z1438" s="28"/>
      <c r="AA1438" s="14"/>
      <c r="AB1438" s="39"/>
    </row>
    <row r="1439" spans="1:28" s="7" customFormat="1" ht="20.100000000000001" customHeight="1">
      <c r="A1439" s="2"/>
      <c r="B1439" s="1">
        <v>1434</v>
      </c>
      <c r="C1439" s="16"/>
      <c r="D1439" s="17" t="s">
        <v>135</v>
      </c>
      <c r="E1439" s="34" t="s">
        <v>2176</v>
      </c>
      <c r="F1439" s="27"/>
      <c r="G1439" s="31"/>
      <c r="H1439" s="32" t="str">
        <f t="shared" si="22"/>
        <v/>
      </c>
      <c r="I1439" s="13"/>
      <c r="J1439" s="13"/>
      <c r="K1439" s="14"/>
      <c r="L1439" s="14"/>
      <c r="M1439" s="15"/>
      <c r="N1439" s="29"/>
      <c r="O1439" s="29"/>
      <c r="P1439" s="29"/>
      <c r="Q1439" s="30"/>
      <c r="R1439" s="28"/>
      <c r="S1439" s="28"/>
      <c r="T1439" s="28"/>
      <c r="U1439" s="14"/>
      <c r="V1439" s="14"/>
      <c r="W1439" s="14"/>
      <c r="X1439" s="14"/>
      <c r="Y1439" s="14"/>
      <c r="Z1439" s="28"/>
      <c r="AA1439" s="14"/>
      <c r="AB1439" s="39"/>
    </row>
    <row r="1440" spans="1:28" s="7" customFormat="1" ht="20.100000000000001" customHeight="1">
      <c r="A1440" s="2"/>
      <c r="B1440" s="1">
        <v>1435</v>
      </c>
      <c r="C1440" s="16"/>
      <c r="D1440" s="17" t="s">
        <v>135</v>
      </c>
      <c r="E1440" s="34" t="s">
        <v>2177</v>
      </c>
      <c r="F1440" s="27"/>
      <c r="G1440" s="31"/>
      <c r="H1440" s="32" t="str">
        <f t="shared" si="22"/>
        <v/>
      </c>
      <c r="I1440" s="13"/>
      <c r="J1440" s="13"/>
      <c r="K1440" s="14"/>
      <c r="L1440" s="14"/>
      <c r="M1440" s="15"/>
      <c r="N1440" s="29"/>
      <c r="O1440" s="29"/>
      <c r="P1440" s="29"/>
      <c r="Q1440" s="30"/>
      <c r="R1440" s="28"/>
      <c r="S1440" s="28"/>
      <c r="T1440" s="28"/>
      <c r="U1440" s="14"/>
      <c r="V1440" s="14"/>
      <c r="W1440" s="14"/>
      <c r="X1440" s="14"/>
      <c r="Y1440" s="14"/>
      <c r="Z1440" s="28"/>
      <c r="AA1440" s="14"/>
      <c r="AB1440" s="39"/>
    </row>
    <row r="1441" spans="1:28" s="7" customFormat="1" ht="20.100000000000001" customHeight="1">
      <c r="A1441" s="2"/>
      <c r="B1441" s="1">
        <v>1436</v>
      </c>
      <c r="C1441" s="16"/>
      <c r="D1441" s="17" t="s">
        <v>135</v>
      </c>
      <c r="E1441" s="34" t="s">
        <v>2178</v>
      </c>
      <c r="F1441" s="27"/>
      <c r="G1441" s="31"/>
      <c r="H1441" s="32" t="str">
        <f t="shared" si="22"/>
        <v/>
      </c>
      <c r="I1441" s="13"/>
      <c r="J1441" s="13"/>
      <c r="K1441" s="14"/>
      <c r="L1441" s="14"/>
      <c r="M1441" s="15"/>
      <c r="N1441" s="29"/>
      <c r="O1441" s="29"/>
      <c r="P1441" s="29"/>
      <c r="Q1441" s="30"/>
      <c r="R1441" s="28"/>
      <c r="S1441" s="28"/>
      <c r="T1441" s="28"/>
      <c r="U1441" s="14"/>
      <c r="V1441" s="14"/>
      <c r="W1441" s="14"/>
      <c r="X1441" s="14"/>
      <c r="Y1441" s="14"/>
      <c r="Z1441" s="28"/>
      <c r="AA1441" s="14"/>
      <c r="AB1441" s="39"/>
    </row>
    <row r="1442" spans="1:28" s="7" customFormat="1" ht="20.100000000000001" customHeight="1">
      <c r="A1442" s="2"/>
      <c r="B1442" s="1">
        <v>1437</v>
      </c>
      <c r="C1442" s="16"/>
      <c r="D1442" s="17" t="s">
        <v>135</v>
      </c>
      <c r="E1442" s="34" t="s">
        <v>2179</v>
      </c>
      <c r="F1442" s="27"/>
      <c r="G1442" s="31"/>
      <c r="H1442" s="32" t="str">
        <f t="shared" si="22"/>
        <v/>
      </c>
      <c r="I1442" s="13"/>
      <c r="J1442" s="13"/>
      <c r="K1442" s="14"/>
      <c r="L1442" s="14"/>
      <c r="M1442" s="15"/>
      <c r="N1442" s="29"/>
      <c r="O1442" s="29"/>
      <c r="P1442" s="29"/>
      <c r="Q1442" s="30"/>
      <c r="R1442" s="28"/>
      <c r="S1442" s="28"/>
      <c r="T1442" s="28"/>
      <c r="U1442" s="14"/>
      <c r="V1442" s="14"/>
      <c r="W1442" s="14"/>
      <c r="X1442" s="14"/>
      <c r="Y1442" s="14"/>
      <c r="Z1442" s="28"/>
      <c r="AA1442" s="14"/>
      <c r="AB1442" s="39"/>
    </row>
    <row r="1443" spans="1:28" s="7" customFormat="1" ht="20.100000000000001" customHeight="1">
      <c r="A1443" s="2"/>
      <c r="B1443" s="1">
        <v>1438</v>
      </c>
      <c r="C1443" s="16"/>
      <c r="D1443" s="17" t="s">
        <v>135</v>
      </c>
      <c r="E1443" s="34" t="s">
        <v>2180</v>
      </c>
      <c r="F1443" s="27"/>
      <c r="G1443" s="31"/>
      <c r="H1443" s="32" t="str">
        <f t="shared" si="22"/>
        <v/>
      </c>
      <c r="I1443" s="13"/>
      <c r="J1443" s="13"/>
      <c r="K1443" s="14"/>
      <c r="L1443" s="14"/>
      <c r="M1443" s="15"/>
      <c r="N1443" s="29"/>
      <c r="O1443" s="29"/>
      <c r="P1443" s="29"/>
      <c r="Q1443" s="30"/>
      <c r="R1443" s="28"/>
      <c r="S1443" s="28"/>
      <c r="T1443" s="28"/>
      <c r="U1443" s="14"/>
      <c r="V1443" s="14"/>
      <c r="W1443" s="14"/>
      <c r="X1443" s="14"/>
      <c r="Y1443" s="14"/>
      <c r="Z1443" s="28"/>
      <c r="AA1443" s="14"/>
      <c r="AB1443" s="39"/>
    </row>
    <row r="1444" spans="1:28" s="7" customFormat="1" ht="20.100000000000001" customHeight="1">
      <c r="A1444" s="2"/>
      <c r="B1444" s="1">
        <v>1439</v>
      </c>
      <c r="C1444" s="16"/>
      <c r="D1444" s="17" t="s">
        <v>135</v>
      </c>
      <c r="E1444" s="34" t="s">
        <v>2181</v>
      </c>
      <c r="F1444" s="27"/>
      <c r="G1444" s="31"/>
      <c r="H1444" s="32" t="str">
        <f t="shared" si="22"/>
        <v/>
      </c>
      <c r="I1444" s="13"/>
      <c r="J1444" s="13"/>
      <c r="K1444" s="14"/>
      <c r="L1444" s="14"/>
      <c r="M1444" s="15"/>
      <c r="N1444" s="29"/>
      <c r="O1444" s="29"/>
      <c r="P1444" s="29"/>
      <c r="Q1444" s="30"/>
      <c r="R1444" s="28"/>
      <c r="S1444" s="28"/>
      <c r="T1444" s="28"/>
      <c r="U1444" s="14"/>
      <c r="V1444" s="14"/>
      <c r="W1444" s="14"/>
      <c r="X1444" s="14"/>
      <c r="Y1444" s="14"/>
      <c r="Z1444" s="28"/>
      <c r="AA1444" s="14"/>
      <c r="AB1444" s="39"/>
    </row>
    <row r="1445" spans="1:28" s="7" customFormat="1" ht="20.100000000000001" customHeight="1">
      <c r="A1445" s="2"/>
      <c r="B1445" s="1">
        <v>1440</v>
      </c>
      <c r="C1445" s="16"/>
      <c r="D1445" s="17" t="s">
        <v>135</v>
      </c>
      <c r="E1445" s="34" t="s">
        <v>2182</v>
      </c>
      <c r="F1445" s="27"/>
      <c r="G1445" s="31"/>
      <c r="H1445" s="32" t="str">
        <f t="shared" si="22"/>
        <v/>
      </c>
      <c r="I1445" s="13"/>
      <c r="J1445" s="13"/>
      <c r="K1445" s="14"/>
      <c r="L1445" s="14"/>
      <c r="M1445" s="15"/>
      <c r="N1445" s="29"/>
      <c r="O1445" s="29"/>
      <c r="P1445" s="29"/>
      <c r="Q1445" s="30"/>
      <c r="R1445" s="28"/>
      <c r="S1445" s="28"/>
      <c r="T1445" s="28"/>
      <c r="U1445" s="14"/>
      <c r="V1445" s="14"/>
      <c r="W1445" s="14"/>
      <c r="X1445" s="14"/>
      <c r="Y1445" s="14"/>
      <c r="Z1445" s="28"/>
      <c r="AA1445" s="14"/>
      <c r="AB1445" s="39"/>
    </row>
    <row r="1446" spans="1:28" s="7" customFormat="1" ht="20.100000000000001" customHeight="1">
      <c r="A1446" s="2"/>
      <c r="B1446" s="1">
        <v>1441</v>
      </c>
      <c r="C1446" s="16"/>
      <c r="D1446" s="17" t="s">
        <v>135</v>
      </c>
      <c r="E1446" s="34" t="s">
        <v>2184</v>
      </c>
      <c r="F1446" s="27"/>
      <c r="G1446" s="31"/>
      <c r="H1446" s="32" t="str">
        <f t="shared" si="22"/>
        <v/>
      </c>
      <c r="I1446" s="13"/>
      <c r="J1446" s="13"/>
      <c r="K1446" s="14"/>
      <c r="L1446" s="14"/>
      <c r="M1446" s="15"/>
      <c r="N1446" s="29"/>
      <c r="O1446" s="29"/>
      <c r="P1446" s="29"/>
      <c r="Q1446" s="30"/>
      <c r="R1446" s="28"/>
      <c r="S1446" s="28"/>
      <c r="T1446" s="28"/>
      <c r="U1446" s="14"/>
      <c r="V1446" s="14"/>
      <c r="W1446" s="14"/>
      <c r="X1446" s="14"/>
      <c r="Y1446" s="14"/>
      <c r="Z1446" s="28"/>
      <c r="AA1446" s="14"/>
      <c r="AB1446" s="39"/>
    </row>
    <row r="1447" spans="1:28" s="7" customFormat="1" ht="20.100000000000001" customHeight="1">
      <c r="A1447" s="2"/>
      <c r="B1447" s="1">
        <v>1442</v>
      </c>
      <c r="C1447" s="16"/>
      <c r="D1447" s="17" t="s">
        <v>135</v>
      </c>
      <c r="E1447" s="34" t="s">
        <v>2185</v>
      </c>
      <c r="F1447" s="27"/>
      <c r="G1447" s="31"/>
      <c r="H1447" s="32" t="str">
        <f t="shared" si="22"/>
        <v/>
      </c>
      <c r="I1447" s="13"/>
      <c r="J1447" s="13"/>
      <c r="K1447" s="14"/>
      <c r="L1447" s="14"/>
      <c r="M1447" s="15"/>
      <c r="N1447" s="29"/>
      <c r="O1447" s="29"/>
      <c r="P1447" s="29"/>
      <c r="Q1447" s="30"/>
      <c r="R1447" s="28"/>
      <c r="S1447" s="28"/>
      <c r="T1447" s="28"/>
      <c r="U1447" s="14"/>
      <c r="V1447" s="14"/>
      <c r="W1447" s="14"/>
      <c r="X1447" s="14"/>
      <c r="Y1447" s="14"/>
      <c r="Z1447" s="28"/>
      <c r="AA1447" s="14"/>
      <c r="AB1447" s="39"/>
    </row>
    <row r="1448" spans="1:28" s="7" customFormat="1" ht="20.100000000000001" customHeight="1">
      <c r="A1448" s="2"/>
      <c r="B1448" s="1">
        <v>1443</v>
      </c>
      <c r="C1448" s="16"/>
      <c r="D1448" s="17" t="s">
        <v>135</v>
      </c>
      <c r="E1448" s="34" t="s">
        <v>2186</v>
      </c>
      <c r="F1448" s="27"/>
      <c r="G1448" s="31"/>
      <c r="H1448" s="32" t="str">
        <f t="shared" si="22"/>
        <v/>
      </c>
      <c r="I1448" s="13"/>
      <c r="J1448" s="13"/>
      <c r="K1448" s="14"/>
      <c r="L1448" s="14"/>
      <c r="M1448" s="15"/>
      <c r="N1448" s="29"/>
      <c r="O1448" s="29"/>
      <c r="P1448" s="29"/>
      <c r="Q1448" s="30"/>
      <c r="R1448" s="28"/>
      <c r="S1448" s="28"/>
      <c r="T1448" s="28"/>
      <c r="U1448" s="14"/>
      <c r="V1448" s="14"/>
      <c r="W1448" s="14"/>
      <c r="X1448" s="14"/>
      <c r="Y1448" s="14"/>
      <c r="Z1448" s="28"/>
      <c r="AA1448" s="14"/>
      <c r="AB1448" s="39"/>
    </row>
    <row r="1449" spans="1:28" s="7" customFormat="1" ht="20.100000000000001" customHeight="1">
      <c r="A1449" s="2"/>
      <c r="B1449" s="1">
        <v>1444</v>
      </c>
      <c r="C1449" s="16"/>
      <c r="D1449" s="17" t="s">
        <v>135</v>
      </c>
      <c r="E1449" s="34" t="s">
        <v>2187</v>
      </c>
      <c r="F1449" s="27"/>
      <c r="G1449" s="31"/>
      <c r="H1449" s="32" t="str">
        <f t="shared" si="22"/>
        <v/>
      </c>
      <c r="I1449" s="13"/>
      <c r="J1449" s="13"/>
      <c r="K1449" s="14"/>
      <c r="L1449" s="14"/>
      <c r="M1449" s="15"/>
      <c r="N1449" s="29"/>
      <c r="O1449" s="29"/>
      <c r="P1449" s="29"/>
      <c r="Q1449" s="30"/>
      <c r="R1449" s="28"/>
      <c r="S1449" s="28"/>
      <c r="T1449" s="28"/>
      <c r="U1449" s="14"/>
      <c r="V1449" s="14"/>
      <c r="W1449" s="14"/>
      <c r="X1449" s="14"/>
      <c r="Y1449" s="14"/>
      <c r="Z1449" s="28"/>
      <c r="AA1449" s="14"/>
      <c r="AB1449" s="39"/>
    </row>
    <row r="1450" spans="1:28" s="7" customFormat="1" ht="20.100000000000001" customHeight="1">
      <c r="A1450" s="2"/>
      <c r="B1450" s="1">
        <v>1445</v>
      </c>
      <c r="C1450" s="16"/>
      <c r="D1450" s="17" t="s">
        <v>135</v>
      </c>
      <c r="E1450" s="34" t="s">
        <v>2188</v>
      </c>
      <c r="F1450" s="27"/>
      <c r="G1450" s="31"/>
      <c r="H1450" s="32" t="str">
        <f t="shared" si="22"/>
        <v/>
      </c>
      <c r="I1450" s="13"/>
      <c r="J1450" s="13"/>
      <c r="K1450" s="14"/>
      <c r="L1450" s="14"/>
      <c r="M1450" s="15"/>
      <c r="N1450" s="29"/>
      <c r="O1450" s="29"/>
      <c r="P1450" s="29"/>
      <c r="Q1450" s="30"/>
      <c r="R1450" s="28"/>
      <c r="S1450" s="28"/>
      <c r="T1450" s="28"/>
      <c r="U1450" s="14"/>
      <c r="V1450" s="14"/>
      <c r="W1450" s="14"/>
      <c r="X1450" s="14"/>
      <c r="Y1450" s="14"/>
      <c r="Z1450" s="28"/>
      <c r="AA1450" s="14"/>
      <c r="AB1450" s="39"/>
    </row>
    <row r="1451" spans="1:28" s="7" customFormat="1" ht="20.100000000000001" customHeight="1">
      <c r="A1451" s="2"/>
      <c r="B1451" s="1">
        <v>1446</v>
      </c>
      <c r="C1451" s="16"/>
      <c r="D1451" s="17" t="s">
        <v>135</v>
      </c>
      <c r="E1451" s="34" t="s">
        <v>2189</v>
      </c>
      <c r="F1451" s="27"/>
      <c r="G1451" s="31"/>
      <c r="H1451" s="32" t="str">
        <f t="shared" si="22"/>
        <v/>
      </c>
      <c r="I1451" s="13"/>
      <c r="J1451" s="13"/>
      <c r="K1451" s="14"/>
      <c r="L1451" s="14"/>
      <c r="M1451" s="15"/>
      <c r="N1451" s="29"/>
      <c r="O1451" s="29"/>
      <c r="P1451" s="29"/>
      <c r="Q1451" s="30"/>
      <c r="R1451" s="28"/>
      <c r="S1451" s="28"/>
      <c r="T1451" s="28"/>
      <c r="U1451" s="14"/>
      <c r="V1451" s="14"/>
      <c r="W1451" s="14"/>
      <c r="X1451" s="14"/>
      <c r="Y1451" s="14"/>
      <c r="Z1451" s="28"/>
      <c r="AA1451" s="14"/>
      <c r="AB1451" s="39"/>
    </row>
    <row r="1452" spans="1:28" s="7" customFormat="1" ht="20.100000000000001" customHeight="1">
      <c r="A1452" s="2"/>
      <c r="B1452" s="1">
        <v>1447</v>
      </c>
      <c r="C1452" s="16"/>
      <c r="D1452" s="17" t="s">
        <v>2190</v>
      </c>
      <c r="E1452" s="34" t="s">
        <v>2191</v>
      </c>
      <c r="F1452" s="27"/>
      <c r="G1452" s="31"/>
      <c r="H1452" s="32" t="str">
        <f t="shared" si="22"/>
        <v/>
      </c>
      <c r="I1452" s="13"/>
      <c r="J1452" s="13"/>
      <c r="K1452" s="14"/>
      <c r="L1452" s="14"/>
      <c r="M1452" s="15"/>
      <c r="N1452" s="29"/>
      <c r="O1452" s="29"/>
      <c r="P1452" s="29"/>
      <c r="Q1452" s="30"/>
      <c r="R1452" s="28"/>
      <c r="S1452" s="28"/>
      <c r="T1452" s="28"/>
      <c r="U1452" s="14"/>
      <c r="V1452" s="14"/>
      <c r="W1452" s="14"/>
      <c r="X1452" s="14"/>
      <c r="Y1452" s="14"/>
      <c r="Z1452" s="28"/>
      <c r="AA1452" s="14"/>
      <c r="AB1452" s="39"/>
    </row>
    <row r="1453" spans="1:28" s="7" customFormat="1" ht="20.100000000000001" customHeight="1">
      <c r="A1453" s="2"/>
      <c r="B1453" s="1">
        <v>1448</v>
      </c>
      <c r="C1453" s="16"/>
      <c r="D1453" s="17" t="s">
        <v>2190</v>
      </c>
      <c r="E1453" s="34" t="s">
        <v>2192</v>
      </c>
      <c r="F1453" s="27"/>
      <c r="G1453" s="31"/>
      <c r="H1453" s="32" t="str">
        <f t="shared" si="22"/>
        <v/>
      </c>
      <c r="I1453" s="13"/>
      <c r="J1453" s="13"/>
      <c r="K1453" s="14"/>
      <c r="L1453" s="14"/>
      <c r="M1453" s="15"/>
      <c r="N1453" s="29"/>
      <c r="O1453" s="29"/>
      <c r="P1453" s="29"/>
      <c r="Q1453" s="30"/>
      <c r="R1453" s="28"/>
      <c r="S1453" s="28"/>
      <c r="T1453" s="28"/>
      <c r="U1453" s="14"/>
      <c r="V1453" s="14"/>
      <c r="W1453" s="14"/>
      <c r="X1453" s="14"/>
      <c r="Y1453" s="14"/>
      <c r="Z1453" s="28"/>
      <c r="AA1453" s="14"/>
      <c r="AB1453" s="39"/>
    </row>
    <row r="1454" spans="1:28" s="7" customFormat="1" ht="20.100000000000001" customHeight="1">
      <c r="A1454" s="2"/>
      <c r="B1454" s="1">
        <v>1449</v>
      </c>
      <c r="C1454" s="16"/>
      <c r="D1454" s="17" t="s">
        <v>2190</v>
      </c>
      <c r="E1454" s="34" t="s">
        <v>2194</v>
      </c>
      <c r="F1454" s="27"/>
      <c r="G1454" s="31"/>
      <c r="H1454" s="32" t="str">
        <f t="shared" si="22"/>
        <v/>
      </c>
      <c r="I1454" s="13"/>
      <c r="J1454" s="13"/>
      <c r="K1454" s="14"/>
      <c r="L1454" s="14"/>
      <c r="M1454" s="15"/>
      <c r="N1454" s="29"/>
      <c r="O1454" s="29"/>
      <c r="P1454" s="29"/>
      <c r="Q1454" s="30"/>
      <c r="R1454" s="28"/>
      <c r="S1454" s="28"/>
      <c r="T1454" s="28"/>
      <c r="U1454" s="14"/>
      <c r="V1454" s="14"/>
      <c r="W1454" s="14"/>
      <c r="X1454" s="14"/>
      <c r="Y1454" s="14"/>
      <c r="Z1454" s="28"/>
      <c r="AA1454" s="14"/>
      <c r="AB1454" s="39"/>
    </row>
    <row r="1455" spans="1:28" s="7" customFormat="1" ht="20.100000000000001" customHeight="1">
      <c r="A1455" s="2"/>
      <c r="B1455" s="1">
        <v>1450</v>
      </c>
      <c r="C1455" s="16"/>
      <c r="D1455" s="17" t="s">
        <v>2190</v>
      </c>
      <c r="E1455" s="34" t="s">
        <v>2196</v>
      </c>
      <c r="F1455" s="27"/>
      <c r="G1455" s="31"/>
      <c r="H1455" s="32" t="str">
        <f t="shared" si="22"/>
        <v/>
      </c>
      <c r="I1455" s="13"/>
      <c r="J1455" s="13"/>
      <c r="K1455" s="14"/>
      <c r="L1455" s="14"/>
      <c r="M1455" s="15"/>
      <c r="N1455" s="29"/>
      <c r="O1455" s="29"/>
      <c r="P1455" s="29"/>
      <c r="Q1455" s="30"/>
      <c r="R1455" s="28"/>
      <c r="S1455" s="28"/>
      <c r="T1455" s="28"/>
      <c r="U1455" s="14"/>
      <c r="V1455" s="14"/>
      <c r="W1455" s="14"/>
      <c r="X1455" s="14"/>
      <c r="Y1455" s="14"/>
      <c r="Z1455" s="28"/>
      <c r="AA1455" s="14"/>
      <c r="AB1455" s="39"/>
    </row>
    <row r="1456" spans="1:28" s="7" customFormat="1" ht="20.100000000000001" customHeight="1">
      <c r="A1456" s="2"/>
      <c r="B1456" s="1">
        <v>1451</v>
      </c>
      <c r="C1456" s="16"/>
      <c r="D1456" s="17" t="s">
        <v>2190</v>
      </c>
      <c r="E1456" s="34" t="s">
        <v>2197</v>
      </c>
      <c r="F1456" s="27"/>
      <c r="G1456" s="31"/>
      <c r="H1456" s="32" t="str">
        <f t="shared" si="22"/>
        <v/>
      </c>
      <c r="I1456" s="13"/>
      <c r="J1456" s="13"/>
      <c r="K1456" s="14"/>
      <c r="L1456" s="14"/>
      <c r="M1456" s="15"/>
      <c r="N1456" s="29"/>
      <c r="O1456" s="29"/>
      <c r="P1456" s="29"/>
      <c r="Q1456" s="30"/>
      <c r="R1456" s="28"/>
      <c r="S1456" s="28"/>
      <c r="T1456" s="28"/>
      <c r="U1456" s="14"/>
      <c r="V1456" s="14"/>
      <c r="W1456" s="14"/>
      <c r="X1456" s="14"/>
      <c r="Y1456" s="14"/>
      <c r="Z1456" s="28"/>
      <c r="AA1456" s="14"/>
      <c r="AB1456" s="39"/>
    </row>
    <row r="1457" spans="1:28" s="7" customFormat="1" ht="20.100000000000001" customHeight="1">
      <c r="A1457" s="2"/>
      <c r="B1457" s="1">
        <v>1452</v>
      </c>
      <c r="C1457" s="16"/>
      <c r="D1457" s="17" t="s">
        <v>2190</v>
      </c>
      <c r="E1457" s="34" t="s">
        <v>2198</v>
      </c>
      <c r="F1457" s="27"/>
      <c r="G1457" s="31"/>
      <c r="H1457" s="32" t="str">
        <f t="shared" si="22"/>
        <v/>
      </c>
      <c r="I1457" s="13"/>
      <c r="J1457" s="13"/>
      <c r="K1457" s="14"/>
      <c r="L1457" s="14"/>
      <c r="M1457" s="15"/>
      <c r="N1457" s="29"/>
      <c r="O1457" s="29"/>
      <c r="P1457" s="29"/>
      <c r="Q1457" s="30"/>
      <c r="R1457" s="28"/>
      <c r="S1457" s="28"/>
      <c r="T1457" s="28"/>
      <c r="U1457" s="14"/>
      <c r="V1457" s="14"/>
      <c r="W1457" s="14"/>
      <c r="X1457" s="14"/>
      <c r="Y1457" s="14"/>
      <c r="Z1457" s="28"/>
      <c r="AA1457" s="14"/>
      <c r="AB1457" s="39"/>
    </row>
    <row r="1458" spans="1:28" s="7" customFormat="1" ht="20.100000000000001" customHeight="1">
      <c r="A1458" s="2"/>
      <c r="B1458" s="1">
        <v>1453</v>
      </c>
      <c r="C1458" s="16"/>
      <c r="D1458" s="17" t="s">
        <v>2190</v>
      </c>
      <c r="E1458" s="34" t="s">
        <v>2199</v>
      </c>
      <c r="F1458" s="27"/>
      <c r="G1458" s="31"/>
      <c r="H1458" s="32" t="str">
        <f t="shared" si="22"/>
        <v/>
      </c>
      <c r="I1458" s="13"/>
      <c r="J1458" s="13"/>
      <c r="K1458" s="14"/>
      <c r="L1458" s="14"/>
      <c r="M1458" s="15"/>
      <c r="N1458" s="29"/>
      <c r="O1458" s="29"/>
      <c r="P1458" s="29"/>
      <c r="Q1458" s="30"/>
      <c r="R1458" s="28"/>
      <c r="S1458" s="28"/>
      <c r="T1458" s="28"/>
      <c r="U1458" s="14"/>
      <c r="V1458" s="14"/>
      <c r="W1458" s="14"/>
      <c r="X1458" s="14"/>
      <c r="Y1458" s="14"/>
      <c r="Z1458" s="28"/>
      <c r="AA1458" s="14"/>
      <c r="AB1458" s="39"/>
    </row>
    <row r="1459" spans="1:28" s="7" customFormat="1" ht="20.100000000000001" customHeight="1">
      <c r="A1459" s="2"/>
      <c r="B1459" s="1">
        <v>1454</v>
      </c>
      <c r="C1459" s="16"/>
      <c r="D1459" s="17" t="s">
        <v>2190</v>
      </c>
      <c r="E1459" s="34" t="s">
        <v>2201</v>
      </c>
      <c r="F1459" s="27"/>
      <c r="G1459" s="31"/>
      <c r="H1459" s="32" t="str">
        <f t="shared" si="22"/>
        <v/>
      </c>
      <c r="I1459" s="13"/>
      <c r="J1459" s="13"/>
      <c r="K1459" s="14"/>
      <c r="L1459" s="14"/>
      <c r="M1459" s="15"/>
      <c r="N1459" s="29"/>
      <c r="O1459" s="29"/>
      <c r="P1459" s="29"/>
      <c r="Q1459" s="30"/>
      <c r="R1459" s="28"/>
      <c r="S1459" s="28"/>
      <c r="T1459" s="28"/>
      <c r="U1459" s="14"/>
      <c r="V1459" s="14"/>
      <c r="W1459" s="14"/>
      <c r="X1459" s="14"/>
      <c r="Y1459" s="14"/>
      <c r="Z1459" s="28"/>
      <c r="AA1459" s="14"/>
      <c r="AB1459" s="39"/>
    </row>
    <row r="1460" spans="1:28" s="7" customFormat="1" ht="20.100000000000001" customHeight="1">
      <c r="A1460" s="2"/>
      <c r="B1460" s="1">
        <v>1455</v>
      </c>
      <c r="C1460" s="16"/>
      <c r="D1460" s="17" t="s">
        <v>2190</v>
      </c>
      <c r="E1460" s="34" t="s">
        <v>2203</v>
      </c>
      <c r="F1460" s="27"/>
      <c r="G1460" s="31"/>
      <c r="H1460" s="32" t="str">
        <f t="shared" si="22"/>
        <v/>
      </c>
      <c r="I1460" s="13"/>
      <c r="J1460" s="13"/>
      <c r="K1460" s="14"/>
      <c r="L1460" s="14"/>
      <c r="M1460" s="15"/>
      <c r="N1460" s="29"/>
      <c r="O1460" s="29"/>
      <c r="P1460" s="29"/>
      <c r="Q1460" s="30"/>
      <c r="R1460" s="28"/>
      <c r="S1460" s="28"/>
      <c r="T1460" s="28"/>
      <c r="U1460" s="14"/>
      <c r="V1460" s="14"/>
      <c r="W1460" s="14"/>
      <c r="X1460" s="14"/>
      <c r="Y1460" s="14"/>
      <c r="Z1460" s="28"/>
      <c r="AA1460" s="14"/>
      <c r="AB1460" s="39"/>
    </row>
    <row r="1461" spans="1:28" s="7" customFormat="1" ht="20.100000000000001" customHeight="1">
      <c r="A1461" s="2"/>
      <c r="B1461" s="1">
        <v>1456</v>
      </c>
      <c r="C1461" s="16"/>
      <c r="D1461" s="17" t="s">
        <v>2190</v>
      </c>
      <c r="E1461" s="34" t="s">
        <v>2204</v>
      </c>
      <c r="F1461" s="27"/>
      <c r="G1461" s="31"/>
      <c r="H1461" s="32" t="str">
        <f t="shared" si="22"/>
        <v/>
      </c>
      <c r="I1461" s="13"/>
      <c r="J1461" s="13"/>
      <c r="K1461" s="14"/>
      <c r="L1461" s="14"/>
      <c r="M1461" s="15"/>
      <c r="N1461" s="29"/>
      <c r="O1461" s="29"/>
      <c r="P1461" s="29"/>
      <c r="Q1461" s="30"/>
      <c r="R1461" s="28"/>
      <c r="S1461" s="28"/>
      <c r="T1461" s="28"/>
      <c r="U1461" s="14"/>
      <c r="V1461" s="14"/>
      <c r="W1461" s="14"/>
      <c r="X1461" s="14"/>
      <c r="Y1461" s="14"/>
      <c r="Z1461" s="28"/>
      <c r="AA1461" s="14"/>
      <c r="AB1461" s="39"/>
    </row>
    <row r="1462" spans="1:28" s="7" customFormat="1" ht="20.100000000000001" customHeight="1">
      <c r="A1462" s="2"/>
      <c r="B1462" s="1">
        <v>1457</v>
      </c>
      <c r="C1462" s="16"/>
      <c r="D1462" s="17" t="s">
        <v>2190</v>
      </c>
      <c r="E1462" s="34" t="s">
        <v>2205</v>
      </c>
      <c r="F1462" s="27"/>
      <c r="G1462" s="31"/>
      <c r="H1462" s="32" t="str">
        <f t="shared" si="22"/>
        <v/>
      </c>
      <c r="I1462" s="13"/>
      <c r="J1462" s="13"/>
      <c r="K1462" s="14"/>
      <c r="L1462" s="14"/>
      <c r="M1462" s="15"/>
      <c r="N1462" s="29"/>
      <c r="O1462" s="29"/>
      <c r="P1462" s="29"/>
      <c r="Q1462" s="30"/>
      <c r="R1462" s="28"/>
      <c r="S1462" s="28"/>
      <c r="T1462" s="28"/>
      <c r="U1462" s="14"/>
      <c r="V1462" s="14"/>
      <c r="W1462" s="14"/>
      <c r="X1462" s="14"/>
      <c r="Y1462" s="14"/>
      <c r="Z1462" s="28"/>
      <c r="AA1462" s="14"/>
      <c r="AB1462" s="39"/>
    </row>
    <row r="1463" spans="1:28" s="7" customFormat="1" ht="20.100000000000001" customHeight="1">
      <c r="A1463" s="2"/>
      <c r="B1463" s="1">
        <v>1458</v>
      </c>
      <c r="C1463" s="16"/>
      <c r="D1463" s="17" t="s">
        <v>2190</v>
      </c>
      <c r="E1463" s="34" t="s">
        <v>2206</v>
      </c>
      <c r="F1463" s="27"/>
      <c r="G1463" s="31"/>
      <c r="H1463" s="32" t="str">
        <f t="shared" si="22"/>
        <v/>
      </c>
      <c r="I1463" s="13"/>
      <c r="J1463" s="13"/>
      <c r="K1463" s="14"/>
      <c r="L1463" s="14"/>
      <c r="M1463" s="15"/>
      <c r="N1463" s="29"/>
      <c r="O1463" s="29"/>
      <c r="P1463" s="29"/>
      <c r="Q1463" s="30"/>
      <c r="R1463" s="28"/>
      <c r="S1463" s="28"/>
      <c r="T1463" s="28"/>
      <c r="U1463" s="14"/>
      <c r="V1463" s="14"/>
      <c r="W1463" s="14"/>
      <c r="X1463" s="14"/>
      <c r="Y1463" s="14"/>
      <c r="Z1463" s="28"/>
      <c r="AA1463" s="14"/>
      <c r="AB1463" s="39"/>
    </row>
    <row r="1464" spans="1:28" s="7" customFormat="1" ht="20.100000000000001" customHeight="1">
      <c r="A1464" s="2"/>
      <c r="B1464" s="1">
        <v>1459</v>
      </c>
      <c r="C1464" s="16"/>
      <c r="D1464" s="17" t="s">
        <v>2190</v>
      </c>
      <c r="E1464" s="34" t="s">
        <v>2208</v>
      </c>
      <c r="F1464" s="27"/>
      <c r="G1464" s="31"/>
      <c r="H1464" s="32" t="str">
        <f t="shared" si="22"/>
        <v/>
      </c>
      <c r="I1464" s="13"/>
      <c r="J1464" s="13"/>
      <c r="K1464" s="14"/>
      <c r="L1464" s="14"/>
      <c r="M1464" s="15"/>
      <c r="N1464" s="29"/>
      <c r="O1464" s="29"/>
      <c r="P1464" s="29"/>
      <c r="Q1464" s="30"/>
      <c r="R1464" s="28"/>
      <c r="S1464" s="28"/>
      <c r="T1464" s="28"/>
      <c r="U1464" s="14"/>
      <c r="V1464" s="14"/>
      <c r="W1464" s="14"/>
      <c r="X1464" s="14"/>
      <c r="Y1464" s="14"/>
      <c r="Z1464" s="28"/>
      <c r="AA1464" s="14"/>
      <c r="AB1464" s="39"/>
    </row>
    <row r="1465" spans="1:28" s="7" customFormat="1" ht="20.100000000000001" customHeight="1">
      <c r="A1465" s="2"/>
      <c r="B1465" s="1">
        <v>1460</v>
      </c>
      <c r="C1465" s="16"/>
      <c r="D1465" s="17" t="s">
        <v>2190</v>
      </c>
      <c r="E1465" s="34" t="s">
        <v>2210</v>
      </c>
      <c r="F1465" s="27"/>
      <c r="G1465" s="31"/>
      <c r="H1465" s="32" t="str">
        <f t="shared" si="22"/>
        <v/>
      </c>
      <c r="I1465" s="13"/>
      <c r="J1465" s="13"/>
      <c r="K1465" s="14"/>
      <c r="L1465" s="14"/>
      <c r="M1465" s="15"/>
      <c r="N1465" s="29"/>
      <c r="O1465" s="29"/>
      <c r="P1465" s="29"/>
      <c r="Q1465" s="30"/>
      <c r="R1465" s="28"/>
      <c r="S1465" s="28"/>
      <c r="T1465" s="28"/>
      <c r="U1465" s="14"/>
      <c r="V1465" s="14"/>
      <c r="W1465" s="14"/>
      <c r="X1465" s="14"/>
      <c r="Y1465" s="14"/>
      <c r="Z1465" s="28"/>
      <c r="AA1465" s="14"/>
      <c r="AB1465" s="39"/>
    </row>
    <row r="1466" spans="1:28" s="7" customFormat="1" ht="20.100000000000001" customHeight="1">
      <c r="A1466" s="2"/>
      <c r="B1466" s="1">
        <v>1461</v>
      </c>
      <c r="C1466" s="16"/>
      <c r="D1466" s="17" t="s">
        <v>2190</v>
      </c>
      <c r="E1466" s="34" t="s">
        <v>2211</v>
      </c>
      <c r="F1466" s="27"/>
      <c r="G1466" s="31"/>
      <c r="H1466" s="32" t="str">
        <f t="shared" si="22"/>
        <v/>
      </c>
      <c r="I1466" s="13"/>
      <c r="J1466" s="13"/>
      <c r="K1466" s="14"/>
      <c r="L1466" s="14"/>
      <c r="M1466" s="15"/>
      <c r="N1466" s="29"/>
      <c r="O1466" s="29"/>
      <c r="P1466" s="29"/>
      <c r="Q1466" s="30"/>
      <c r="R1466" s="28"/>
      <c r="S1466" s="28"/>
      <c r="T1466" s="28"/>
      <c r="U1466" s="14"/>
      <c r="V1466" s="14"/>
      <c r="W1466" s="14"/>
      <c r="X1466" s="14"/>
      <c r="Y1466" s="14"/>
      <c r="Z1466" s="28"/>
      <c r="AA1466" s="14"/>
      <c r="AB1466" s="39"/>
    </row>
    <row r="1467" spans="1:28" s="7" customFormat="1" ht="20.100000000000001" customHeight="1">
      <c r="A1467" s="2"/>
      <c r="B1467" s="1">
        <v>1462</v>
      </c>
      <c r="C1467" s="16"/>
      <c r="D1467" s="17" t="s">
        <v>2190</v>
      </c>
      <c r="E1467" s="34" t="s">
        <v>2212</v>
      </c>
      <c r="F1467" s="27"/>
      <c r="G1467" s="31"/>
      <c r="H1467" s="32" t="str">
        <f t="shared" si="22"/>
        <v/>
      </c>
      <c r="I1467" s="13"/>
      <c r="J1467" s="13"/>
      <c r="K1467" s="14"/>
      <c r="L1467" s="14"/>
      <c r="M1467" s="15"/>
      <c r="N1467" s="29"/>
      <c r="O1467" s="29"/>
      <c r="P1467" s="29"/>
      <c r="Q1467" s="30"/>
      <c r="R1467" s="28"/>
      <c r="S1467" s="28"/>
      <c r="T1467" s="28"/>
      <c r="U1467" s="14"/>
      <c r="V1467" s="14"/>
      <c r="W1467" s="14"/>
      <c r="X1467" s="14"/>
      <c r="Y1467" s="14"/>
      <c r="Z1467" s="28"/>
      <c r="AA1467" s="14"/>
      <c r="AB1467" s="39"/>
    </row>
    <row r="1468" spans="1:28" s="7" customFormat="1" ht="20.100000000000001" customHeight="1">
      <c r="A1468" s="2"/>
      <c r="B1468" s="1">
        <v>1463</v>
      </c>
      <c r="C1468" s="16"/>
      <c r="D1468" s="17" t="s">
        <v>2190</v>
      </c>
      <c r="E1468" s="34" t="s">
        <v>2214</v>
      </c>
      <c r="F1468" s="27"/>
      <c r="G1468" s="31"/>
      <c r="H1468" s="32" t="str">
        <f t="shared" si="22"/>
        <v/>
      </c>
      <c r="I1468" s="13"/>
      <c r="J1468" s="13"/>
      <c r="K1468" s="14"/>
      <c r="L1468" s="14"/>
      <c r="M1468" s="15"/>
      <c r="N1468" s="29"/>
      <c r="O1468" s="29"/>
      <c r="P1468" s="29"/>
      <c r="Q1468" s="30"/>
      <c r="R1468" s="28"/>
      <c r="S1468" s="28"/>
      <c r="T1468" s="28"/>
      <c r="U1468" s="14"/>
      <c r="V1468" s="14"/>
      <c r="W1468" s="14"/>
      <c r="X1468" s="14"/>
      <c r="Y1468" s="14"/>
      <c r="Z1468" s="28"/>
      <c r="AA1468" s="14"/>
      <c r="AB1468" s="39"/>
    </row>
    <row r="1469" spans="1:28" s="7" customFormat="1" ht="20.100000000000001" customHeight="1">
      <c r="A1469" s="2"/>
      <c r="B1469" s="1">
        <v>1464</v>
      </c>
      <c r="C1469" s="16"/>
      <c r="D1469" s="17" t="s">
        <v>140</v>
      </c>
      <c r="E1469" s="34" t="s">
        <v>2215</v>
      </c>
      <c r="F1469" s="27"/>
      <c r="G1469" s="31"/>
      <c r="H1469" s="32" t="str">
        <f t="shared" si="22"/>
        <v/>
      </c>
      <c r="I1469" s="13"/>
      <c r="J1469" s="13"/>
      <c r="K1469" s="14"/>
      <c r="L1469" s="14"/>
      <c r="M1469" s="15"/>
      <c r="N1469" s="29"/>
      <c r="O1469" s="29"/>
      <c r="P1469" s="29"/>
      <c r="Q1469" s="30"/>
      <c r="R1469" s="28"/>
      <c r="S1469" s="28"/>
      <c r="T1469" s="28"/>
      <c r="U1469" s="14"/>
      <c r="V1469" s="14"/>
      <c r="W1469" s="14"/>
      <c r="X1469" s="14"/>
      <c r="Y1469" s="14"/>
      <c r="Z1469" s="28"/>
      <c r="AA1469" s="14"/>
      <c r="AB1469" s="39"/>
    </row>
    <row r="1470" spans="1:28" s="7" customFormat="1" ht="20.100000000000001" customHeight="1">
      <c r="A1470" s="2"/>
      <c r="B1470" s="1">
        <v>1465</v>
      </c>
      <c r="C1470" s="16"/>
      <c r="D1470" s="17" t="s">
        <v>140</v>
      </c>
      <c r="E1470" s="34" t="s">
        <v>2217</v>
      </c>
      <c r="F1470" s="27"/>
      <c r="G1470" s="31"/>
      <c r="H1470" s="32" t="str">
        <f t="shared" si="22"/>
        <v/>
      </c>
      <c r="I1470" s="13"/>
      <c r="J1470" s="13"/>
      <c r="K1470" s="14"/>
      <c r="L1470" s="14"/>
      <c r="M1470" s="15"/>
      <c r="N1470" s="29"/>
      <c r="O1470" s="29"/>
      <c r="P1470" s="29"/>
      <c r="Q1470" s="30"/>
      <c r="R1470" s="28"/>
      <c r="S1470" s="28"/>
      <c r="T1470" s="28"/>
      <c r="U1470" s="14"/>
      <c r="V1470" s="14"/>
      <c r="W1470" s="14"/>
      <c r="X1470" s="14"/>
      <c r="Y1470" s="14"/>
      <c r="Z1470" s="28"/>
      <c r="AA1470" s="14"/>
      <c r="AB1470" s="39"/>
    </row>
    <row r="1471" spans="1:28" s="7" customFormat="1" ht="20.100000000000001" customHeight="1">
      <c r="A1471" s="2"/>
      <c r="B1471" s="1">
        <v>1466</v>
      </c>
      <c r="C1471" s="16"/>
      <c r="D1471" s="17" t="s">
        <v>140</v>
      </c>
      <c r="E1471" s="34" t="s">
        <v>2219</v>
      </c>
      <c r="F1471" s="27"/>
      <c r="G1471" s="31"/>
      <c r="H1471" s="32" t="str">
        <f t="shared" si="22"/>
        <v/>
      </c>
      <c r="I1471" s="13"/>
      <c r="J1471" s="13"/>
      <c r="K1471" s="14"/>
      <c r="L1471" s="14"/>
      <c r="M1471" s="15"/>
      <c r="N1471" s="29"/>
      <c r="O1471" s="29"/>
      <c r="P1471" s="29"/>
      <c r="Q1471" s="30"/>
      <c r="R1471" s="28"/>
      <c r="S1471" s="28"/>
      <c r="T1471" s="28"/>
      <c r="U1471" s="14"/>
      <c r="V1471" s="14"/>
      <c r="W1471" s="14"/>
      <c r="X1471" s="14"/>
      <c r="Y1471" s="14"/>
      <c r="Z1471" s="28"/>
      <c r="AA1471" s="14"/>
      <c r="AB1471" s="39"/>
    </row>
    <row r="1472" spans="1:28" s="7" customFormat="1" ht="20.100000000000001" customHeight="1">
      <c r="A1472" s="2"/>
      <c r="B1472" s="1">
        <v>1467</v>
      </c>
      <c r="C1472" s="16"/>
      <c r="D1472" s="17" t="s">
        <v>140</v>
      </c>
      <c r="E1472" s="34" t="s">
        <v>2220</v>
      </c>
      <c r="F1472" s="27"/>
      <c r="G1472" s="31"/>
      <c r="H1472" s="32" t="str">
        <f t="shared" si="22"/>
        <v/>
      </c>
      <c r="I1472" s="13"/>
      <c r="J1472" s="13"/>
      <c r="K1472" s="14"/>
      <c r="L1472" s="14"/>
      <c r="M1472" s="15"/>
      <c r="N1472" s="29"/>
      <c r="O1472" s="29"/>
      <c r="P1472" s="29"/>
      <c r="Q1472" s="30"/>
      <c r="R1472" s="28"/>
      <c r="S1472" s="28"/>
      <c r="T1472" s="28"/>
      <c r="U1472" s="14"/>
      <c r="V1472" s="14"/>
      <c r="W1472" s="14"/>
      <c r="X1472" s="14"/>
      <c r="Y1472" s="14"/>
      <c r="Z1472" s="28"/>
      <c r="AA1472" s="14"/>
      <c r="AB1472" s="39"/>
    </row>
    <row r="1473" spans="1:28" s="7" customFormat="1" ht="20.100000000000001" customHeight="1">
      <c r="A1473" s="2"/>
      <c r="B1473" s="1">
        <v>1468</v>
      </c>
      <c r="C1473" s="16"/>
      <c r="D1473" s="17" t="s">
        <v>140</v>
      </c>
      <c r="E1473" s="34" t="s">
        <v>2221</v>
      </c>
      <c r="F1473" s="27"/>
      <c r="G1473" s="31"/>
      <c r="H1473" s="32" t="str">
        <f t="shared" si="22"/>
        <v/>
      </c>
      <c r="I1473" s="13"/>
      <c r="J1473" s="13"/>
      <c r="K1473" s="14"/>
      <c r="L1473" s="14"/>
      <c r="M1473" s="15"/>
      <c r="N1473" s="29"/>
      <c r="O1473" s="29"/>
      <c r="P1473" s="29"/>
      <c r="Q1473" s="30"/>
      <c r="R1473" s="28"/>
      <c r="S1473" s="28"/>
      <c r="T1473" s="28"/>
      <c r="U1473" s="14"/>
      <c r="V1473" s="14"/>
      <c r="W1473" s="14"/>
      <c r="X1473" s="14"/>
      <c r="Y1473" s="14"/>
      <c r="Z1473" s="28"/>
      <c r="AA1473" s="14"/>
      <c r="AB1473" s="39"/>
    </row>
    <row r="1474" spans="1:28" s="7" customFormat="1" ht="20.100000000000001" customHeight="1">
      <c r="A1474" s="2"/>
      <c r="B1474" s="1">
        <v>1469</v>
      </c>
      <c r="C1474" s="16"/>
      <c r="D1474" s="17" t="s">
        <v>140</v>
      </c>
      <c r="E1474" s="34" t="s">
        <v>2222</v>
      </c>
      <c r="F1474" s="27"/>
      <c r="G1474" s="31"/>
      <c r="H1474" s="32" t="str">
        <f t="shared" si="22"/>
        <v/>
      </c>
      <c r="I1474" s="13"/>
      <c r="J1474" s="13"/>
      <c r="K1474" s="14"/>
      <c r="L1474" s="14"/>
      <c r="M1474" s="15"/>
      <c r="N1474" s="29"/>
      <c r="O1474" s="29"/>
      <c r="P1474" s="29"/>
      <c r="Q1474" s="30"/>
      <c r="R1474" s="28"/>
      <c r="S1474" s="28"/>
      <c r="T1474" s="28"/>
      <c r="U1474" s="14"/>
      <c r="V1474" s="14"/>
      <c r="W1474" s="14"/>
      <c r="X1474" s="14"/>
      <c r="Y1474" s="14"/>
      <c r="Z1474" s="28"/>
      <c r="AA1474" s="14"/>
      <c r="AB1474" s="39"/>
    </row>
    <row r="1475" spans="1:28" s="7" customFormat="1" ht="20.100000000000001" customHeight="1">
      <c r="A1475" s="2"/>
      <c r="B1475" s="1">
        <v>1470</v>
      </c>
      <c r="C1475" s="16"/>
      <c r="D1475" s="17" t="s">
        <v>140</v>
      </c>
      <c r="E1475" s="34" t="s">
        <v>2224</v>
      </c>
      <c r="F1475" s="27"/>
      <c r="G1475" s="31"/>
      <c r="H1475" s="32" t="str">
        <f t="shared" si="22"/>
        <v/>
      </c>
      <c r="I1475" s="13"/>
      <c r="J1475" s="13"/>
      <c r="K1475" s="14"/>
      <c r="L1475" s="14"/>
      <c r="M1475" s="15"/>
      <c r="N1475" s="29"/>
      <c r="O1475" s="29"/>
      <c r="P1475" s="29"/>
      <c r="Q1475" s="30"/>
      <c r="R1475" s="28"/>
      <c r="S1475" s="28"/>
      <c r="T1475" s="28"/>
      <c r="U1475" s="14"/>
      <c r="V1475" s="14"/>
      <c r="W1475" s="14"/>
      <c r="X1475" s="14"/>
      <c r="Y1475" s="14"/>
      <c r="Z1475" s="28"/>
      <c r="AA1475" s="14"/>
      <c r="AB1475" s="39"/>
    </row>
    <row r="1476" spans="1:28" s="7" customFormat="1" ht="20.100000000000001" customHeight="1">
      <c r="A1476" s="2"/>
      <c r="B1476" s="1">
        <v>1471</v>
      </c>
      <c r="C1476" s="16"/>
      <c r="D1476" s="17" t="s">
        <v>140</v>
      </c>
      <c r="E1476" s="34" t="s">
        <v>2225</v>
      </c>
      <c r="F1476" s="27"/>
      <c r="G1476" s="31"/>
      <c r="H1476" s="32" t="str">
        <f t="shared" si="22"/>
        <v/>
      </c>
      <c r="I1476" s="13"/>
      <c r="J1476" s="13"/>
      <c r="K1476" s="14"/>
      <c r="L1476" s="14"/>
      <c r="M1476" s="15"/>
      <c r="N1476" s="29"/>
      <c r="O1476" s="29"/>
      <c r="P1476" s="29"/>
      <c r="Q1476" s="30"/>
      <c r="R1476" s="28"/>
      <c r="S1476" s="28"/>
      <c r="T1476" s="28"/>
      <c r="U1476" s="14"/>
      <c r="V1476" s="14"/>
      <c r="W1476" s="14"/>
      <c r="X1476" s="14"/>
      <c r="Y1476" s="14"/>
      <c r="Z1476" s="28"/>
      <c r="AA1476" s="14"/>
      <c r="AB1476" s="39"/>
    </row>
    <row r="1477" spans="1:28" s="7" customFormat="1" ht="20.100000000000001" customHeight="1">
      <c r="A1477" s="2"/>
      <c r="B1477" s="1">
        <v>1472</v>
      </c>
      <c r="C1477" s="16"/>
      <c r="D1477" s="17" t="s">
        <v>140</v>
      </c>
      <c r="E1477" s="34" t="s">
        <v>2227</v>
      </c>
      <c r="F1477" s="27"/>
      <c r="G1477" s="31"/>
      <c r="H1477" s="32" t="str">
        <f t="shared" si="22"/>
        <v/>
      </c>
      <c r="I1477" s="13"/>
      <c r="J1477" s="13"/>
      <c r="K1477" s="14"/>
      <c r="L1477" s="14"/>
      <c r="M1477" s="15"/>
      <c r="N1477" s="29"/>
      <c r="O1477" s="29"/>
      <c r="P1477" s="29"/>
      <c r="Q1477" s="30"/>
      <c r="R1477" s="28"/>
      <c r="S1477" s="28"/>
      <c r="T1477" s="28"/>
      <c r="U1477" s="14"/>
      <c r="V1477" s="14"/>
      <c r="W1477" s="14"/>
      <c r="X1477" s="14"/>
      <c r="Y1477" s="14"/>
      <c r="Z1477" s="28"/>
      <c r="AA1477" s="14"/>
      <c r="AB1477" s="39"/>
    </row>
    <row r="1478" spans="1:28" s="7" customFormat="1" ht="20.100000000000001" customHeight="1">
      <c r="A1478" s="2"/>
      <c r="B1478" s="1">
        <v>1473</v>
      </c>
      <c r="C1478" s="16"/>
      <c r="D1478" s="17" t="s">
        <v>140</v>
      </c>
      <c r="E1478" s="34" t="s">
        <v>2229</v>
      </c>
      <c r="F1478" s="27"/>
      <c r="G1478" s="31"/>
      <c r="H1478" s="32" t="str">
        <f t="shared" ref="H1478:H1541" si="23">IF(O1478="","",O1478/G1478)</f>
        <v/>
      </c>
      <c r="I1478" s="13"/>
      <c r="J1478" s="13"/>
      <c r="K1478" s="14"/>
      <c r="L1478" s="14"/>
      <c r="M1478" s="15"/>
      <c r="N1478" s="29"/>
      <c r="O1478" s="29"/>
      <c r="P1478" s="29"/>
      <c r="Q1478" s="30"/>
      <c r="R1478" s="28"/>
      <c r="S1478" s="28"/>
      <c r="T1478" s="28"/>
      <c r="U1478" s="14"/>
      <c r="V1478" s="14"/>
      <c r="W1478" s="14"/>
      <c r="X1478" s="14"/>
      <c r="Y1478" s="14"/>
      <c r="Z1478" s="28"/>
      <c r="AA1478" s="14"/>
      <c r="AB1478" s="39"/>
    </row>
    <row r="1479" spans="1:28" s="7" customFormat="1" ht="20.100000000000001" customHeight="1">
      <c r="A1479" s="2"/>
      <c r="B1479" s="1">
        <v>1474</v>
      </c>
      <c r="C1479" s="16"/>
      <c r="D1479" s="17" t="s">
        <v>140</v>
      </c>
      <c r="E1479" s="34" t="s">
        <v>2230</v>
      </c>
      <c r="F1479" s="27"/>
      <c r="G1479" s="31"/>
      <c r="H1479" s="32" t="str">
        <f t="shared" si="23"/>
        <v/>
      </c>
      <c r="I1479" s="13"/>
      <c r="J1479" s="13"/>
      <c r="K1479" s="14"/>
      <c r="L1479" s="14"/>
      <c r="M1479" s="15"/>
      <c r="N1479" s="29"/>
      <c r="O1479" s="29"/>
      <c r="P1479" s="29"/>
      <c r="Q1479" s="30"/>
      <c r="R1479" s="28"/>
      <c r="S1479" s="28"/>
      <c r="T1479" s="28"/>
      <c r="U1479" s="14"/>
      <c r="V1479" s="14"/>
      <c r="W1479" s="14"/>
      <c r="X1479" s="14"/>
      <c r="Y1479" s="14"/>
      <c r="Z1479" s="28"/>
      <c r="AA1479" s="14"/>
      <c r="AB1479" s="39"/>
    </row>
    <row r="1480" spans="1:28" s="7" customFormat="1" ht="20.100000000000001" customHeight="1">
      <c r="A1480" s="2"/>
      <c r="B1480" s="1">
        <v>1475</v>
      </c>
      <c r="C1480" s="16"/>
      <c r="D1480" s="17" t="s">
        <v>140</v>
      </c>
      <c r="E1480" s="34" t="s">
        <v>2231</v>
      </c>
      <c r="F1480" s="27"/>
      <c r="G1480" s="31"/>
      <c r="H1480" s="32" t="str">
        <f t="shared" si="23"/>
        <v/>
      </c>
      <c r="I1480" s="13"/>
      <c r="J1480" s="13"/>
      <c r="K1480" s="14"/>
      <c r="L1480" s="14"/>
      <c r="M1480" s="15"/>
      <c r="N1480" s="29"/>
      <c r="O1480" s="29"/>
      <c r="P1480" s="29"/>
      <c r="Q1480" s="30"/>
      <c r="R1480" s="28"/>
      <c r="S1480" s="28"/>
      <c r="T1480" s="28"/>
      <c r="U1480" s="14"/>
      <c r="V1480" s="14"/>
      <c r="W1480" s="14"/>
      <c r="X1480" s="14"/>
      <c r="Y1480" s="14"/>
      <c r="Z1480" s="28"/>
      <c r="AA1480" s="14"/>
      <c r="AB1480" s="39"/>
    </row>
    <row r="1481" spans="1:28" s="7" customFormat="1" ht="20.100000000000001" customHeight="1">
      <c r="A1481" s="2"/>
      <c r="B1481" s="1">
        <v>1476</v>
      </c>
      <c r="C1481" s="16"/>
      <c r="D1481" s="17" t="s">
        <v>140</v>
      </c>
      <c r="E1481" s="34" t="s">
        <v>2232</v>
      </c>
      <c r="F1481" s="27"/>
      <c r="G1481" s="31"/>
      <c r="H1481" s="32" t="str">
        <f t="shared" si="23"/>
        <v/>
      </c>
      <c r="I1481" s="13"/>
      <c r="J1481" s="13"/>
      <c r="K1481" s="14"/>
      <c r="L1481" s="14"/>
      <c r="M1481" s="15"/>
      <c r="N1481" s="29"/>
      <c r="O1481" s="29"/>
      <c r="P1481" s="29"/>
      <c r="Q1481" s="30"/>
      <c r="R1481" s="28"/>
      <c r="S1481" s="28"/>
      <c r="T1481" s="28"/>
      <c r="U1481" s="14"/>
      <c r="V1481" s="14"/>
      <c r="W1481" s="14"/>
      <c r="X1481" s="14"/>
      <c r="Y1481" s="14"/>
      <c r="Z1481" s="28"/>
      <c r="AA1481" s="14"/>
      <c r="AB1481" s="39"/>
    </row>
    <row r="1482" spans="1:28" s="7" customFormat="1" ht="20.100000000000001" customHeight="1">
      <c r="A1482" s="2"/>
      <c r="B1482" s="1">
        <v>1477</v>
      </c>
      <c r="C1482" s="16"/>
      <c r="D1482" s="17" t="s">
        <v>140</v>
      </c>
      <c r="E1482" s="34" t="s">
        <v>295</v>
      </c>
      <c r="F1482" s="27"/>
      <c r="G1482" s="31"/>
      <c r="H1482" s="32" t="str">
        <f t="shared" si="23"/>
        <v/>
      </c>
      <c r="I1482" s="13"/>
      <c r="J1482" s="13"/>
      <c r="K1482" s="14"/>
      <c r="L1482" s="14"/>
      <c r="M1482" s="15"/>
      <c r="N1482" s="29"/>
      <c r="O1482" s="29"/>
      <c r="P1482" s="29"/>
      <c r="Q1482" s="30"/>
      <c r="R1482" s="28"/>
      <c r="S1482" s="28"/>
      <c r="T1482" s="28"/>
      <c r="U1482" s="14"/>
      <c r="V1482" s="14"/>
      <c r="W1482" s="14"/>
      <c r="X1482" s="14"/>
      <c r="Y1482" s="14"/>
      <c r="Z1482" s="28"/>
      <c r="AA1482" s="14"/>
      <c r="AB1482" s="39"/>
    </row>
    <row r="1483" spans="1:28" s="7" customFormat="1" ht="20.100000000000001" customHeight="1">
      <c r="A1483" s="2"/>
      <c r="B1483" s="1">
        <v>1478</v>
      </c>
      <c r="C1483" s="16"/>
      <c r="D1483" s="17" t="s">
        <v>140</v>
      </c>
      <c r="E1483" s="34" t="s">
        <v>2234</v>
      </c>
      <c r="F1483" s="27"/>
      <c r="G1483" s="31"/>
      <c r="H1483" s="32" t="str">
        <f t="shared" si="23"/>
        <v/>
      </c>
      <c r="I1483" s="13"/>
      <c r="J1483" s="13"/>
      <c r="K1483" s="14"/>
      <c r="L1483" s="14"/>
      <c r="M1483" s="15"/>
      <c r="N1483" s="29"/>
      <c r="O1483" s="29"/>
      <c r="P1483" s="29"/>
      <c r="Q1483" s="30"/>
      <c r="R1483" s="28"/>
      <c r="S1483" s="28"/>
      <c r="T1483" s="28"/>
      <c r="U1483" s="14"/>
      <c r="V1483" s="14"/>
      <c r="W1483" s="14"/>
      <c r="X1483" s="14"/>
      <c r="Y1483" s="14"/>
      <c r="Z1483" s="28"/>
      <c r="AA1483" s="14"/>
      <c r="AB1483" s="39"/>
    </row>
    <row r="1484" spans="1:28" s="7" customFormat="1" ht="20.100000000000001" customHeight="1">
      <c r="A1484" s="2"/>
      <c r="B1484" s="1">
        <v>1479</v>
      </c>
      <c r="C1484" s="16"/>
      <c r="D1484" s="17" t="s">
        <v>140</v>
      </c>
      <c r="E1484" s="34" t="s">
        <v>2236</v>
      </c>
      <c r="F1484" s="27"/>
      <c r="G1484" s="31"/>
      <c r="H1484" s="32" t="str">
        <f t="shared" si="23"/>
        <v/>
      </c>
      <c r="I1484" s="13"/>
      <c r="J1484" s="13"/>
      <c r="K1484" s="14"/>
      <c r="L1484" s="14"/>
      <c r="M1484" s="15"/>
      <c r="N1484" s="29"/>
      <c r="O1484" s="29"/>
      <c r="P1484" s="29"/>
      <c r="Q1484" s="30"/>
      <c r="R1484" s="28"/>
      <c r="S1484" s="28"/>
      <c r="T1484" s="28"/>
      <c r="U1484" s="14"/>
      <c r="V1484" s="14"/>
      <c r="W1484" s="14"/>
      <c r="X1484" s="14"/>
      <c r="Y1484" s="14"/>
      <c r="Z1484" s="28"/>
      <c r="AA1484" s="14"/>
      <c r="AB1484" s="39"/>
    </row>
    <row r="1485" spans="1:28" s="7" customFormat="1" ht="20.100000000000001" customHeight="1">
      <c r="A1485" s="2"/>
      <c r="B1485" s="1">
        <v>1480</v>
      </c>
      <c r="C1485" s="16"/>
      <c r="D1485" s="17" t="s">
        <v>140</v>
      </c>
      <c r="E1485" s="34" t="s">
        <v>2237</v>
      </c>
      <c r="F1485" s="27"/>
      <c r="G1485" s="31"/>
      <c r="H1485" s="32" t="str">
        <f t="shared" si="23"/>
        <v/>
      </c>
      <c r="I1485" s="13"/>
      <c r="J1485" s="13"/>
      <c r="K1485" s="14"/>
      <c r="L1485" s="14"/>
      <c r="M1485" s="15"/>
      <c r="N1485" s="29"/>
      <c r="O1485" s="29"/>
      <c r="P1485" s="29"/>
      <c r="Q1485" s="30"/>
      <c r="R1485" s="28"/>
      <c r="S1485" s="28"/>
      <c r="T1485" s="28"/>
      <c r="U1485" s="14"/>
      <c r="V1485" s="14"/>
      <c r="W1485" s="14"/>
      <c r="X1485" s="14"/>
      <c r="Y1485" s="14"/>
      <c r="Z1485" s="28"/>
      <c r="AA1485" s="14"/>
      <c r="AB1485" s="39"/>
    </row>
    <row r="1486" spans="1:28" s="7" customFormat="1" ht="20.100000000000001" customHeight="1">
      <c r="A1486" s="2"/>
      <c r="B1486" s="1">
        <v>1481</v>
      </c>
      <c r="C1486" s="16"/>
      <c r="D1486" s="17" t="s">
        <v>140</v>
      </c>
      <c r="E1486" s="34" t="s">
        <v>2238</v>
      </c>
      <c r="F1486" s="27"/>
      <c r="G1486" s="31"/>
      <c r="H1486" s="32" t="str">
        <f t="shared" si="23"/>
        <v/>
      </c>
      <c r="I1486" s="13"/>
      <c r="J1486" s="13"/>
      <c r="K1486" s="14"/>
      <c r="L1486" s="14"/>
      <c r="M1486" s="15"/>
      <c r="N1486" s="29"/>
      <c r="O1486" s="29"/>
      <c r="P1486" s="29"/>
      <c r="Q1486" s="30"/>
      <c r="R1486" s="28"/>
      <c r="S1486" s="28"/>
      <c r="T1486" s="28"/>
      <c r="U1486" s="14"/>
      <c r="V1486" s="14"/>
      <c r="W1486" s="14"/>
      <c r="X1486" s="14"/>
      <c r="Y1486" s="14"/>
      <c r="Z1486" s="28"/>
      <c r="AA1486" s="14"/>
      <c r="AB1486" s="39"/>
    </row>
    <row r="1487" spans="1:28" s="7" customFormat="1" ht="20.100000000000001" customHeight="1">
      <c r="A1487" s="2"/>
      <c r="B1487" s="1">
        <v>1482</v>
      </c>
      <c r="C1487" s="16"/>
      <c r="D1487" s="17" t="s">
        <v>140</v>
      </c>
      <c r="E1487" s="34" t="s">
        <v>2239</v>
      </c>
      <c r="F1487" s="27"/>
      <c r="G1487" s="31"/>
      <c r="H1487" s="32" t="str">
        <f t="shared" si="23"/>
        <v/>
      </c>
      <c r="I1487" s="13"/>
      <c r="J1487" s="13"/>
      <c r="K1487" s="14"/>
      <c r="L1487" s="14"/>
      <c r="M1487" s="15"/>
      <c r="N1487" s="29"/>
      <c r="O1487" s="29"/>
      <c r="P1487" s="29"/>
      <c r="Q1487" s="30"/>
      <c r="R1487" s="28"/>
      <c r="S1487" s="28"/>
      <c r="T1487" s="28"/>
      <c r="U1487" s="14"/>
      <c r="V1487" s="14"/>
      <c r="W1487" s="14"/>
      <c r="X1487" s="14"/>
      <c r="Y1487" s="14"/>
      <c r="Z1487" s="28"/>
      <c r="AA1487" s="14"/>
      <c r="AB1487" s="39"/>
    </row>
    <row r="1488" spans="1:28" s="7" customFormat="1" ht="20.100000000000001" customHeight="1">
      <c r="A1488" s="2"/>
      <c r="B1488" s="1">
        <v>1483</v>
      </c>
      <c r="C1488" s="16"/>
      <c r="D1488" s="17" t="s">
        <v>140</v>
      </c>
      <c r="E1488" s="34" t="s">
        <v>2240</v>
      </c>
      <c r="F1488" s="27"/>
      <c r="G1488" s="31"/>
      <c r="H1488" s="32" t="str">
        <f t="shared" si="23"/>
        <v/>
      </c>
      <c r="I1488" s="13"/>
      <c r="J1488" s="13"/>
      <c r="K1488" s="14"/>
      <c r="L1488" s="14"/>
      <c r="M1488" s="15"/>
      <c r="N1488" s="29"/>
      <c r="O1488" s="29"/>
      <c r="P1488" s="29"/>
      <c r="Q1488" s="30"/>
      <c r="R1488" s="28"/>
      <c r="S1488" s="28"/>
      <c r="T1488" s="28"/>
      <c r="U1488" s="14"/>
      <c r="V1488" s="14"/>
      <c r="W1488" s="14"/>
      <c r="X1488" s="14"/>
      <c r="Y1488" s="14"/>
      <c r="Z1488" s="28"/>
      <c r="AA1488" s="14"/>
      <c r="AB1488" s="39"/>
    </row>
    <row r="1489" spans="1:28" s="7" customFormat="1" ht="20.100000000000001" customHeight="1">
      <c r="A1489" s="2"/>
      <c r="B1489" s="1">
        <v>1484</v>
      </c>
      <c r="C1489" s="16"/>
      <c r="D1489" s="17" t="s">
        <v>2242</v>
      </c>
      <c r="E1489" s="34" t="s">
        <v>2243</v>
      </c>
      <c r="F1489" s="27"/>
      <c r="G1489" s="31"/>
      <c r="H1489" s="32" t="str">
        <f t="shared" si="23"/>
        <v/>
      </c>
      <c r="I1489" s="13"/>
      <c r="J1489" s="13"/>
      <c r="K1489" s="14"/>
      <c r="L1489" s="14"/>
      <c r="M1489" s="15"/>
      <c r="N1489" s="29"/>
      <c r="O1489" s="29"/>
      <c r="P1489" s="29"/>
      <c r="Q1489" s="30"/>
      <c r="R1489" s="28"/>
      <c r="S1489" s="28"/>
      <c r="T1489" s="28"/>
      <c r="U1489" s="14"/>
      <c r="V1489" s="14"/>
      <c r="W1489" s="14"/>
      <c r="X1489" s="14"/>
      <c r="Y1489" s="14"/>
      <c r="Z1489" s="28"/>
      <c r="AA1489" s="14"/>
      <c r="AB1489" s="39"/>
    </row>
    <row r="1490" spans="1:28" s="7" customFormat="1" ht="20.100000000000001" customHeight="1">
      <c r="A1490" s="2"/>
      <c r="B1490" s="1">
        <v>1485</v>
      </c>
      <c r="C1490" s="16"/>
      <c r="D1490" s="17" t="s">
        <v>2242</v>
      </c>
      <c r="E1490" s="34" t="s">
        <v>2245</v>
      </c>
      <c r="F1490" s="27"/>
      <c r="G1490" s="31"/>
      <c r="H1490" s="32" t="str">
        <f t="shared" si="23"/>
        <v/>
      </c>
      <c r="I1490" s="13"/>
      <c r="J1490" s="13"/>
      <c r="K1490" s="14"/>
      <c r="L1490" s="14"/>
      <c r="M1490" s="15"/>
      <c r="N1490" s="29"/>
      <c r="O1490" s="29"/>
      <c r="P1490" s="29"/>
      <c r="Q1490" s="30"/>
      <c r="R1490" s="28"/>
      <c r="S1490" s="28"/>
      <c r="T1490" s="28"/>
      <c r="U1490" s="14"/>
      <c r="V1490" s="14"/>
      <c r="W1490" s="14"/>
      <c r="X1490" s="14"/>
      <c r="Y1490" s="14"/>
      <c r="Z1490" s="28"/>
      <c r="AA1490" s="14"/>
      <c r="AB1490" s="39"/>
    </row>
    <row r="1491" spans="1:28" s="7" customFormat="1" ht="20.100000000000001" customHeight="1">
      <c r="A1491" s="2"/>
      <c r="B1491" s="1">
        <v>1486</v>
      </c>
      <c r="C1491" s="16"/>
      <c r="D1491" s="17" t="s">
        <v>2242</v>
      </c>
      <c r="E1491" s="34" t="s">
        <v>2247</v>
      </c>
      <c r="F1491" s="27"/>
      <c r="G1491" s="31"/>
      <c r="H1491" s="32" t="str">
        <f t="shared" si="23"/>
        <v/>
      </c>
      <c r="I1491" s="13"/>
      <c r="J1491" s="13"/>
      <c r="K1491" s="14"/>
      <c r="L1491" s="14"/>
      <c r="M1491" s="15"/>
      <c r="N1491" s="29"/>
      <c r="O1491" s="29"/>
      <c r="P1491" s="29"/>
      <c r="Q1491" s="30"/>
      <c r="R1491" s="28"/>
      <c r="S1491" s="28"/>
      <c r="T1491" s="28"/>
      <c r="U1491" s="14"/>
      <c r="V1491" s="14"/>
      <c r="W1491" s="14"/>
      <c r="X1491" s="14"/>
      <c r="Y1491" s="14"/>
      <c r="Z1491" s="28"/>
      <c r="AA1491" s="14"/>
      <c r="AB1491" s="39"/>
    </row>
    <row r="1492" spans="1:28" s="7" customFormat="1" ht="20.100000000000001" customHeight="1">
      <c r="A1492" s="2"/>
      <c r="B1492" s="1">
        <v>1487</v>
      </c>
      <c r="C1492" s="16"/>
      <c r="D1492" s="17" t="s">
        <v>2242</v>
      </c>
      <c r="E1492" s="34" t="s">
        <v>2248</v>
      </c>
      <c r="F1492" s="27"/>
      <c r="G1492" s="31"/>
      <c r="H1492" s="32" t="str">
        <f t="shared" si="23"/>
        <v/>
      </c>
      <c r="I1492" s="13"/>
      <c r="J1492" s="13"/>
      <c r="K1492" s="14"/>
      <c r="L1492" s="14"/>
      <c r="M1492" s="15"/>
      <c r="N1492" s="29"/>
      <c r="O1492" s="29"/>
      <c r="P1492" s="29"/>
      <c r="Q1492" s="30"/>
      <c r="R1492" s="28"/>
      <c r="S1492" s="28"/>
      <c r="T1492" s="28"/>
      <c r="U1492" s="14"/>
      <c r="V1492" s="14"/>
      <c r="W1492" s="14"/>
      <c r="X1492" s="14"/>
      <c r="Y1492" s="14"/>
      <c r="Z1492" s="28"/>
      <c r="AA1492" s="14"/>
      <c r="AB1492" s="39"/>
    </row>
    <row r="1493" spans="1:28" s="7" customFormat="1" ht="20.100000000000001" customHeight="1">
      <c r="A1493" s="2"/>
      <c r="B1493" s="1">
        <v>1488</v>
      </c>
      <c r="C1493" s="16"/>
      <c r="D1493" s="17" t="s">
        <v>2242</v>
      </c>
      <c r="E1493" s="34" t="s">
        <v>2249</v>
      </c>
      <c r="F1493" s="27"/>
      <c r="G1493" s="31"/>
      <c r="H1493" s="32" t="str">
        <f t="shared" si="23"/>
        <v/>
      </c>
      <c r="I1493" s="13"/>
      <c r="J1493" s="13"/>
      <c r="K1493" s="14"/>
      <c r="L1493" s="14"/>
      <c r="M1493" s="15"/>
      <c r="N1493" s="29"/>
      <c r="O1493" s="29"/>
      <c r="P1493" s="29"/>
      <c r="Q1493" s="30"/>
      <c r="R1493" s="28"/>
      <c r="S1493" s="28"/>
      <c r="T1493" s="28"/>
      <c r="U1493" s="14"/>
      <c r="V1493" s="14"/>
      <c r="W1493" s="14"/>
      <c r="X1493" s="14"/>
      <c r="Y1493" s="14"/>
      <c r="Z1493" s="28"/>
      <c r="AA1493" s="14"/>
      <c r="AB1493" s="39"/>
    </row>
    <row r="1494" spans="1:28" s="7" customFormat="1" ht="20.100000000000001" customHeight="1">
      <c r="A1494" s="2"/>
      <c r="B1494" s="1">
        <v>1489</v>
      </c>
      <c r="C1494" s="16"/>
      <c r="D1494" s="17" t="s">
        <v>2242</v>
      </c>
      <c r="E1494" s="34" t="s">
        <v>2251</v>
      </c>
      <c r="F1494" s="27"/>
      <c r="G1494" s="31"/>
      <c r="H1494" s="32" t="str">
        <f t="shared" si="23"/>
        <v/>
      </c>
      <c r="I1494" s="13"/>
      <c r="J1494" s="13"/>
      <c r="K1494" s="14"/>
      <c r="L1494" s="14"/>
      <c r="M1494" s="15"/>
      <c r="N1494" s="29"/>
      <c r="O1494" s="29"/>
      <c r="P1494" s="29"/>
      <c r="Q1494" s="30"/>
      <c r="R1494" s="28"/>
      <c r="S1494" s="28"/>
      <c r="T1494" s="28"/>
      <c r="U1494" s="14"/>
      <c r="V1494" s="14"/>
      <c r="W1494" s="14"/>
      <c r="X1494" s="14"/>
      <c r="Y1494" s="14"/>
      <c r="Z1494" s="28"/>
      <c r="AA1494" s="14"/>
      <c r="AB1494" s="39"/>
    </row>
    <row r="1495" spans="1:28" s="7" customFormat="1" ht="20.100000000000001" customHeight="1">
      <c r="A1495" s="2"/>
      <c r="B1495" s="1">
        <v>1490</v>
      </c>
      <c r="C1495" s="16"/>
      <c r="D1495" s="17" t="s">
        <v>2242</v>
      </c>
      <c r="E1495" s="34" t="s">
        <v>2252</v>
      </c>
      <c r="F1495" s="27"/>
      <c r="G1495" s="31"/>
      <c r="H1495" s="32" t="str">
        <f t="shared" si="23"/>
        <v/>
      </c>
      <c r="I1495" s="13"/>
      <c r="J1495" s="13"/>
      <c r="K1495" s="14"/>
      <c r="L1495" s="14"/>
      <c r="M1495" s="15"/>
      <c r="N1495" s="29"/>
      <c r="O1495" s="29"/>
      <c r="P1495" s="29"/>
      <c r="Q1495" s="30"/>
      <c r="R1495" s="28"/>
      <c r="S1495" s="28"/>
      <c r="T1495" s="28"/>
      <c r="U1495" s="14"/>
      <c r="V1495" s="14"/>
      <c r="W1495" s="14"/>
      <c r="X1495" s="14"/>
      <c r="Y1495" s="14"/>
      <c r="Z1495" s="28"/>
      <c r="AA1495" s="14"/>
      <c r="AB1495" s="39"/>
    </row>
    <row r="1496" spans="1:28" s="7" customFormat="1" ht="20.100000000000001" customHeight="1">
      <c r="A1496" s="2"/>
      <c r="B1496" s="1">
        <v>1491</v>
      </c>
      <c r="C1496" s="16"/>
      <c r="D1496" s="17" t="s">
        <v>2242</v>
      </c>
      <c r="E1496" s="34" t="s">
        <v>2253</v>
      </c>
      <c r="F1496" s="27"/>
      <c r="G1496" s="31"/>
      <c r="H1496" s="32" t="str">
        <f t="shared" si="23"/>
        <v/>
      </c>
      <c r="I1496" s="13"/>
      <c r="J1496" s="13"/>
      <c r="K1496" s="14"/>
      <c r="L1496" s="14"/>
      <c r="M1496" s="15"/>
      <c r="N1496" s="29"/>
      <c r="O1496" s="29"/>
      <c r="P1496" s="29"/>
      <c r="Q1496" s="30"/>
      <c r="R1496" s="28"/>
      <c r="S1496" s="28"/>
      <c r="T1496" s="28"/>
      <c r="U1496" s="14"/>
      <c r="V1496" s="14"/>
      <c r="W1496" s="14"/>
      <c r="X1496" s="14"/>
      <c r="Y1496" s="14"/>
      <c r="Z1496" s="28"/>
      <c r="AA1496" s="14"/>
      <c r="AB1496" s="39"/>
    </row>
    <row r="1497" spans="1:28" s="7" customFormat="1" ht="20.100000000000001" customHeight="1">
      <c r="A1497" s="2"/>
      <c r="B1497" s="1">
        <v>1492</v>
      </c>
      <c r="C1497" s="16"/>
      <c r="D1497" s="17" t="s">
        <v>2242</v>
      </c>
      <c r="E1497" s="34" t="s">
        <v>2254</v>
      </c>
      <c r="F1497" s="27"/>
      <c r="G1497" s="31"/>
      <c r="H1497" s="32" t="str">
        <f t="shared" si="23"/>
        <v/>
      </c>
      <c r="I1497" s="13"/>
      <c r="J1497" s="13"/>
      <c r="K1497" s="14"/>
      <c r="L1497" s="14"/>
      <c r="M1497" s="15"/>
      <c r="N1497" s="29"/>
      <c r="O1497" s="29"/>
      <c r="P1497" s="29"/>
      <c r="Q1497" s="30"/>
      <c r="R1497" s="28"/>
      <c r="S1497" s="28"/>
      <c r="T1497" s="28"/>
      <c r="U1497" s="14"/>
      <c r="V1497" s="14"/>
      <c r="W1497" s="14"/>
      <c r="X1497" s="14"/>
      <c r="Y1497" s="14"/>
      <c r="Z1497" s="28"/>
      <c r="AA1497" s="14"/>
      <c r="AB1497" s="39"/>
    </row>
    <row r="1498" spans="1:28" s="7" customFormat="1" ht="20.100000000000001" customHeight="1">
      <c r="A1498" s="2"/>
      <c r="B1498" s="1">
        <v>1493</v>
      </c>
      <c r="C1498" s="16"/>
      <c r="D1498" s="17" t="s">
        <v>2242</v>
      </c>
      <c r="E1498" s="34" t="s">
        <v>2255</v>
      </c>
      <c r="F1498" s="27"/>
      <c r="G1498" s="31"/>
      <c r="H1498" s="32" t="str">
        <f t="shared" si="23"/>
        <v/>
      </c>
      <c r="I1498" s="13"/>
      <c r="J1498" s="13"/>
      <c r="K1498" s="14"/>
      <c r="L1498" s="14"/>
      <c r="M1498" s="15"/>
      <c r="N1498" s="29"/>
      <c r="O1498" s="29"/>
      <c r="P1498" s="29"/>
      <c r="Q1498" s="30"/>
      <c r="R1498" s="28"/>
      <c r="S1498" s="28"/>
      <c r="T1498" s="28"/>
      <c r="U1498" s="14"/>
      <c r="V1498" s="14"/>
      <c r="W1498" s="14"/>
      <c r="X1498" s="14"/>
      <c r="Y1498" s="14"/>
      <c r="Z1498" s="28"/>
      <c r="AA1498" s="14"/>
      <c r="AB1498" s="39"/>
    </row>
    <row r="1499" spans="1:28" s="7" customFormat="1" ht="20.100000000000001" customHeight="1">
      <c r="A1499" s="2"/>
      <c r="B1499" s="1">
        <v>1494</v>
      </c>
      <c r="C1499" s="16"/>
      <c r="D1499" s="17" t="s">
        <v>2242</v>
      </c>
      <c r="E1499" s="34" t="s">
        <v>2256</v>
      </c>
      <c r="F1499" s="27"/>
      <c r="G1499" s="31"/>
      <c r="H1499" s="32" t="str">
        <f t="shared" si="23"/>
        <v/>
      </c>
      <c r="I1499" s="13"/>
      <c r="J1499" s="13"/>
      <c r="K1499" s="14"/>
      <c r="L1499" s="14"/>
      <c r="M1499" s="15"/>
      <c r="N1499" s="29"/>
      <c r="O1499" s="29"/>
      <c r="P1499" s="29"/>
      <c r="Q1499" s="30"/>
      <c r="R1499" s="28"/>
      <c r="S1499" s="28"/>
      <c r="T1499" s="28"/>
      <c r="U1499" s="14"/>
      <c r="V1499" s="14"/>
      <c r="W1499" s="14"/>
      <c r="X1499" s="14"/>
      <c r="Y1499" s="14"/>
      <c r="Z1499" s="28"/>
      <c r="AA1499" s="14"/>
      <c r="AB1499" s="39"/>
    </row>
    <row r="1500" spans="1:28" s="7" customFormat="1" ht="20.100000000000001" customHeight="1">
      <c r="A1500" s="2"/>
      <c r="B1500" s="1">
        <v>1495</v>
      </c>
      <c r="C1500" s="16"/>
      <c r="D1500" s="17" t="s">
        <v>2242</v>
      </c>
      <c r="E1500" s="34" t="s">
        <v>2257</v>
      </c>
      <c r="F1500" s="27"/>
      <c r="G1500" s="31"/>
      <c r="H1500" s="32" t="str">
        <f t="shared" si="23"/>
        <v/>
      </c>
      <c r="I1500" s="13"/>
      <c r="J1500" s="13"/>
      <c r="K1500" s="14"/>
      <c r="L1500" s="14"/>
      <c r="M1500" s="15"/>
      <c r="N1500" s="29"/>
      <c r="O1500" s="29"/>
      <c r="P1500" s="29"/>
      <c r="Q1500" s="30"/>
      <c r="R1500" s="28"/>
      <c r="S1500" s="28"/>
      <c r="T1500" s="28"/>
      <c r="U1500" s="14"/>
      <c r="V1500" s="14"/>
      <c r="W1500" s="14"/>
      <c r="X1500" s="14"/>
      <c r="Y1500" s="14"/>
      <c r="Z1500" s="28"/>
      <c r="AA1500" s="14"/>
      <c r="AB1500" s="39"/>
    </row>
    <row r="1501" spans="1:28" s="7" customFormat="1" ht="20.100000000000001" customHeight="1">
      <c r="A1501" s="2"/>
      <c r="B1501" s="1">
        <v>1496</v>
      </c>
      <c r="C1501" s="16"/>
      <c r="D1501" s="17" t="s">
        <v>2242</v>
      </c>
      <c r="E1501" s="34" t="s">
        <v>2258</v>
      </c>
      <c r="F1501" s="27"/>
      <c r="G1501" s="31"/>
      <c r="H1501" s="32" t="str">
        <f t="shared" si="23"/>
        <v/>
      </c>
      <c r="I1501" s="13"/>
      <c r="J1501" s="13"/>
      <c r="K1501" s="14"/>
      <c r="L1501" s="14"/>
      <c r="M1501" s="15"/>
      <c r="N1501" s="29"/>
      <c r="O1501" s="29"/>
      <c r="P1501" s="29"/>
      <c r="Q1501" s="30"/>
      <c r="R1501" s="28"/>
      <c r="S1501" s="28"/>
      <c r="T1501" s="28"/>
      <c r="U1501" s="14"/>
      <c r="V1501" s="14"/>
      <c r="W1501" s="14"/>
      <c r="X1501" s="14"/>
      <c r="Y1501" s="14"/>
      <c r="Z1501" s="28"/>
      <c r="AA1501" s="14"/>
      <c r="AB1501" s="39"/>
    </row>
    <row r="1502" spans="1:28" s="7" customFormat="1" ht="20.100000000000001" customHeight="1">
      <c r="A1502" s="2"/>
      <c r="B1502" s="1">
        <v>1497</v>
      </c>
      <c r="C1502" s="16"/>
      <c r="D1502" s="17" t="s">
        <v>2242</v>
      </c>
      <c r="E1502" s="34" t="s">
        <v>2259</v>
      </c>
      <c r="F1502" s="27"/>
      <c r="G1502" s="31"/>
      <c r="H1502" s="32" t="str">
        <f t="shared" si="23"/>
        <v/>
      </c>
      <c r="I1502" s="13"/>
      <c r="J1502" s="13"/>
      <c r="K1502" s="14"/>
      <c r="L1502" s="14"/>
      <c r="M1502" s="15"/>
      <c r="N1502" s="29"/>
      <c r="O1502" s="29"/>
      <c r="P1502" s="29"/>
      <c r="Q1502" s="30"/>
      <c r="R1502" s="28"/>
      <c r="S1502" s="28"/>
      <c r="T1502" s="28"/>
      <c r="U1502" s="14"/>
      <c r="V1502" s="14"/>
      <c r="W1502" s="14"/>
      <c r="X1502" s="14"/>
      <c r="Y1502" s="14"/>
      <c r="Z1502" s="28"/>
      <c r="AA1502" s="14"/>
      <c r="AB1502" s="39"/>
    </row>
    <row r="1503" spans="1:28" s="7" customFormat="1" ht="20.100000000000001" customHeight="1">
      <c r="A1503" s="2"/>
      <c r="B1503" s="1">
        <v>1498</v>
      </c>
      <c r="C1503" s="16"/>
      <c r="D1503" s="17" t="s">
        <v>2242</v>
      </c>
      <c r="E1503" s="34" t="s">
        <v>2260</v>
      </c>
      <c r="F1503" s="27"/>
      <c r="G1503" s="31"/>
      <c r="H1503" s="32" t="str">
        <f t="shared" si="23"/>
        <v/>
      </c>
      <c r="I1503" s="13"/>
      <c r="J1503" s="13"/>
      <c r="K1503" s="14"/>
      <c r="L1503" s="14"/>
      <c r="M1503" s="15"/>
      <c r="N1503" s="29"/>
      <c r="O1503" s="29"/>
      <c r="P1503" s="29"/>
      <c r="Q1503" s="30"/>
      <c r="R1503" s="28"/>
      <c r="S1503" s="28"/>
      <c r="T1503" s="28"/>
      <c r="U1503" s="14"/>
      <c r="V1503" s="14"/>
      <c r="W1503" s="14"/>
      <c r="X1503" s="14"/>
      <c r="Y1503" s="14"/>
      <c r="Z1503" s="28"/>
      <c r="AA1503" s="14"/>
      <c r="AB1503" s="39"/>
    </row>
    <row r="1504" spans="1:28" s="7" customFormat="1" ht="20.100000000000001" customHeight="1">
      <c r="A1504" s="2"/>
      <c r="B1504" s="1">
        <v>1499</v>
      </c>
      <c r="C1504" s="16"/>
      <c r="D1504" s="17" t="s">
        <v>2242</v>
      </c>
      <c r="E1504" s="34" t="s">
        <v>2261</v>
      </c>
      <c r="F1504" s="27"/>
      <c r="G1504" s="31"/>
      <c r="H1504" s="32" t="str">
        <f t="shared" si="23"/>
        <v/>
      </c>
      <c r="I1504" s="13"/>
      <c r="J1504" s="13"/>
      <c r="K1504" s="14"/>
      <c r="L1504" s="14"/>
      <c r="M1504" s="15"/>
      <c r="N1504" s="29"/>
      <c r="O1504" s="29"/>
      <c r="P1504" s="29"/>
      <c r="Q1504" s="30"/>
      <c r="R1504" s="28"/>
      <c r="S1504" s="28"/>
      <c r="T1504" s="28"/>
      <c r="U1504" s="14"/>
      <c r="V1504" s="14"/>
      <c r="W1504" s="14"/>
      <c r="X1504" s="14"/>
      <c r="Y1504" s="14"/>
      <c r="Z1504" s="28"/>
      <c r="AA1504" s="14"/>
      <c r="AB1504" s="39"/>
    </row>
    <row r="1505" spans="1:28" s="7" customFormat="1" ht="20.100000000000001" customHeight="1">
      <c r="A1505" s="2"/>
      <c r="B1505" s="1">
        <v>1500</v>
      </c>
      <c r="C1505" s="16"/>
      <c r="D1505" s="17" t="s">
        <v>2242</v>
      </c>
      <c r="E1505" s="34" t="s">
        <v>2262</v>
      </c>
      <c r="F1505" s="27"/>
      <c r="G1505" s="31"/>
      <c r="H1505" s="32" t="str">
        <f t="shared" si="23"/>
        <v/>
      </c>
      <c r="I1505" s="13"/>
      <c r="J1505" s="13"/>
      <c r="K1505" s="14"/>
      <c r="L1505" s="14"/>
      <c r="M1505" s="15"/>
      <c r="N1505" s="29"/>
      <c r="O1505" s="29"/>
      <c r="P1505" s="29"/>
      <c r="Q1505" s="30"/>
      <c r="R1505" s="28"/>
      <c r="S1505" s="28"/>
      <c r="T1505" s="28"/>
      <c r="U1505" s="14"/>
      <c r="V1505" s="14"/>
      <c r="W1505" s="14"/>
      <c r="X1505" s="14"/>
      <c r="Y1505" s="14"/>
      <c r="Z1505" s="28"/>
      <c r="AA1505" s="14"/>
      <c r="AB1505" s="39"/>
    </row>
    <row r="1506" spans="1:28" s="7" customFormat="1" ht="20.100000000000001" customHeight="1">
      <c r="A1506" s="2"/>
      <c r="B1506" s="1">
        <v>1501</v>
      </c>
      <c r="C1506" s="16"/>
      <c r="D1506" s="17" t="s">
        <v>2242</v>
      </c>
      <c r="E1506" s="34" t="s">
        <v>2263</v>
      </c>
      <c r="F1506" s="27"/>
      <c r="G1506" s="31"/>
      <c r="H1506" s="32" t="str">
        <f t="shared" si="23"/>
        <v/>
      </c>
      <c r="I1506" s="13"/>
      <c r="J1506" s="13"/>
      <c r="K1506" s="14"/>
      <c r="L1506" s="14"/>
      <c r="M1506" s="15"/>
      <c r="N1506" s="29"/>
      <c r="O1506" s="29"/>
      <c r="P1506" s="29"/>
      <c r="Q1506" s="30"/>
      <c r="R1506" s="28"/>
      <c r="S1506" s="28"/>
      <c r="T1506" s="28"/>
      <c r="U1506" s="14"/>
      <c r="V1506" s="14"/>
      <c r="W1506" s="14"/>
      <c r="X1506" s="14"/>
      <c r="Y1506" s="14"/>
      <c r="Z1506" s="28"/>
      <c r="AA1506" s="14"/>
      <c r="AB1506" s="39"/>
    </row>
    <row r="1507" spans="1:28" s="7" customFormat="1" ht="20.100000000000001" customHeight="1">
      <c r="A1507" s="2"/>
      <c r="B1507" s="1">
        <v>1502</v>
      </c>
      <c r="C1507" s="16"/>
      <c r="D1507" s="17" t="s">
        <v>2242</v>
      </c>
      <c r="E1507" s="34" t="s">
        <v>2264</v>
      </c>
      <c r="F1507" s="27"/>
      <c r="G1507" s="31"/>
      <c r="H1507" s="32" t="str">
        <f t="shared" si="23"/>
        <v/>
      </c>
      <c r="I1507" s="13"/>
      <c r="J1507" s="13"/>
      <c r="K1507" s="14"/>
      <c r="L1507" s="14"/>
      <c r="M1507" s="15"/>
      <c r="N1507" s="29"/>
      <c r="O1507" s="29"/>
      <c r="P1507" s="29"/>
      <c r="Q1507" s="30"/>
      <c r="R1507" s="28"/>
      <c r="S1507" s="28"/>
      <c r="T1507" s="28"/>
      <c r="U1507" s="14"/>
      <c r="V1507" s="14"/>
      <c r="W1507" s="14"/>
      <c r="X1507" s="14"/>
      <c r="Y1507" s="14"/>
      <c r="Z1507" s="28"/>
      <c r="AA1507" s="14"/>
      <c r="AB1507" s="39"/>
    </row>
    <row r="1508" spans="1:28" s="7" customFormat="1" ht="20.100000000000001" customHeight="1">
      <c r="A1508" s="2"/>
      <c r="B1508" s="1">
        <v>1503</v>
      </c>
      <c r="C1508" s="16"/>
      <c r="D1508" s="17" t="s">
        <v>2242</v>
      </c>
      <c r="E1508" s="34" t="s">
        <v>2265</v>
      </c>
      <c r="F1508" s="27"/>
      <c r="G1508" s="31"/>
      <c r="H1508" s="32" t="str">
        <f t="shared" si="23"/>
        <v/>
      </c>
      <c r="I1508" s="13"/>
      <c r="J1508" s="13"/>
      <c r="K1508" s="14"/>
      <c r="L1508" s="14"/>
      <c r="M1508" s="15"/>
      <c r="N1508" s="29"/>
      <c r="O1508" s="29"/>
      <c r="P1508" s="29"/>
      <c r="Q1508" s="30"/>
      <c r="R1508" s="28"/>
      <c r="S1508" s="28"/>
      <c r="T1508" s="28"/>
      <c r="U1508" s="14"/>
      <c r="V1508" s="14"/>
      <c r="W1508" s="14"/>
      <c r="X1508" s="14"/>
      <c r="Y1508" s="14"/>
      <c r="Z1508" s="28"/>
      <c r="AA1508" s="14"/>
      <c r="AB1508" s="39"/>
    </row>
    <row r="1509" spans="1:28" s="7" customFormat="1" ht="20.100000000000001" customHeight="1">
      <c r="A1509" s="2"/>
      <c r="B1509" s="1">
        <v>1504</v>
      </c>
      <c r="C1509" s="16"/>
      <c r="D1509" s="17" t="s">
        <v>2242</v>
      </c>
      <c r="E1509" s="34" t="s">
        <v>2266</v>
      </c>
      <c r="F1509" s="27"/>
      <c r="G1509" s="31"/>
      <c r="H1509" s="32" t="str">
        <f t="shared" si="23"/>
        <v/>
      </c>
      <c r="I1509" s="13"/>
      <c r="J1509" s="13"/>
      <c r="K1509" s="14"/>
      <c r="L1509" s="14"/>
      <c r="M1509" s="15"/>
      <c r="N1509" s="29"/>
      <c r="O1509" s="29"/>
      <c r="P1509" s="29"/>
      <c r="Q1509" s="30"/>
      <c r="R1509" s="28"/>
      <c r="S1509" s="28"/>
      <c r="T1509" s="28"/>
      <c r="U1509" s="14"/>
      <c r="V1509" s="14"/>
      <c r="W1509" s="14"/>
      <c r="X1509" s="14"/>
      <c r="Y1509" s="14"/>
      <c r="Z1509" s="28"/>
      <c r="AA1509" s="14"/>
      <c r="AB1509" s="39"/>
    </row>
    <row r="1510" spans="1:28" s="7" customFormat="1" ht="20.100000000000001" customHeight="1">
      <c r="A1510" s="2"/>
      <c r="B1510" s="1">
        <v>1505</v>
      </c>
      <c r="C1510" s="16"/>
      <c r="D1510" s="17" t="s">
        <v>2242</v>
      </c>
      <c r="E1510" s="34" t="s">
        <v>2267</v>
      </c>
      <c r="F1510" s="27"/>
      <c r="G1510" s="31"/>
      <c r="H1510" s="32" t="str">
        <f t="shared" si="23"/>
        <v/>
      </c>
      <c r="I1510" s="13"/>
      <c r="J1510" s="13"/>
      <c r="K1510" s="14"/>
      <c r="L1510" s="14"/>
      <c r="M1510" s="15"/>
      <c r="N1510" s="29"/>
      <c r="O1510" s="29"/>
      <c r="P1510" s="29"/>
      <c r="Q1510" s="30"/>
      <c r="R1510" s="28"/>
      <c r="S1510" s="28"/>
      <c r="T1510" s="28"/>
      <c r="U1510" s="14"/>
      <c r="V1510" s="14"/>
      <c r="W1510" s="14"/>
      <c r="X1510" s="14"/>
      <c r="Y1510" s="14"/>
      <c r="Z1510" s="28"/>
      <c r="AA1510" s="14"/>
      <c r="AB1510" s="39"/>
    </row>
    <row r="1511" spans="1:28" s="7" customFormat="1" ht="20.100000000000001" customHeight="1">
      <c r="A1511" s="2"/>
      <c r="B1511" s="1">
        <v>1506</v>
      </c>
      <c r="C1511" s="16"/>
      <c r="D1511" s="17" t="s">
        <v>2242</v>
      </c>
      <c r="E1511" s="34" t="s">
        <v>2268</v>
      </c>
      <c r="F1511" s="27"/>
      <c r="G1511" s="31"/>
      <c r="H1511" s="32" t="str">
        <f t="shared" si="23"/>
        <v/>
      </c>
      <c r="I1511" s="13"/>
      <c r="J1511" s="13"/>
      <c r="K1511" s="14"/>
      <c r="L1511" s="14"/>
      <c r="M1511" s="15"/>
      <c r="N1511" s="29"/>
      <c r="O1511" s="29"/>
      <c r="P1511" s="29"/>
      <c r="Q1511" s="30"/>
      <c r="R1511" s="28"/>
      <c r="S1511" s="28"/>
      <c r="T1511" s="28"/>
      <c r="U1511" s="14"/>
      <c r="V1511" s="14"/>
      <c r="W1511" s="14"/>
      <c r="X1511" s="14"/>
      <c r="Y1511" s="14"/>
      <c r="Z1511" s="28"/>
      <c r="AA1511" s="14"/>
      <c r="AB1511" s="39"/>
    </row>
    <row r="1512" spans="1:28" s="7" customFormat="1" ht="20.100000000000001" customHeight="1">
      <c r="A1512" s="2"/>
      <c r="B1512" s="1">
        <v>1507</v>
      </c>
      <c r="C1512" s="16"/>
      <c r="D1512" s="17" t="s">
        <v>2242</v>
      </c>
      <c r="E1512" s="34" t="s">
        <v>2269</v>
      </c>
      <c r="F1512" s="27"/>
      <c r="G1512" s="31"/>
      <c r="H1512" s="32" t="str">
        <f t="shared" si="23"/>
        <v/>
      </c>
      <c r="I1512" s="13"/>
      <c r="J1512" s="13"/>
      <c r="K1512" s="14"/>
      <c r="L1512" s="14"/>
      <c r="M1512" s="15"/>
      <c r="N1512" s="29"/>
      <c r="O1512" s="29"/>
      <c r="P1512" s="29"/>
      <c r="Q1512" s="30"/>
      <c r="R1512" s="28"/>
      <c r="S1512" s="28"/>
      <c r="T1512" s="28"/>
      <c r="U1512" s="14"/>
      <c r="V1512" s="14"/>
      <c r="W1512" s="14"/>
      <c r="X1512" s="14"/>
      <c r="Y1512" s="14"/>
      <c r="Z1512" s="28"/>
      <c r="AA1512" s="14"/>
      <c r="AB1512" s="39"/>
    </row>
    <row r="1513" spans="1:28" s="7" customFormat="1" ht="20.100000000000001" customHeight="1">
      <c r="A1513" s="2"/>
      <c r="B1513" s="1">
        <v>1508</v>
      </c>
      <c r="C1513" s="16"/>
      <c r="D1513" s="17" t="s">
        <v>2242</v>
      </c>
      <c r="E1513" s="34" t="s">
        <v>2270</v>
      </c>
      <c r="F1513" s="27"/>
      <c r="G1513" s="31"/>
      <c r="H1513" s="32" t="str">
        <f t="shared" si="23"/>
        <v/>
      </c>
      <c r="I1513" s="13"/>
      <c r="J1513" s="13"/>
      <c r="K1513" s="14"/>
      <c r="L1513" s="14"/>
      <c r="M1513" s="15"/>
      <c r="N1513" s="29"/>
      <c r="O1513" s="29"/>
      <c r="P1513" s="29"/>
      <c r="Q1513" s="30"/>
      <c r="R1513" s="28"/>
      <c r="S1513" s="28"/>
      <c r="T1513" s="28"/>
      <c r="U1513" s="14"/>
      <c r="V1513" s="14"/>
      <c r="W1513" s="14"/>
      <c r="X1513" s="14"/>
      <c r="Y1513" s="14"/>
      <c r="Z1513" s="28"/>
      <c r="AA1513" s="14"/>
      <c r="AB1513" s="39"/>
    </row>
    <row r="1514" spans="1:28" s="7" customFormat="1" ht="20.100000000000001" customHeight="1">
      <c r="A1514" s="2"/>
      <c r="B1514" s="1">
        <v>1509</v>
      </c>
      <c r="C1514" s="16"/>
      <c r="D1514" s="17" t="s">
        <v>2242</v>
      </c>
      <c r="E1514" s="34" t="s">
        <v>2272</v>
      </c>
      <c r="F1514" s="27"/>
      <c r="G1514" s="31"/>
      <c r="H1514" s="32" t="str">
        <f t="shared" si="23"/>
        <v/>
      </c>
      <c r="I1514" s="13"/>
      <c r="J1514" s="13"/>
      <c r="K1514" s="14"/>
      <c r="L1514" s="14"/>
      <c r="M1514" s="15"/>
      <c r="N1514" s="29"/>
      <c r="O1514" s="29"/>
      <c r="P1514" s="29"/>
      <c r="Q1514" s="30"/>
      <c r="R1514" s="28"/>
      <c r="S1514" s="28"/>
      <c r="T1514" s="28"/>
      <c r="U1514" s="14"/>
      <c r="V1514" s="14"/>
      <c r="W1514" s="14"/>
      <c r="X1514" s="14"/>
      <c r="Y1514" s="14"/>
      <c r="Z1514" s="28"/>
      <c r="AA1514" s="14"/>
      <c r="AB1514" s="39"/>
    </row>
    <row r="1515" spans="1:28" s="7" customFormat="1" ht="20.100000000000001" customHeight="1">
      <c r="A1515" s="2"/>
      <c r="B1515" s="1">
        <v>1510</v>
      </c>
      <c r="C1515" s="16"/>
      <c r="D1515" s="17" t="s">
        <v>2242</v>
      </c>
      <c r="E1515" s="34" t="s">
        <v>2273</v>
      </c>
      <c r="F1515" s="27"/>
      <c r="G1515" s="31"/>
      <c r="H1515" s="32" t="str">
        <f t="shared" si="23"/>
        <v/>
      </c>
      <c r="I1515" s="13"/>
      <c r="J1515" s="13"/>
      <c r="K1515" s="14"/>
      <c r="L1515" s="14"/>
      <c r="M1515" s="15"/>
      <c r="N1515" s="29"/>
      <c r="O1515" s="29"/>
      <c r="P1515" s="29"/>
      <c r="Q1515" s="30"/>
      <c r="R1515" s="28"/>
      <c r="S1515" s="28"/>
      <c r="T1515" s="28"/>
      <c r="U1515" s="14"/>
      <c r="V1515" s="14"/>
      <c r="W1515" s="14"/>
      <c r="X1515" s="14"/>
      <c r="Y1515" s="14"/>
      <c r="Z1515" s="28"/>
      <c r="AA1515" s="14"/>
      <c r="AB1515" s="39"/>
    </row>
    <row r="1516" spans="1:28" s="7" customFormat="1" ht="20.100000000000001" customHeight="1">
      <c r="A1516" s="2"/>
      <c r="B1516" s="1">
        <v>1511</v>
      </c>
      <c r="C1516" s="16"/>
      <c r="D1516" s="17" t="s">
        <v>2242</v>
      </c>
      <c r="E1516" s="34" t="s">
        <v>2274</v>
      </c>
      <c r="F1516" s="27"/>
      <c r="G1516" s="31"/>
      <c r="H1516" s="32" t="str">
        <f t="shared" si="23"/>
        <v/>
      </c>
      <c r="I1516" s="13"/>
      <c r="J1516" s="13"/>
      <c r="K1516" s="14"/>
      <c r="L1516" s="14"/>
      <c r="M1516" s="15"/>
      <c r="N1516" s="29"/>
      <c r="O1516" s="29"/>
      <c r="P1516" s="29"/>
      <c r="Q1516" s="30"/>
      <c r="R1516" s="28"/>
      <c r="S1516" s="28"/>
      <c r="T1516" s="28"/>
      <c r="U1516" s="14"/>
      <c r="V1516" s="14"/>
      <c r="W1516" s="14"/>
      <c r="X1516" s="14"/>
      <c r="Y1516" s="14"/>
      <c r="Z1516" s="28"/>
      <c r="AA1516" s="14"/>
      <c r="AB1516" s="39"/>
    </row>
    <row r="1517" spans="1:28" s="7" customFormat="1" ht="20.100000000000001" customHeight="1">
      <c r="A1517" s="2"/>
      <c r="B1517" s="1">
        <v>1512</v>
      </c>
      <c r="C1517" s="16"/>
      <c r="D1517" s="17" t="s">
        <v>2242</v>
      </c>
      <c r="E1517" s="34" t="s">
        <v>2275</v>
      </c>
      <c r="F1517" s="27"/>
      <c r="G1517" s="31"/>
      <c r="H1517" s="32" t="str">
        <f t="shared" si="23"/>
        <v/>
      </c>
      <c r="I1517" s="13"/>
      <c r="J1517" s="13"/>
      <c r="K1517" s="14"/>
      <c r="L1517" s="14"/>
      <c r="M1517" s="15"/>
      <c r="N1517" s="29"/>
      <c r="O1517" s="29"/>
      <c r="P1517" s="29"/>
      <c r="Q1517" s="30"/>
      <c r="R1517" s="28"/>
      <c r="S1517" s="28"/>
      <c r="T1517" s="28"/>
      <c r="U1517" s="14"/>
      <c r="V1517" s="14"/>
      <c r="W1517" s="14"/>
      <c r="X1517" s="14"/>
      <c r="Y1517" s="14"/>
      <c r="Z1517" s="28"/>
      <c r="AA1517" s="14"/>
      <c r="AB1517" s="39"/>
    </row>
    <row r="1518" spans="1:28" s="7" customFormat="1" ht="20.100000000000001" customHeight="1">
      <c r="A1518" s="2"/>
      <c r="B1518" s="1">
        <v>1513</v>
      </c>
      <c r="C1518" s="16"/>
      <c r="D1518" s="17" t="s">
        <v>2242</v>
      </c>
      <c r="E1518" s="34" t="s">
        <v>2276</v>
      </c>
      <c r="F1518" s="27"/>
      <c r="G1518" s="31"/>
      <c r="H1518" s="32" t="str">
        <f t="shared" si="23"/>
        <v/>
      </c>
      <c r="I1518" s="13"/>
      <c r="J1518" s="13"/>
      <c r="K1518" s="14"/>
      <c r="L1518" s="14"/>
      <c r="M1518" s="15"/>
      <c r="N1518" s="29"/>
      <c r="O1518" s="29"/>
      <c r="P1518" s="29"/>
      <c r="Q1518" s="30"/>
      <c r="R1518" s="28"/>
      <c r="S1518" s="28"/>
      <c r="T1518" s="28"/>
      <c r="U1518" s="14"/>
      <c r="V1518" s="14"/>
      <c r="W1518" s="14"/>
      <c r="X1518" s="14"/>
      <c r="Y1518" s="14"/>
      <c r="Z1518" s="28"/>
      <c r="AA1518" s="14"/>
      <c r="AB1518" s="39"/>
    </row>
    <row r="1519" spans="1:28" s="7" customFormat="1" ht="20.100000000000001" customHeight="1">
      <c r="A1519" s="2"/>
      <c r="B1519" s="1">
        <v>1514</v>
      </c>
      <c r="C1519" s="16"/>
      <c r="D1519" s="17" t="s">
        <v>2242</v>
      </c>
      <c r="E1519" s="34" t="s">
        <v>2278</v>
      </c>
      <c r="F1519" s="27"/>
      <c r="G1519" s="31"/>
      <c r="H1519" s="32" t="str">
        <f t="shared" si="23"/>
        <v/>
      </c>
      <c r="I1519" s="13"/>
      <c r="J1519" s="13"/>
      <c r="K1519" s="14"/>
      <c r="L1519" s="14"/>
      <c r="M1519" s="15"/>
      <c r="N1519" s="29"/>
      <c r="O1519" s="29"/>
      <c r="P1519" s="29"/>
      <c r="Q1519" s="30"/>
      <c r="R1519" s="28"/>
      <c r="S1519" s="28"/>
      <c r="T1519" s="28"/>
      <c r="U1519" s="14"/>
      <c r="V1519" s="14"/>
      <c r="W1519" s="14"/>
      <c r="X1519" s="14"/>
      <c r="Y1519" s="14"/>
      <c r="Z1519" s="28"/>
      <c r="AA1519" s="14"/>
      <c r="AB1519" s="39"/>
    </row>
    <row r="1520" spans="1:28" s="7" customFormat="1" ht="20.100000000000001" customHeight="1">
      <c r="A1520" s="2"/>
      <c r="B1520" s="1">
        <v>1515</v>
      </c>
      <c r="C1520" s="16"/>
      <c r="D1520" s="17" t="s">
        <v>2242</v>
      </c>
      <c r="E1520" s="34" t="s">
        <v>2279</v>
      </c>
      <c r="F1520" s="27"/>
      <c r="G1520" s="31"/>
      <c r="H1520" s="32" t="str">
        <f t="shared" si="23"/>
        <v/>
      </c>
      <c r="I1520" s="13"/>
      <c r="J1520" s="13"/>
      <c r="K1520" s="14"/>
      <c r="L1520" s="14"/>
      <c r="M1520" s="15"/>
      <c r="N1520" s="29"/>
      <c r="O1520" s="29"/>
      <c r="P1520" s="29"/>
      <c r="Q1520" s="30"/>
      <c r="R1520" s="28"/>
      <c r="S1520" s="28"/>
      <c r="T1520" s="28"/>
      <c r="U1520" s="14"/>
      <c r="V1520" s="14"/>
      <c r="W1520" s="14"/>
      <c r="X1520" s="14"/>
      <c r="Y1520" s="14"/>
      <c r="Z1520" s="28"/>
      <c r="AA1520" s="14"/>
      <c r="AB1520" s="39"/>
    </row>
    <row r="1521" spans="1:28" s="7" customFormat="1" ht="20.100000000000001" customHeight="1">
      <c r="A1521" s="2"/>
      <c r="B1521" s="1">
        <v>1516</v>
      </c>
      <c r="C1521" s="16"/>
      <c r="D1521" s="17" t="s">
        <v>2242</v>
      </c>
      <c r="E1521" s="34" t="s">
        <v>2280</v>
      </c>
      <c r="F1521" s="27"/>
      <c r="G1521" s="31"/>
      <c r="H1521" s="32" t="str">
        <f t="shared" si="23"/>
        <v/>
      </c>
      <c r="I1521" s="13"/>
      <c r="J1521" s="13"/>
      <c r="K1521" s="14"/>
      <c r="L1521" s="14"/>
      <c r="M1521" s="15"/>
      <c r="N1521" s="29"/>
      <c r="O1521" s="29"/>
      <c r="P1521" s="29"/>
      <c r="Q1521" s="30"/>
      <c r="R1521" s="28"/>
      <c r="S1521" s="28"/>
      <c r="T1521" s="28"/>
      <c r="U1521" s="14"/>
      <c r="V1521" s="14"/>
      <c r="W1521" s="14"/>
      <c r="X1521" s="14"/>
      <c r="Y1521" s="14"/>
      <c r="Z1521" s="28"/>
      <c r="AA1521" s="14"/>
      <c r="AB1521" s="39"/>
    </row>
    <row r="1522" spans="1:28" s="7" customFormat="1" ht="20.100000000000001" customHeight="1">
      <c r="A1522" s="2"/>
      <c r="B1522" s="1">
        <v>1517</v>
      </c>
      <c r="C1522" s="16"/>
      <c r="D1522" s="17" t="s">
        <v>2242</v>
      </c>
      <c r="E1522" s="34" t="s">
        <v>2281</v>
      </c>
      <c r="F1522" s="27"/>
      <c r="G1522" s="31"/>
      <c r="H1522" s="32" t="str">
        <f t="shared" si="23"/>
        <v/>
      </c>
      <c r="I1522" s="13"/>
      <c r="J1522" s="13"/>
      <c r="K1522" s="14"/>
      <c r="L1522" s="14"/>
      <c r="M1522" s="15"/>
      <c r="N1522" s="29"/>
      <c r="O1522" s="29"/>
      <c r="P1522" s="29"/>
      <c r="Q1522" s="30"/>
      <c r="R1522" s="28"/>
      <c r="S1522" s="28"/>
      <c r="T1522" s="28"/>
      <c r="U1522" s="14"/>
      <c r="V1522" s="14"/>
      <c r="W1522" s="14"/>
      <c r="X1522" s="14"/>
      <c r="Y1522" s="14"/>
      <c r="Z1522" s="28"/>
      <c r="AA1522" s="14"/>
      <c r="AB1522" s="39"/>
    </row>
    <row r="1523" spans="1:28" s="7" customFormat="1" ht="20.100000000000001" customHeight="1">
      <c r="A1523" s="2"/>
      <c r="B1523" s="1">
        <v>1518</v>
      </c>
      <c r="C1523" s="16"/>
      <c r="D1523" s="17" t="s">
        <v>218</v>
      </c>
      <c r="E1523" s="34" t="s">
        <v>2282</v>
      </c>
      <c r="F1523" s="27"/>
      <c r="G1523" s="31"/>
      <c r="H1523" s="32" t="str">
        <f t="shared" si="23"/>
        <v/>
      </c>
      <c r="I1523" s="13"/>
      <c r="J1523" s="13"/>
      <c r="K1523" s="14"/>
      <c r="L1523" s="14"/>
      <c r="M1523" s="15"/>
      <c r="N1523" s="29"/>
      <c r="O1523" s="29"/>
      <c r="P1523" s="29"/>
      <c r="Q1523" s="30"/>
      <c r="R1523" s="28"/>
      <c r="S1523" s="28"/>
      <c r="T1523" s="28"/>
      <c r="U1523" s="14"/>
      <c r="V1523" s="14"/>
      <c r="W1523" s="14"/>
      <c r="X1523" s="14"/>
      <c r="Y1523" s="14"/>
      <c r="Z1523" s="28"/>
      <c r="AA1523" s="14"/>
      <c r="AB1523" s="39"/>
    </row>
    <row r="1524" spans="1:28" s="7" customFormat="1" ht="20.100000000000001" customHeight="1">
      <c r="A1524" s="2"/>
      <c r="B1524" s="1">
        <v>1519</v>
      </c>
      <c r="C1524" s="16"/>
      <c r="D1524" s="17" t="s">
        <v>218</v>
      </c>
      <c r="E1524" s="34" t="s">
        <v>2285</v>
      </c>
      <c r="F1524" s="27"/>
      <c r="G1524" s="31"/>
      <c r="H1524" s="32" t="str">
        <f t="shared" si="23"/>
        <v/>
      </c>
      <c r="I1524" s="13"/>
      <c r="J1524" s="13"/>
      <c r="K1524" s="14"/>
      <c r="L1524" s="14"/>
      <c r="M1524" s="15"/>
      <c r="N1524" s="29"/>
      <c r="O1524" s="29"/>
      <c r="P1524" s="29"/>
      <c r="Q1524" s="30"/>
      <c r="R1524" s="28"/>
      <c r="S1524" s="28"/>
      <c r="T1524" s="28"/>
      <c r="U1524" s="14"/>
      <c r="V1524" s="14"/>
      <c r="W1524" s="14"/>
      <c r="X1524" s="14"/>
      <c r="Y1524" s="14"/>
      <c r="Z1524" s="28"/>
      <c r="AA1524" s="14"/>
      <c r="AB1524" s="39"/>
    </row>
    <row r="1525" spans="1:28" s="7" customFormat="1" ht="20.100000000000001" customHeight="1">
      <c r="A1525" s="2"/>
      <c r="B1525" s="1">
        <v>1520</v>
      </c>
      <c r="C1525" s="16"/>
      <c r="D1525" s="17" t="s">
        <v>218</v>
      </c>
      <c r="E1525" s="34" t="s">
        <v>2287</v>
      </c>
      <c r="F1525" s="27"/>
      <c r="G1525" s="31"/>
      <c r="H1525" s="32" t="str">
        <f t="shared" si="23"/>
        <v/>
      </c>
      <c r="I1525" s="13"/>
      <c r="J1525" s="13"/>
      <c r="K1525" s="14"/>
      <c r="L1525" s="14"/>
      <c r="M1525" s="15"/>
      <c r="N1525" s="29"/>
      <c r="O1525" s="29"/>
      <c r="P1525" s="29"/>
      <c r="Q1525" s="30"/>
      <c r="R1525" s="28"/>
      <c r="S1525" s="28"/>
      <c r="T1525" s="28"/>
      <c r="U1525" s="14"/>
      <c r="V1525" s="14"/>
      <c r="W1525" s="14"/>
      <c r="X1525" s="14"/>
      <c r="Y1525" s="14"/>
      <c r="Z1525" s="28"/>
      <c r="AA1525" s="14"/>
      <c r="AB1525" s="39"/>
    </row>
    <row r="1526" spans="1:28" s="7" customFormat="1" ht="20.100000000000001" customHeight="1">
      <c r="A1526" s="2"/>
      <c r="B1526" s="1">
        <v>1521</v>
      </c>
      <c r="C1526" s="16"/>
      <c r="D1526" s="17" t="s">
        <v>218</v>
      </c>
      <c r="E1526" s="34" t="s">
        <v>2288</v>
      </c>
      <c r="F1526" s="27"/>
      <c r="G1526" s="31"/>
      <c r="H1526" s="32" t="str">
        <f t="shared" si="23"/>
        <v/>
      </c>
      <c r="I1526" s="13"/>
      <c r="J1526" s="13"/>
      <c r="K1526" s="14"/>
      <c r="L1526" s="14"/>
      <c r="M1526" s="15"/>
      <c r="N1526" s="29"/>
      <c r="O1526" s="29"/>
      <c r="P1526" s="29"/>
      <c r="Q1526" s="30"/>
      <c r="R1526" s="28"/>
      <c r="S1526" s="28"/>
      <c r="T1526" s="28"/>
      <c r="U1526" s="14"/>
      <c r="V1526" s="14"/>
      <c r="W1526" s="14"/>
      <c r="X1526" s="14"/>
      <c r="Y1526" s="14"/>
      <c r="Z1526" s="28"/>
      <c r="AA1526" s="14"/>
      <c r="AB1526" s="39"/>
    </row>
    <row r="1527" spans="1:28" s="7" customFormat="1" ht="20.100000000000001" customHeight="1">
      <c r="A1527" s="2"/>
      <c r="B1527" s="1">
        <v>1522</v>
      </c>
      <c r="C1527" s="16"/>
      <c r="D1527" s="17" t="s">
        <v>218</v>
      </c>
      <c r="E1527" s="34" t="s">
        <v>2289</v>
      </c>
      <c r="F1527" s="27"/>
      <c r="G1527" s="31"/>
      <c r="H1527" s="32" t="str">
        <f t="shared" si="23"/>
        <v/>
      </c>
      <c r="I1527" s="13"/>
      <c r="J1527" s="13"/>
      <c r="K1527" s="14"/>
      <c r="L1527" s="14"/>
      <c r="M1527" s="15"/>
      <c r="N1527" s="29"/>
      <c r="O1527" s="29"/>
      <c r="P1527" s="29"/>
      <c r="Q1527" s="30"/>
      <c r="R1527" s="28"/>
      <c r="S1527" s="28"/>
      <c r="T1527" s="28"/>
      <c r="U1527" s="14"/>
      <c r="V1527" s="14"/>
      <c r="W1527" s="14"/>
      <c r="X1527" s="14"/>
      <c r="Y1527" s="14"/>
      <c r="Z1527" s="28"/>
      <c r="AA1527" s="14"/>
      <c r="AB1527" s="39"/>
    </row>
    <row r="1528" spans="1:28" s="7" customFormat="1" ht="20.100000000000001" customHeight="1">
      <c r="A1528" s="2"/>
      <c r="B1528" s="1">
        <v>1523</v>
      </c>
      <c r="C1528" s="16"/>
      <c r="D1528" s="17" t="s">
        <v>218</v>
      </c>
      <c r="E1528" s="34" t="s">
        <v>2291</v>
      </c>
      <c r="F1528" s="27"/>
      <c r="G1528" s="31"/>
      <c r="H1528" s="32" t="str">
        <f t="shared" si="23"/>
        <v/>
      </c>
      <c r="I1528" s="13"/>
      <c r="J1528" s="13"/>
      <c r="K1528" s="14"/>
      <c r="L1528" s="14"/>
      <c r="M1528" s="15"/>
      <c r="N1528" s="29"/>
      <c r="O1528" s="29"/>
      <c r="P1528" s="29"/>
      <c r="Q1528" s="30"/>
      <c r="R1528" s="28"/>
      <c r="S1528" s="28"/>
      <c r="T1528" s="28"/>
      <c r="U1528" s="14"/>
      <c r="V1528" s="14"/>
      <c r="W1528" s="14"/>
      <c r="X1528" s="14"/>
      <c r="Y1528" s="14"/>
      <c r="Z1528" s="28"/>
      <c r="AA1528" s="14"/>
      <c r="AB1528" s="39"/>
    </row>
    <row r="1529" spans="1:28" s="7" customFormat="1" ht="20.100000000000001" customHeight="1">
      <c r="A1529" s="2"/>
      <c r="B1529" s="1">
        <v>1524</v>
      </c>
      <c r="C1529" s="16"/>
      <c r="D1529" s="17" t="s">
        <v>218</v>
      </c>
      <c r="E1529" s="34" t="s">
        <v>2292</v>
      </c>
      <c r="F1529" s="27"/>
      <c r="G1529" s="31"/>
      <c r="H1529" s="32" t="str">
        <f t="shared" si="23"/>
        <v/>
      </c>
      <c r="I1529" s="13"/>
      <c r="J1529" s="13"/>
      <c r="K1529" s="14"/>
      <c r="L1529" s="14"/>
      <c r="M1529" s="15"/>
      <c r="N1529" s="29"/>
      <c r="O1529" s="29"/>
      <c r="P1529" s="29"/>
      <c r="Q1529" s="30"/>
      <c r="R1529" s="28"/>
      <c r="S1529" s="28"/>
      <c r="T1529" s="28"/>
      <c r="U1529" s="14"/>
      <c r="V1529" s="14"/>
      <c r="W1529" s="14"/>
      <c r="X1529" s="14"/>
      <c r="Y1529" s="14"/>
      <c r="Z1529" s="28"/>
      <c r="AA1529" s="14"/>
      <c r="AB1529" s="39"/>
    </row>
    <row r="1530" spans="1:28" s="7" customFormat="1" ht="20.100000000000001" customHeight="1">
      <c r="A1530" s="2"/>
      <c r="B1530" s="1">
        <v>1525</v>
      </c>
      <c r="C1530" s="16"/>
      <c r="D1530" s="17" t="s">
        <v>218</v>
      </c>
      <c r="E1530" s="34" t="s">
        <v>2293</v>
      </c>
      <c r="F1530" s="27"/>
      <c r="G1530" s="31"/>
      <c r="H1530" s="32" t="str">
        <f t="shared" si="23"/>
        <v/>
      </c>
      <c r="I1530" s="13"/>
      <c r="J1530" s="13"/>
      <c r="K1530" s="14"/>
      <c r="L1530" s="14"/>
      <c r="M1530" s="15"/>
      <c r="N1530" s="29"/>
      <c r="O1530" s="29"/>
      <c r="P1530" s="29"/>
      <c r="Q1530" s="30"/>
      <c r="R1530" s="28"/>
      <c r="S1530" s="28"/>
      <c r="T1530" s="28"/>
      <c r="U1530" s="14"/>
      <c r="V1530" s="14"/>
      <c r="W1530" s="14"/>
      <c r="X1530" s="14"/>
      <c r="Y1530" s="14"/>
      <c r="Z1530" s="28"/>
      <c r="AA1530" s="14"/>
      <c r="AB1530" s="39"/>
    </row>
    <row r="1531" spans="1:28" s="7" customFormat="1" ht="20.100000000000001" customHeight="1">
      <c r="A1531" s="2"/>
      <c r="B1531" s="1">
        <v>1526</v>
      </c>
      <c r="C1531" s="16"/>
      <c r="D1531" s="17" t="s">
        <v>218</v>
      </c>
      <c r="E1531" s="34" t="s">
        <v>2295</v>
      </c>
      <c r="F1531" s="27"/>
      <c r="G1531" s="31"/>
      <c r="H1531" s="32" t="str">
        <f t="shared" si="23"/>
        <v/>
      </c>
      <c r="I1531" s="13"/>
      <c r="J1531" s="13"/>
      <c r="K1531" s="14"/>
      <c r="L1531" s="14"/>
      <c r="M1531" s="15"/>
      <c r="N1531" s="29"/>
      <c r="O1531" s="29"/>
      <c r="P1531" s="29"/>
      <c r="Q1531" s="30"/>
      <c r="R1531" s="28"/>
      <c r="S1531" s="28"/>
      <c r="T1531" s="28"/>
      <c r="U1531" s="14"/>
      <c r="V1531" s="14"/>
      <c r="W1531" s="14"/>
      <c r="X1531" s="14"/>
      <c r="Y1531" s="14"/>
      <c r="Z1531" s="28"/>
      <c r="AA1531" s="14"/>
      <c r="AB1531" s="39"/>
    </row>
    <row r="1532" spans="1:28" s="7" customFormat="1" ht="20.100000000000001" customHeight="1">
      <c r="A1532" s="2"/>
      <c r="B1532" s="1">
        <v>1527</v>
      </c>
      <c r="C1532" s="16"/>
      <c r="D1532" s="17" t="s">
        <v>218</v>
      </c>
      <c r="E1532" s="34" t="s">
        <v>2297</v>
      </c>
      <c r="F1532" s="27"/>
      <c r="G1532" s="31"/>
      <c r="H1532" s="32" t="str">
        <f t="shared" si="23"/>
        <v/>
      </c>
      <c r="I1532" s="13"/>
      <c r="J1532" s="13"/>
      <c r="K1532" s="14"/>
      <c r="L1532" s="14"/>
      <c r="M1532" s="15"/>
      <c r="N1532" s="29"/>
      <c r="O1532" s="29"/>
      <c r="P1532" s="29"/>
      <c r="Q1532" s="30"/>
      <c r="R1532" s="28"/>
      <c r="S1532" s="28"/>
      <c r="T1532" s="28"/>
      <c r="U1532" s="14"/>
      <c r="V1532" s="14"/>
      <c r="W1532" s="14"/>
      <c r="X1532" s="14"/>
      <c r="Y1532" s="14"/>
      <c r="Z1532" s="28"/>
      <c r="AA1532" s="14"/>
      <c r="AB1532" s="39"/>
    </row>
    <row r="1533" spans="1:28" s="7" customFormat="1" ht="20.100000000000001" customHeight="1">
      <c r="A1533" s="2"/>
      <c r="B1533" s="1">
        <v>1528</v>
      </c>
      <c r="C1533" s="16"/>
      <c r="D1533" s="17" t="s">
        <v>218</v>
      </c>
      <c r="E1533" s="34" t="s">
        <v>2299</v>
      </c>
      <c r="F1533" s="27"/>
      <c r="G1533" s="31"/>
      <c r="H1533" s="32" t="str">
        <f t="shared" si="23"/>
        <v/>
      </c>
      <c r="I1533" s="13"/>
      <c r="J1533" s="13"/>
      <c r="K1533" s="14"/>
      <c r="L1533" s="14"/>
      <c r="M1533" s="15"/>
      <c r="N1533" s="29"/>
      <c r="O1533" s="29"/>
      <c r="P1533" s="29"/>
      <c r="Q1533" s="30"/>
      <c r="R1533" s="28"/>
      <c r="S1533" s="28"/>
      <c r="T1533" s="28"/>
      <c r="U1533" s="14"/>
      <c r="V1533" s="14"/>
      <c r="W1533" s="14"/>
      <c r="X1533" s="14"/>
      <c r="Y1533" s="14"/>
      <c r="Z1533" s="28"/>
      <c r="AA1533" s="14"/>
      <c r="AB1533" s="39"/>
    </row>
    <row r="1534" spans="1:28" s="7" customFormat="1" ht="20.100000000000001" customHeight="1">
      <c r="A1534" s="2"/>
      <c r="B1534" s="1">
        <v>1529</v>
      </c>
      <c r="C1534" s="16"/>
      <c r="D1534" s="17" t="s">
        <v>218</v>
      </c>
      <c r="E1534" s="34" t="s">
        <v>2301</v>
      </c>
      <c r="F1534" s="27"/>
      <c r="G1534" s="31"/>
      <c r="H1534" s="32" t="str">
        <f t="shared" si="23"/>
        <v/>
      </c>
      <c r="I1534" s="13"/>
      <c r="J1534" s="13"/>
      <c r="K1534" s="14"/>
      <c r="L1534" s="14"/>
      <c r="M1534" s="15"/>
      <c r="N1534" s="29"/>
      <c r="O1534" s="29"/>
      <c r="P1534" s="29"/>
      <c r="Q1534" s="30"/>
      <c r="R1534" s="28"/>
      <c r="S1534" s="28"/>
      <c r="T1534" s="28"/>
      <c r="U1534" s="14"/>
      <c r="V1534" s="14"/>
      <c r="W1534" s="14"/>
      <c r="X1534" s="14"/>
      <c r="Y1534" s="14"/>
      <c r="Z1534" s="28"/>
      <c r="AA1534" s="14"/>
      <c r="AB1534" s="39"/>
    </row>
    <row r="1535" spans="1:28" s="7" customFormat="1" ht="20.100000000000001" customHeight="1">
      <c r="A1535" s="2"/>
      <c r="B1535" s="1">
        <v>1530</v>
      </c>
      <c r="C1535" s="16"/>
      <c r="D1535" s="17" t="s">
        <v>218</v>
      </c>
      <c r="E1535" s="34" t="s">
        <v>2303</v>
      </c>
      <c r="F1535" s="27"/>
      <c r="G1535" s="31"/>
      <c r="H1535" s="32" t="str">
        <f t="shared" si="23"/>
        <v/>
      </c>
      <c r="I1535" s="13"/>
      <c r="J1535" s="13"/>
      <c r="K1535" s="14"/>
      <c r="L1535" s="14"/>
      <c r="M1535" s="15"/>
      <c r="N1535" s="29"/>
      <c r="O1535" s="29"/>
      <c r="P1535" s="29"/>
      <c r="Q1535" s="30"/>
      <c r="R1535" s="28"/>
      <c r="S1535" s="28"/>
      <c r="T1535" s="28"/>
      <c r="U1535" s="14"/>
      <c r="V1535" s="14"/>
      <c r="W1535" s="14"/>
      <c r="X1535" s="14"/>
      <c r="Y1535" s="14"/>
      <c r="Z1535" s="28"/>
      <c r="AA1535" s="14"/>
      <c r="AB1535" s="39"/>
    </row>
    <row r="1536" spans="1:28" s="7" customFormat="1" ht="20.100000000000001" customHeight="1">
      <c r="A1536" s="2"/>
      <c r="B1536" s="1">
        <v>1531</v>
      </c>
      <c r="C1536" s="16"/>
      <c r="D1536" s="17" t="s">
        <v>218</v>
      </c>
      <c r="E1536" s="34" t="s">
        <v>2304</v>
      </c>
      <c r="F1536" s="27"/>
      <c r="G1536" s="31"/>
      <c r="H1536" s="32" t="str">
        <f t="shared" si="23"/>
        <v/>
      </c>
      <c r="I1536" s="13"/>
      <c r="J1536" s="13"/>
      <c r="K1536" s="14"/>
      <c r="L1536" s="14"/>
      <c r="M1536" s="15"/>
      <c r="N1536" s="29"/>
      <c r="O1536" s="29"/>
      <c r="P1536" s="29"/>
      <c r="Q1536" s="30"/>
      <c r="R1536" s="28"/>
      <c r="S1536" s="28"/>
      <c r="T1536" s="28"/>
      <c r="U1536" s="14"/>
      <c r="V1536" s="14"/>
      <c r="W1536" s="14"/>
      <c r="X1536" s="14"/>
      <c r="Y1536" s="14"/>
      <c r="Z1536" s="28"/>
      <c r="AA1536" s="14"/>
      <c r="AB1536" s="39"/>
    </row>
    <row r="1537" spans="1:28" s="7" customFormat="1" ht="20.100000000000001" customHeight="1">
      <c r="A1537" s="2"/>
      <c r="B1537" s="1">
        <v>1532</v>
      </c>
      <c r="C1537" s="16"/>
      <c r="D1537" s="17" t="s">
        <v>218</v>
      </c>
      <c r="E1537" s="34" t="s">
        <v>2306</v>
      </c>
      <c r="F1537" s="27"/>
      <c r="G1537" s="31"/>
      <c r="H1537" s="32" t="str">
        <f t="shared" si="23"/>
        <v/>
      </c>
      <c r="I1537" s="13"/>
      <c r="J1537" s="13"/>
      <c r="K1537" s="14"/>
      <c r="L1537" s="14"/>
      <c r="M1537" s="15"/>
      <c r="N1537" s="29"/>
      <c r="O1537" s="29"/>
      <c r="P1537" s="29"/>
      <c r="Q1537" s="30"/>
      <c r="R1537" s="28"/>
      <c r="S1537" s="28"/>
      <c r="T1537" s="28"/>
      <c r="U1537" s="14"/>
      <c r="V1537" s="14"/>
      <c r="W1537" s="14"/>
      <c r="X1537" s="14"/>
      <c r="Y1537" s="14"/>
      <c r="Z1537" s="28"/>
      <c r="AA1537" s="14"/>
      <c r="AB1537" s="39"/>
    </row>
    <row r="1538" spans="1:28" s="7" customFormat="1" ht="20.100000000000001" customHeight="1">
      <c r="A1538" s="2"/>
      <c r="B1538" s="1">
        <v>1533</v>
      </c>
      <c r="C1538" s="16"/>
      <c r="D1538" s="17" t="s">
        <v>218</v>
      </c>
      <c r="E1538" s="34" t="s">
        <v>2307</v>
      </c>
      <c r="F1538" s="27"/>
      <c r="G1538" s="31"/>
      <c r="H1538" s="32" t="str">
        <f t="shared" si="23"/>
        <v/>
      </c>
      <c r="I1538" s="13"/>
      <c r="J1538" s="13"/>
      <c r="K1538" s="14"/>
      <c r="L1538" s="14"/>
      <c r="M1538" s="15"/>
      <c r="N1538" s="29"/>
      <c r="O1538" s="29"/>
      <c r="P1538" s="29"/>
      <c r="Q1538" s="30"/>
      <c r="R1538" s="28"/>
      <c r="S1538" s="28"/>
      <c r="T1538" s="28"/>
      <c r="U1538" s="14"/>
      <c r="V1538" s="14"/>
      <c r="W1538" s="14"/>
      <c r="X1538" s="14"/>
      <c r="Y1538" s="14"/>
      <c r="Z1538" s="28"/>
      <c r="AA1538" s="14"/>
      <c r="AB1538" s="39"/>
    </row>
    <row r="1539" spans="1:28" s="7" customFormat="1" ht="20.100000000000001" customHeight="1">
      <c r="A1539" s="2"/>
      <c r="B1539" s="1">
        <v>1534</v>
      </c>
      <c r="C1539" s="16"/>
      <c r="D1539" s="17" t="s">
        <v>218</v>
      </c>
      <c r="E1539" s="34" t="s">
        <v>2309</v>
      </c>
      <c r="F1539" s="27"/>
      <c r="G1539" s="31"/>
      <c r="H1539" s="32" t="str">
        <f t="shared" si="23"/>
        <v/>
      </c>
      <c r="I1539" s="13"/>
      <c r="J1539" s="13"/>
      <c r="K1539" s="14"/>
      <c r="L1539" s="14"/>
      <c r="M1539" s="15"/>
      <c r="N1539" s="29"/>
      <c r="O1539" s="29"/>
      <c r="P1539" s="29"/>
      <c r="Q1539" s="30"/>
      <c r="R1539" s="28"/>
      <c r="S1539" s="28"/>
      <c r="T1539" s="28"/>
      <c r="U1539" s="14"/>
      <c r="V1539" s="14"/>
      <c r="W1539" s="14"/>
      <c r="X1539" s="14"/>
      <c r="Y1539" s="14"/>
      <c r="Z1539" s="28"/>
      <c r="AA1539" s="14"/>
      <c r="AB1539" s="39"/>
    </row>
    <row r="1540" spans="1:28" s="7" customFormat="1" ht="20.100000000000001" customHeight="1">
      <c r="A1540" s="2"/>
      <c r="B1540" s="1">
        <v>1535</v>
      </c>
      <c r="C1540" s="16"/>
      <c r="D1540" s="17" t="s">
        <v>218</v>
      </c>
      <c r="E1540" s="34" t="s">
        <v>2310</v>
      </c>
      <c r="F1540" s="27"/>
      <c r="G1540" s="31"/>
      <c r="H1540" s="32" t="str">
        <f t="shared" si="23"/>
        <v/>
      </c>
      <c r="I1540" s="13"/>
      <c r="J1540" s="13"/>
      <c r="K1540" s="14"/>
      <c r="L1540" s="14"/>
      <c r="M1540" s="15"/>
      <c r="N1540" s="29"/>
      <c r="O1540" s="29"/>
      <c r="P1540" s="29"/>
      <c r="Q1540" s="30"/>
      <c r="R1540" s="28"/>
      <c r="S1540" s="28"/>
      <c r="T1540" s="28"/>
      <c r="U1540" s="14"/>
      <c r="V1540" s="14"/>
      <c r="W1540" s="14"/>
      <c r="X1540" s="14"/>
      <c r="Y1540" s="14"/>
      <c r="Z1540" s="28"/>
      <c r="AA1540" s="14"/>
      <c r="AB1540" s="39"/>
    </row>
    <row r="1541" spans="1:28" s="7" customFormat="1" ht="20.100000000000001" customHeight="1">
      <c r="A1541" s="2"/>
      <c r="B1541" s="1">
        <v>1536</v>
      </c>
      <c r="C1541" s="16"/>
      <c r="D1541" s="17" t="s">
        <v>218</v>
      </c>
      <c r="E1541" s="34" t="s">
        <v>2311</v>
      </c>
      <c r="F1541" s="27"/>
      <c r="G1541" s="31"/>
      <c r="H1541" s="32" t="str">
        <f t="shared" si="23"/>
        <v/>
      </c>
      <c r="I1541" s="13"/>
      <c r="J1541" s="13"/>
      <c r="K1541" s="14"/>
      <c r="L1541" s="14"/>
      <c r="M1541" s="15"/>
      <c r="N1541" s="29"/>
      <c r="O1541" s="29"/>
      <c r="P1541" s="29"/>
      <c r="Q1541" s="30"/>
      <c r="R1541" s="28"/>
      <c r="S1541" s="28"/>
      <c r="T1541" s="28"/>
      <c r="U1541" s="14"/>
      <c r="V1541" s="14"/>
      <c r="W1541" s="14"/>
      <c r="X1541" s="14"/>
      <c r="Y1541" s="14"/>
      <c r="Z1541" s="28"/>
      <c r="AA1541" s="14"/>
      <c r="AB1541" s="39"/>
    </row>
    <row r="1542" spans="1:28" s="7" customFormat="1" ht="20.100000000000001" customHeight="1">
      <c r="A1542" s="2"/>
      <c r="B1542" s="1">
        <v>1537</v>
      </c>
      <c r="C1542" s="16"/>
      <c r="D1542" s="17" t="s">
        <v>218</v>
      </c>
      <c r="E1542" s="34" t="s">
        <v>2312</v>
      </c>
      <c r="F1542" s="27"/>
      <c r="G1542" s="31"/>
      <c r="H1542" s="32" t="str">
        <f t="shared" ref="H1542:H1605" si="24">IF(O1542="","",O1542/G1542)</f>
        <v/>
      </c>
      <c r="I1542" s="13"/>
      <c r="J1542" s="13"/>
      <c r="K1542" s="14"/>
      <c r="L1542" s="14"/>
      <c r="M1542" s="15"/>
      <c r="N1542" s="29"/>
      <c r="O1542" s="29"/>
      <c r="P1542" s="29"/>
      <c r="Q1542" s="30"/>
      <c r="R1542" s="28"/>
      <c r="S1542" s="28"/>
      <c r="T1542" s="28"/>
      <c r="U1542" s="14"/>
      <c r="V1542" s="14"/>
      <c r="W1542" s="14"/>
      <c r="X1542" s="14"/>
      <c r="Y1542" s="14"/>
      <c r="Z1542" s="28"/>
      <c r="AA1542" s="14"/>
      <c r="AB1542" s="39"/>
    </row>
    <row r="1543" spans="1:28" s="7" customFormat="1" ht="20.100000000000001" customHeight="1">
      <c r="A1543" s="2"/>
      <c r="B1543" s="1">
        <v>1538</v>
      </c>
      <c r="C1543" s="16"/>
      <c r="D1543" s="17" t="s">
        <v>218</v>
      </c>
      <c r="E1543" s="34" t="s">
        <v>2314</v>
      </c>
      <c r="F1543" s="27"/>
      <c r="G1543" s="31"/>
      <c r="H1543" s="32" t="str">
        <f t="shared" si="24"/>
        <v/>
      </c>
      <c r="I1543" s="13"/>
      <c r="J1543" s="13"/>
      <c r="K1543" s="14"/>
      <c r="L1543" s="14"/>
      <c r="M1543" s="15"/>
      <c r="N1543" s="29"/>
      <c r="O1543" s="29"/>
      <c r="P1543" s="29"/>
      <c r="Q1543" s="30"/>
      <c r="R1543" s="28"/>
      <c r="S1543" s="28"/>
      <c r="T1543" s="28"/>
      <c r="U1543" s="14"/>
      <c r="V1543" s="14"/>
      <c r="W1543" s="14"/>
      <c r="X1543" s="14"/>
      <c r="Y1543" s="14"/>
      <c r="Z1543" s="28"/>
      <c r="AA1543" s="14"/>
      <c r="AB1543" s="39"/>
    </row>
    <row r="1544" spans="1:28" s="7" customFormat="1" ht="20.100000000000001" customHeight="1">
      <c r="A1544" s="2"/>
      <c r="B1544" s="1">
        <v>1539</v>
      </c>
      <c r="C1544" s="16"/>
      <c r="D1544" s="17" t="s">
        <v>218</v>
      </c>
      <c r="E1544" s="34" t="s">
        <v>2316</v>
      </c>
      <c r="F1544" s="27"/>
      <c r="G1544" s="31"/>
      <c r="H1544" s="32" t="str">
        <f t="shared" si="24"/>
        <v/>
      </c>
      <c r="I1544" s="13"/>
      <c r="J1544" s="13"/>
      <c r="K1544" s="14"/>
      <c r="L1544" s="14"/>
      <c r="M1544" s="15"/>
      <c r="N1544" s="29"/>
      <c r="O1544" s="29"/>
      <c r="P1544" s="29"/>
      <c r="Q1544" s="30"/>
      <c r="R1544" s="28"/>
      <c r="S1544" s="28"/>
      <c r="T1544" s="28"/>
      <c r="U1544" s="14"/>
      <c r="V1544" s="14"/>
      <c r="W1544" s="14"/>
      <c r="X1544" s="14"/>
      <c r="Y1544" s="14"/>
      <c r="Z1544" s="28"/>
      <c r="AA1544" s="14"/>
      <c r="AB1544" s="39"/>
    </row>
    <row r="1545" spans="1:28" s="7" customFormat="1" ht="20.100000000000001" customHeight="1">
      <c r="A1545" s="2"/>
      <c r="B1545" s="1">
        <v>1540</v>
      </c>
      <c r="C1545" s="16"/>
      <c r="D1545" s="17" t="s">
        <v>218</v>
      </c>
      <c r="E1545" s="34" t="s">
        <v>2317</v>
      </c>
      <c r="F1545" s="27"/>
      <c r="G1545" s="31"/>
      <c r="H1545" s="32" t="str">
        <f t="shared" si="24"/>
        <v/>
      </c>
      <c r="I1545" s="13"/>
      <c r="J1545" s="13"/>
      <c r="K1545" s="14"/>
      <c r="L1545" s="14"/>
      <c r="M1545" s="15"/>
      <c r="N1545" s="29"/>
      <c r="O1545" s="29"/>
      <c r="P1545" s="29"/>
      <c r="Q1545" s="30"/>
      <c r="R1545" s="28"/>
      <c r="S1545" s="28"/>
      <c r="T1545" s="28"/>
      <c r="U1545" s="14"/>
      <c r="V1545" s="14"/>
      <c r="W1545" s="14"/>
      <c r="X1545" s="14"/>
      <c r="Y1545" s="14"/>
      <c r="Z1545" s="28"/>
      <c r="AA1545" s="14"/>
      <c r="AB1545" s="39"/>
    </row>
    <row r="1546" spans="1:28" s="7" customFormat="1" ht="20.100000000000001" customHeight="1">
      <c r="A1546" s="2"/>
      <c r="B1546" s="1">
        <v>1541</v>
      </c>
      <c r="C1546" s="16"/>
      <c r="D1546" s="17" t="s">
        <v>218</v>
      </c>
      <c r="E1546" s="34" t="s">
        <v>2319</v>
      </c>
      <c r="F1546" s="27"/>
      <c r="G1546" s="31"/>
      <c r="H1546" s="32" t="str">
        <f t="shared" si="24"/>
        <v/>
      </c>
      <c r="I1546" s="13"/>
      <c r="J1546" s="13"/>
      <c r="K1546" s="14"/>
      <c r="L1546" s="14"/>
      <c r="M1546" s="15"/>
      <c r="N1546" s="29"/>
      <c r="O1546" s="29"/>
      <c r="P1546" s="29"/>
      <c r="Q1546" s="30"/>
      <c r="R1546" s="28"/>
      <c r="S1546" s="28"/>
      <c r="T1546" s="28"/>
      <c r="U1546" s="14"/>
      <c r="V1546" s="14"/>
      <c r="W1546" s="14"/>
      <c r="X1546" s="14"/>
      <c r="Y1546" s="14"/>
      <c r="Z1546" s="28"/>
      <c r="AA1546" s="14"/>
      <c r="AB1546" s="39"/>
    </row>
    <row r="1547" spans="1:28" s="7" customFormat="1" ht="20.100000000000001" customHeight="1">
      <c r="A1547" s="2"/>
      <c r="B1547" s="1">
        <v>1542</v>
      </c>
      <c r="C1547" s="16"/>
      <c r="D1547" s="17" t="s">
        <v>218</v>
      </c>
      <c r="E1547" s="34" t="s">
        <v>2321</v>
      </c>
      <c r="F1547" s="27"/>
      <c r="G1547" s="31"/>
      <c r="H1547" s="32" t="str">
        <f t="shared" si="24"/>
        <v/>
      </c>
      <c r="I1547" s="13"/>
      <c r="J1547" s="13"/>
      <c r="K1547" s="14"/>
      <c r="L1547" s="14"/>
      <c r="M1547" s="15"/>
      <c r="N1547" s="29"/>
      <c r="O1547" s="29"/>
      <c r="P1547" s="29"/>
      <c r="Q1547" s="30"/>
      <c r="R1547" s="28"/>
      <c r="S1547" s="28"/>
      <c r="T1547" s="28"/>
      <c r="U1547" s="14"/>
      <c r="V1547" s="14"/>
      <c r="W1547" s="14"/>
      <c r="X1547" s="14"/>
      <c r="Y1547" s="14"/>
      <c r="Z1547" s="28"/>
      <c r="AA1547" s="14"/>
      <c r="AB1547" s="39"/>
    </row>
    <row r="1548" spans="1:28" s="7" customFormat="1" ht="20.100000000000001" customHeight="1">
      <c r="A1548" s="2"/>
      <c r="B1548" s="1">
        <v>1543</v>
      </c>
      <c r="C1548" s="16"/>
      <c r="D1548" s="17" t="s">
        <v>218</v>
      </c>
      <c r="E1548" s="34" t="s">
        <v>2323</v>
      </c>
      <c r="F1548" s="27"/>
      <c r="G1548" s="31"/>
      <c r="H1548" s="32" t="str">
        <f t="shared" si="24"/>
        <v/>
      </c>
      <c r="I1548" s="13"/>
      <c r="J1548" s="13"/>
      <c r="K1548" s="14"/>
      <c r="L1548" s="14"/>
      <c r="M1548" s="15"/>
      <c r="N1548" s="29"/>
      <c r="O1548" s="29"/>
      <c r="P1548" s="29"/>
      <c r="Q1548" s="30"/>
      <c r="R1548" s="28"/>
      <c r="S1548" s="28"/>
      <c r="T1548" s="28"/>
      <c r="U1548" s="14"/>
      <c r="V1548" s="14"/>
      <c r="W1548" s="14"/>
      <c r="X1548" s="14"/>
      <c r="Y1548" s="14"/>
      <c r="Z1548" s="28"/>
      <c r="AA1548" s="14"/>
      <c r="AB1548" s="39"/>
    </row>
    <row r="1549" spans="1:28" s="7" customFormat="1" ht="20.100000000000001" customHeight="1">
      <c r="A1549" s="2"/>
      <c r="B1549" s="1">
        <v>1544</v>
      </c>
      <c r="C1549" s="16"/>
      <c r="D1549" s="17" t="s">
        <v>218</v>
      </c>
      <c r="E1549" s="34" t="s">
        <v>2325</v>
      </c>
      <c r="F1549" s="27"/>
      <c r="G1549" s="31"/>
      <c r="H1549" s="32" t="str">
        <f t="shared" si="24"/>
        <v/>
      </c>
      <c r="I1549" s="13"/>
      <c r="J1549" s="13"/>
      <c r="K1549" s="14"/>
      <c r="L1549" s="14"/>
      <c r="M1549" s="15"/>
      <c r="N1549" s="29"/>
      <c r="O1549" s="29"/>
      <c r="P1549" s="29"/>
      <c r="Q1549" s="30"/>
      <c r="R1549" s="28"/>
      <c r="S1549" s="28"/>
      <c r="T1549" s="28"/>
      <c r="U1549" s="14"/>
      <c r="V1549" s="14"/>
      <c r="W1549" s="14"/>
      <c r="X1549" s="14"/>
      <c r="Y1549" s="14"/>
      <c r="Z1549" s="28"/>
      <c r="AA1549" s="14"/>
      <c r="AB1549" s="39"/>
    </row>
    <row r="1550" spans="1:28" s="7" customFormat="1" ht="20.100000000000001" customHeight="1">
      <c r="A1550" s="2"/>
      <c r="B1550" s="1">
        <v>1545</v>
      </c>
      <c r="C1550" s="16"/>
      <c r="D1550" s="17" t="s">
        <v>218</v>
      </c>
      <c r="E1550" s="34" t="s">
        <v>2328</v>
      </c>
      <c r="F1550" s="27"/>
      <c r="G1550" s="31"/>
      <c r="H1550" s="32" t="str">
        <f t="shared" si="24"/>
        <v/>
      </c>
      <c r="I1550" s="13"/>
      <c r="J1550" s="13"/>
      <c r="K1550" s="14"/>
      <c r="L1550" s="14"/>
      <c r="M1550" s="15"/>
      <c r="N1550" s="29"/>
      <c r="O1550" s="29"/>
      <c r="P1550" s="29"/>
      <c r="Q1550" s="30"/>
      <c r="R1550" s="28"/>
      <c r="S1550" s="28"/>
      <c r="T1550" s="28"/>
      <c r="U1550" s="14"/>
      <c r="V1550" s="14"/>
      <c r="W1550" s="14"/>
      <c r="X1550" s="14"/>
      <c r="Y1550" s="14"/>
      <c r="Z1550" s="28"/>
      <c r="AA1550" s="14"/>
      <c r="AB1550" s="39"/>
    </row>
    <row r="1551" spans="1:28" s="7" customFormat="1" ht="20.100000000000001" customHeight="1">
      <c r="A1551" s="2"/>
      <c r="B1551" s="1">
        <v>1546</v>
      </c>
      <c r="C1551" s="16"/>
      <c r="D1551" s="17" t="s">
        <v>218</v>
      </c>
      <c r="E1551" s="34" t="s">
        <v>2329</v>
      </c>
      <c r="F1551" s="27"/>
      <c r="G1551" s="31"/>
      <c r="H1551" s="32" t="str">
        <f t="shared" si="24"/>
        <v/>
      </c>
      <c r="I1551" s="13"/>
      <c r="J1551" s="13"/>
      <c r="K1551" s="14"/>
      <c r="L1551" s="14"/>
      <c r="M1551" s="15"/>
      <c r="N1551" s="29"/>
      <c r="O1551" s="29"/>
      <c r="P1551" s="29"/>
      <c r="Q1551" s="30"/>
      <c r="R1551" s="28"/>
      <c r="S1551" s="28"/>
      <c r="T1551" s="28"/>
      <c r="U1551" s="14"/>
      <c r="V1551" s="14"/>
      <c r="W1551" s="14"/>
      <c r="X1551" s="14"/>
      <c r="Y1551" s="14"/>
      <c r="Z1551" s="28"/>
      <c r="AA1551" s="14"/>
      <c r="AB1551" s="39"/>
    </row>
    <row r="1552" spans="1:28" s="7" customFormat="1" ht="20.100000000000001" customHeight="1">
      <c r="A1552" s="2"/>
      <c r="B1552" s="1">
        <v>1547</v>
      </c>
      <c r="C1552" s="16"/>
      <c r="D1552" s="17" t="s">
        <v>218</v>
      </c>
      <c r="E1552" s="34" t="s">
        <v>2330</v>
      </c>
      <c r="F1552" s="27"/>
      <c r="G1552" s="31"/>
      <c r="H1552" s="32" t="str">
        <f t="shared" si="24"/>
        <v/>
      </c>
      <c r="I1552" s="13"/>
      <c r="J1552" s="13"/>
      <c r="K1552" s="14"/>
      <c r="L1552" s="14"/>
      <c r="M1552" s="15"/>
      <c r="N1552" s="29"/>
      <c r="O1552" s="29"/>
      <c r="P1552" s="29"/>
      <c r="Q1552" s="30"/>
      <c r="R1552" s="28"/>
      <c r="S1552" s="28"/>
      <c r="T1552" s="28"/>
      <c r="U1552" s="14"/>
      <c r="V1552" s="14"/>
      <c r="W1552" s="14"/>
      <c r="X1552" s="14"/>
      <c r="Y1552" s="14"/>
      <c r="Z1552" s="28"/>
      <c r="AA1552" s="14"/>
      <c r="AB1552" s="39"/>
    </row>
    <row r="1553" spans="1:28" s="7" customFormat="1" ht="20.100000000000001" customHeight="1">
      <c r="A1553" s="2"/>
      <c r="B1553" s="1">
        <v>1548</v>
      </c>
      <c r="C1553" s="16"/>
      <c r="D1553" s="17" t="s">
        <v>218</v>
      </c>
      <c r="E1553" s="34" t="s">
        <v>2332</v>
      </c>
      <c r="F1553" s="27"/>
      <c r="G1553" s="31"/>
      <c r="H1553" s="32" t="str">
        <f t="shared" si="24"/>
        <v/>
      </c>
      <c r="I1553" s="13"/>
      <c r="J1553" s="13"/>
      <c r="K1553" s="14"/>
      <c r="L1553" s="14"/>
      <c r="M1553" s="15"/>
      <c r="N1553" s="29"/>
      <c r="O1553" s="29"/>
      <c r="P1553" s="29"/>
      <c r="Q1553" s="30"/>
      <c r="R1553" s="28"/>
      <c r="S1553" s="28"/>
      <c r="T1553" s="28"/>
      <c r="U1553" s="14"/>
      <c r="V1553" s="14"/>
      <c r="W1553" s="14"/>
      <c r="X1553" s="14"/>
      <c r="Y1553" s="14"/>
      <c r="Z1553" s="28"/>
      <c r="AA1553" s="14"/>
      <c r="AB1553" s="39"/>
    </row>
    <row r="1554" spans="1:28" s="7" customFormat="1" ht="20.100000000000001" customHeight="1">
      <c r="A1554" s="2"/>
      <c r="B1554" s="1">
        <v>1549</v>
      </c>
      <c r="C1554" s="16"/>
      <c r="D1554" s="17" t="s">
        <v>218</v>
      </c>
      <c r="E1554" s="34" t="s">
        <v>2334</v>
      </c>
      <c r="F1554" s="27"/>
      <c r="G1554" s="31"/>
      <c r="H1554" s="32" t="str">
        <f t="shared" si="24"/>
        <v/>
      </c>
      <c r="I1554" s="13"/>
      <c r="J1554" s="13"/>
      <c r="K1554" s="14"/>
      <c r="L1554" s="14"/>
      <c r="M1554" s="15"/>
      <c r="N1554" s="29"/>
      <c r="O1554" s="29"/>
      <c r="P1554" s="29"/>
      <c r="Q1554" s="30"/>
      <c r="R1554" s="28"/>
      <c r="S1554" s="28"/>
      <c r="T1554" s="28"/>
      <c r="U1554" s="14"/>
      <c r="V1554" s="14"/>
      <c r="W1554" s="14"/>
      <c r="X1554" s="14"/>
      <c r="Y1554" s="14"/>
      <c r="Z1554" s="28"/>
      <c r="AA1554" s="14"/>
      <c r="AB1554" s="39"/>
    </row>
    <row r="1555" spans="1:28" s="7" customFormat="1" ht="20.100000000000001" customHeight="1">
      <c r="A1555" s="2"/>
      <c r="B1555" s="1">
        <v>1550</v>
      </c>
      <c r="C1555" s="16"/>
      <c r="D1555" s="17" t="s">
        <v>218</v>
      </c>
      <c r="E1555" s="34" t="s">
        <v>2336</v>
      </c>
      <c r="F1555" s="27"/>
      <c r="G1555" s="31"/>
      <c r="H1555" s="32" t="str">
        <f t="shared" si="24"/>
        <v/>
      </c>
      <c r="I1555" s="13"/>
      <c r="J1555" s="13"/>
      <c r="K1555" s="14"/>
      <c r="L1555" s="14"/>
      <c r="M1555" s="15"/>
      <c r="N1555" s="29"/>
      <c r="O1555" s="29"/>
      <c r="P1555" s="29"/>
      <c r="Q1555" s="30"/>
      <c r="R1555" s="28"/>
      <c r="S1555" s="28"/>
      <c r="T1555" s="28"/>
      <c r="U1555" s="14"/>
      <c r="V1555" s="14"/>
      <c r="W1555" s="14"/>
      <c r="X1555" s="14"/>
      <c r="Y1555" s="14"/>
      <c r="Z1555" s="28"/>
      <c r="AA1555" s="14"/>
      <c r="AB1555" s="39"/>
    </row>
    <row r="1556" spans="1:28" s="7" customFormat="1" ht="20.100000000000001" customHeight="1">
      <c r="A1556" s="2"/>
      <c r="B1556" s="1">
        <v>1551</v>
      </c>
      <c r="C1556" s="16"/>
      <c r="D1556" s="17" t="s">
        <v>218</v>
      </c>
      <c r="E1556" s="34" t="s">
        <v>2338</v>
      </c>
      <c r="F1556" s="27"/>
      <c r="G1556" s="31"/>
      <c r="H1556" s="32" t="str">
        <f t="shared" si="24"/>
        <v/>
      </c>
      <c r="I1556" s="13"/>
      <c r="J1556" s="13"/>
      <c r="K1556" s="14"/>
      <c r="L1556" s="14"/>
      <c r="M1556" s="15"/>
      <c r="N1556" s="29"/>
      <c r="O1556" s="29"/>
      <c r="P1556" s="29"/>
      <c r="Q1556" s="30"/>
      <c r="R1556" s="28"/>
      <c r="S1556" s="28"/>
      <c r="T1556" s="28"/>
      <c r="U1556" s="14"/>
      <c r="V1556" s="14"/>
      <c r="W1556" s="14"/>
      <c r="X1556" s="14"/>
      <c r="Y1556" s="14"/>
      <c r="Z1556" s="28"/>
      <c r="AA1556" s="14"/>
      <c r="AB1556" s="39"/>
    </row>
    <row r="1557" spans="1:28" s="7" customFormat="1" ht="20.100000000000001" customHeight="1">
      <c r="A1557" s="2"/>
      <c r="B1557" s="1">
        <v>1552</v>
      </c>
      <c r="C1557" s="16"/>
      <c r="D1557" s="17" t="s">
        <v>218</v>
      </c>
      <c r="E1557" s="34" t="s">
        <v>2339</v>
      </c>
      <c r="F1557" s="27"/>
      <c r="G1557" s="31"/>
      <c r="H1557" s="32" t="str">
        <f t="shared" si="24"/>
        <v/>
      </c>
      <c r="I1557" s="13"/>
      <c r="J1557" s="13"/>
      <c r="K1557" s="14"/>
      <c r="L1557" s="14"/>
      <c r="M1557" s="15"/>
      <c r="N1557" s="29"/>
      <c r="O1557" s="29"/>
      <c r="P1557" s="29"/>
      <c r="Q1557" s="30"/>
      <c r="R1557" s="28"/>
      <c r="S1557" s="28"/>
      <c r="T1557" s="28"/>
      <c r="U1557" s="14"/>
      <c r="V1557" s="14"/>
      <c r="W1557" s="14"/>
      <c r="X1557" s="14"/>
      <c r="Y1557" s="14"/>
      <c r="Z1557" s="28"/>
      <c r="AA1557" s="14"/>
      <c r="AB1557" s="39"/>
    </row>
    <row r="1558" spans="1:28" s="7" customFormat="1" ht="20.100000000000001" customHeight="1">
      <c r="A1558" s="2"/>
      <c r="B1558" s="1">
        <v>1553</v>
      </c>
      <c r="C1558" s="16"/>
      <c r="D1558" s="17" t="s">
        <v>218</v>
      </c>
      <c r="E1558" s="34" t="s">
        <v>2340</v>
      </c>
      <c r="F1558" s="27"/>
      <c r="G1558" s="31"/>
      <c r="H1558" s="32" t="str">
        <f t="shared" si="24"/>
        <v/>
      </c>
      <c r="I1558" s="13"/>
      <c r="J1558" s="13"/>
      <c r="K1558" s="14"/>
      <c r="L1558" s="14"/>
      <c r="M1558" s="15"/>
      <c r="N1558" s="29"/>
      <c r="O1558" s="29"/>
      <c r="P1558" s="29"/>
      <c r="Q1558" s="30"/>
      <c r="R1558" s="28"/>
      <c r="S1558" s="28"/>
      <c r="T1558" s="28"/>
      <c r="U1558" s="14"/>
      <c r="V1558" s="14"/>
      <c r="W1558" s="14"/>
      <c r="X1558" s="14"/>
      <c r="Y1558" s="14"/>
      <c r="Z1558" s="28"/>
      <c r="AA1558" s="14"/>
      <c r="AB1558" s="39"/>
    </row>
    <row r="1559" spans="1:28" s="7" customFormat="1" ht="20.100000000000001" customHeight="1">
      <c r="A1559" s="2"/>
      <c r="B1559" s="1">
        <v>1554</v>
      </c>
      <c r="C1559" s="16"/>
      <c r="D1559" s="17" t="s">
        <v>218</v>
      </c>
      <c r="E1559" s="34" t="s">
        <v>2341</v>
      </c>
      <c r="F1559" s="27"/>
      <c r="G1559" s="31"/>
      <c r="H1559" s="32" t="str">
        <f t="shared" si="24"/>
        <v/>
      </c>
      <c r="I1559" s="13"/>
      <c r="J1559" s="13"/>
      <c r="K1559" s="14"/>
      <c r="L1559" s="14"/>
      <c r="M1559" s="15"/>
      <c r="N1559" s="29"/>
      <c r="O1559" s="29"/>
      <c r="P1559" s="29"/>
      <c r="Q1559" s="30"/>
      <c r="R1559" s="28"/>
      <c r="S1559" s="28"/>
      <c r="T1559" s="28"/>
      <c r="U1559" s="14"/>
      <c r="V1559" s="14"/>
      <c r="W1559" s="14"/>
      <c r="X1559" s="14"/>
      <c r="Y1559" s="14"/>
      <c r="Z1559" s="28"/>
      <c r="AA1559" s="14"/>
      <c r="AB1559" s="39"/>
    </row>
    <row r="1560" spans="1:28" s="7" customFormat="1" ht="20.100000000000001" customHeight="1">
      <c r="A1560" s="2"/>
      <c r="B1560" s="1">
        <v>1555</v>
      </c>
      <c r="C1560" s="16"/>
      <c r="D1560" s="17" t="s">
        <v>218</v>
      </c>
      <c r="E1560" s="34" t="s">
        <v>2342</v>
      </c>
      <c r="F1560" s="27"/>
      <c r="G1560" s="31"/>
      <c r="H1560" s="32" t="str">
        <f t="shared" si="24"/>
        <v/>
      </c>
      <c r="I1560" s="13"/>
      <c r="J1560" s="13"/>
      <c r="K1560" s="14"/>
      <c r="L1560" s="14"/>
      <c r="M1560" s="15"/>
      <c r="N1560" s="29"/>
      <c r="O1560" s="29"/>
      <c r="P1560" s="29"/>
      <c r="Q1560" s="30"/>
      <c r="R1560" s="28"/>
      <c r="S1560" s="28"/>
      <c r="T1560" s="28"/>
      <c r="U1560" s="14"/>
      <c r="V1560" s="14"/>
      <c r="W1560" s="14"/>
      <c r="X1560" s="14"/>
      <c r="Y1560" s="14"/>
      <c r="Z1560" s="28"/>
      <c r="AA1560" s="14"/>
      <c r="AB1560" s="39"/>
    </row>
    <row r="1561" spans="1:28" s="7" customFormat="1" ht="20.100000000000001" customHeight="1">
      <c r="A1561" s="2"/>
      <c r="B1561" s="1">
        <v>1556</v>
      </c>
      <c r="C1561" s="16"/>
      <c r="D1561" s="17" t="s">
        <v>218</v>
      </c>
      <c r="E1561" s="34" t="s">
        <v>2343</v>
      </c>
      <c r="F1561" s="27"/>
      <c r="G1561" s="31"/>
      <c r="H1561" s="32" t="str">
        <f t="shared" si="24"/>
        <v/>
      </c>
      <c r="I1561" s="13"/>
      <c r="J1561" s="13"/>
      <c r="K1561" s="14"/>
      <c r="L1561" s="14"/>
      <c r="M1561" s="15"/>
      <c r="N1561" s="29"/>
      <c r="O1561" s="29"/>
      <c r="P1561" s="29"/>
      <c r="Q1561" s="30"/>
      <c r="R1561" s="28"/>
      <c r="S1561" s="28"/>
      <c r="T1561" s="28"/>
      <c r="U1561" s="14"/>
      <c r="V1561" s="14"/>
      <c r="W1561" s="14"/>
      <c r="X1561" s="14"/>
      <c r="Y1561" s="14"/>
      <c r="Z1561" s="28"/>
      <c r="AA1561" s="14"/>
      <c r="AB1561" s="39"/>
    </row>
    <row r="1562" spans="1:28" s="7" customFormat="1" ht="20.100000000000001" customHeight="1">
      <c r="A1562" s="2"/>
      <c r="B1562" s="1">
        <v>1557</v>
      </c>
      <c r="C1562" s="16"/>
      <c r="D1562" s="17" t="s">
        <v>218</v>
      </c>
      <c r="E1562" s="34" t="s">
        <v>2344</v>
      </c>
      <c r="F1562" s="27"/>
      <c r="G1562" s="31"/>
      <c r="H1562" s="32" t="str">
        <f t="shared" si="24"/>
        <v/>
      </c>
      <c r="I1562" s="13"/>
      <c r="J1562" s="13"/>
      <c r="K1562" s="14"/>
      <c r="L1562" s="14"/>
      <c r="M1562" s="15"/>
      <c r="N1562" s="29"/>
      <c r="O1562" s="29"/>
      <c r="P1562" s="29"/>
      <c r="Q1562" s="30"/>
      <c r="R1562" s="28"/>
      <c r="S1562" s="28"/>
      <c r="T1562" s="28"/>
      <c r="U1562" s="14"/>
      <c r="V1562" s="14"/>
      <c r="W1562" s="14"/>
      <c r="X1562" s="14"/>
      <c r="Y1562" s="14"/>
      <c r="Z1562" s="28"/>
      <c r="AA1562" s="14"/>
      <c r="AB1562" s="39"/>
    </row>
    <row r="1563" spans="1:28" s="7" customFormat="1" ht="20.100000000000001" customHeight="1">
      <c r="A1563" s="2"/>
      <c r="B1563" s="1">
        <v>1558</v>
      </c>
      <c r="C1563" s="16"/>
      <c r="D1563" s="17" t="s">
        <v>218</v>
      </c>
      <c r="E1563" s="34" t="s">
        <v>2345</v>
      </c>
      <c r="F1563" s="27"/>
      <c r="G1563" s="31"/>
      <c r="H1563" s="32" t="str">
        <f t="shared" si="24"/>
        <v/>
      </c>
      <c r="I1563" s="13"/>
      <c r="J1563" s="13"/>
      <c r="K1563" s="14"/>
      <c r="L1563" s="14"/>
      <c r="M1563" s="15"/>
      <c r="N1563" s="29"/>
      <c r="O1563" s="29"/>
      <c r="P1563" s="29"/>
      <c r="Q1563" s="30"/>
      <c r="R1563" s="28"/>
      <c r="S1563" s="28"/>
      <c r="T1563" s="28"/>
      <c r="U1563" s="14"/>
      <c r="V1563" s="14"/>
      <c r="W1563" s="14"/>
      <c r="X1563" s="14"/>
      <c r="Y1563" s="14"/>
      <c r="Z1563" s="28"/>
      <c r="AA1563" s="14"/>
      <c r="AB1563" s="39"/>
    </row>
    <row r="1564" spans="1:28" s="7" customFormat="1" ht="20.100000000000001" customHeight="1">
      <c r="A1564" s="2"/>
      <c r="B1564" s="1">
        <v>1559</v>
      </c>
      <c r="C1564" s="16"/>
      <c r="D1564" s="17" t="s">
        <v>218</v>
      </c>
      <c r="E1564" s="34" t="s">
        <v>2346</v>
      </c>
      <c r="F1564" s="27"/>
      <c r="G1564" s="31"/>
      <c r="H1564" s="32" t="str">
        <f t="shared" si="24"/>
        <v/>
      </c>
      <c r="I1564" s="13"/>
      <c r="J1564" s="13"/>
      <c r="K1564" s="14"/>
      <c r="L1564" s="14"/>
      <c r="M1564" s="15"/>
      <c r="N1564" s="29"/>
      <c r="O1564" s="29"/>
      <c r="P1564" s="29"/>
      <c r="Q1564" s="30"/>
      <c r="R1564" s="28"/>
      <c r="S1564" s="28"/>
      <c r="T1564" s="28"/>
      <c r="U1564" s="14"/>
      <c r="V1564" s="14"/>
      <c r="W1564" s="14"/>
      <c r="X1564" s="14"/>
      <c r="Y1564" s="14"/>
      <c r="Z1564" s="28"/>
      <c r="AA1564" s="14"/>
      <c r="AB1564" s="39"/>
    </row>
    <row r="1565" spans="1:28" s="7" customFormat="1" ht="20.100000000000001" customHeight="1">
      <c r="A1565" s="2"/>
      <c r="B1565" s="1">
        <v>1560</v>
      </c>
      <c r="C1565" s="16"/>
      <c r="D1565" s="17" t="s">
        <v>218</v>
      </c>
      <c r="E1565" s="34" t="s">
        <v>2347</v>
      </c>
      <c r="F1565" s="27"/>
      <c r="G1565" s="31"/>
      <c r="H1565" s="32" t="str">
        <f t="shared" si="24"/>
        <v/>
      </c>
      <c r="I1565" s="13"/>
      <c r="J1565" s="13"/>
      <c r="K1565" s="14"/>
      <c r="L1565" s="14"/>
      <c r="M1565" s="15"/>
      <c r="N1565" s="29"/>
      <c r="O1565" s="29"/>
      <c r="P1565" s="29"/>
      <c r="Q1565" s="30"/>
      <c r="R1565" s="28"/>
      <c r="S1565" s="28"/>
      <c r="T1565" s="28"/>
      <c r="U1565" s="14"/>
      <c r="V1565" s="14"/>
      <c r="W1565" s="14"/>
      <c r="X1565" s="14"/>
      <c r="Y1565" s="14"/>
      <c r="Z1565" s="28"/>
      <c r="AA1565" s="14"/>
      <c r="AB1565" s="39"/>
    </row>
    <row r="1566" spans="1:28" s="7" customFormat="1" ht="20.100000000000001" customHeight="1">
      <c r="A1566" s="2"/>
      <c r="B1566" s="1">
        <v>1561</v>
      </c>
      <c r="C1566" s="16"/>
      <c r="D1566" s="17" t="s">
        <v>218</v>
      </c>
      <c r="E1566" s="34" t="s">
        <v>2348</v>
      </c>
      <c r="F1566" s="27"/>
      <c r="G1566" s="31"/>
      <c r="H1566" s="32" t="str">
        <f t="shared" si="24"/>
        <v/>
      </c>
      <c r="I1566" s="13"/>
      <c r="J1566" s="13"/>
      <c r="K1566" s="14"/>
      <c r="L1566" s="14"/>
      <c r="M1566" s="15"/>
      <c r="N1566" s="29"/>
      <c r="O1566" s="29"/>
      <c r="P1566" s="29"/>
      <c r="Q1566" s="30"/>
      <c r="R1566" s="28"/>
      <c r="S1566" s="28"/>
      <c r="T1566" s="28"/>
      <c r="U1566" s="14"/>
      <c r="V1566" s="14"/>
      <c r="W1566" s="14"/>
      <c r="X1566" s="14"/>
      <c r="Y1566" s="14"/>
      <c r="Z1566" s="28"/>
      <c r="AA1566" s="14"/>
      <c r="AB1566" s="39"/>
    </row>
    <row r="1567" spans="1:28" s="7" customFormat="1" ht="20.100000000000001" customHeight="1">
      <c r="A1567" s="2"/>
      <c r="B1567" s="1">
        <v>1562</v>
      </c>
      <c r="C1567" s="16"/>
      <c r="D1567" s="17" t="s">
        <v>218</v>
      </c>
      <c r="E1567" s="34" t="s">
        <v>2349</v>
      </c>
      <c r="F1567" s="27"/>
      <c r="G1567" s="31"/>
      <c r="H1567" s="32" t="str">
        <f t="shared" si="24"/>
        <v/>
      </c>
      <c r="I1567" s="13"/>
      <c r="J1567" s="13"/>
      <c r="K1567" s="14"/>
      <c r="L1567" s="14"/>
      <c r="M1567" s="15"/>
      <c r="N1567" s="29"/>
      <c r="O1567" s="29"/>
      <c r="P1567" s="29"/>
      <c r="Q1567" s="30"/>
      <c r="R1567" s="28"/>
      <c r="S1567" s="28"/>
      <c r="T1567" s="28"/>
      <c r="U1567" s="14"/>
      <c r="V1567" s="14"/>
      <c r="W1567" s="14"/>
      <c r="X1567" s="14"/>
      <c r="Y1567" s="14"/>
      <c r="Z1567" s="28"/>
      <c r="AA1567" s="14"/>
      <c r="AB1567" s="39"/>
    </row>
    <row r="1568" spans="1:28" s="7" customFormat="1" ht="20.100000000000001" customHeight="1">
      <c r="A1568" s="2"/>
      <c r="B1568" s="1">
        <v>1563</v>
      </c>
      <c r="C1568" s="16"/>
      <c r="D1568" s="17" t="s">
        <v>218</v>
      </c>
      <c r="E1568" s="34" t="s">
        <v>2003</v>
      </c>
      <c r="F1568" s="27"/>
      <c r="G1568" s="31"/>
      <c r="H1568" s="32" t="str">
        <f t="shared" si="24"/>
        <v/>
      </c>
      <c r="I1568" s="13"/>
      <c r="J1568" s="13"/>
      <c r="K1568" s="14"/>
      <c r="L1568" s="14"/>
      <c r="M1568" s="15"/>
      <c r="N1568" s="29"/>
      <c r="O1568" s="29"/>
      <c r="P1568" s="29"/>
      <c r="Q1568" s="30"/>
      <c r="R1568" s="28"/>
      <c r="S1568" s="28"/>
      <c r="T1568" s="28"/>
      <c r="U1568" s="14"/>
      <c r="V1568" s="14"/>
      <c r="W1568" s="14"/>
      <c r="X1568" s="14"/>
      <c r="Y1568" s="14"/>
      <c r="Z1568" s="28"/>
      <c r="AA1568" s="14"/>
      <c r="AB1568" s="39"/>
    </row>
    <row r="1569" spans="1:28" s="7" customFormat="1" ht="20.100000000000001" customHeight="1">
      <c r="A1569" s="2"/>
      <c r="B1569" s="1">
        <v>1564</v>
      </c>
      <c r="C1569" s="16"/>
      <c r="D1569" s="17" t="s">
        <v>218</v>
      </c>
      <c r="E1569" s="34" t="s">
        <v>2350</v>
      </c>
      <c r="F1569" s="27"/>
      <c r="G1569" s="31"/>
      <c r="H1569" s="32" t="str">
        <f t="shared" si="24"/>
        <v/>
      </c>
      <c r="I1569" s="13"/>
      <c r="J1569" s="13"/>
      <c r="K1569" s="14"/>
      <c r="L1569" s="14"/>
      <c r="M1569" s="15"/>
      <c r="N1569" s="29"/>
      <c r="O1569" s="29"/>
      <c r="P1569" s="29"/>
      <c r="Q1569" s="30"/>
      <c r="R1569" s="28"/>
      <c r="S1569" s="28"/>
      <c r="T1569" s="28"/>
      <c r="U1569" s="14"/>
      <c r="V1569" s="14"/>
      <c r="W1569" s="14"/>
      <c r="X1569" s="14"/>
      <c r="Y1569" s="14"/>
      <c r="Z1569" s="28"/>
      <c r="AA1569" s="14"/>
      <c r="AB1569" s="39"/>
    </row>
    <row r="1570" spans="1:28" s="7" customFormat="1" ht="20.100000000000001" customHeight="1">
      <c r="A1570" s="2"/>
      <c r="B1570" s="1">
        <v>1565</v>
      </c>
      <c r="C1570" s="16"/>
      <c r="D1570" s="17" t="s">
        <v>218</v>
      </c>
      <c r="E1570" s="34" t="s">
        <v>2351</v>
      </c>
      <c r="F1570" s="27"/>
      <c r="G1570" s="31"/>
      <c r="H1570" s="32" t="str">
        <f t="shared" si="24"/>
        <v/>
      </c>
      <c r="I1570" s="13"/>
      <c r="J1570" s="13"/>
      <c r="K1570" s="14"/>
      <c r="L1570" s="14"/>
      <c r="M1570" s="15"/>
      <c r="N1570" s="29"/>
      <c r="O1570" s="29"/>
      <c r="P1570" s="29"/>
      <c r="Q1570" s="30"/>
      <c r="R1570" s="28"/>
      <c r="S1570" s="28"/>
      <c r="T1570" s="28"/>
      <c r="U1570" s="14"/>
      <c r="V1570" s="14"/>
      <c r="W1570" s="14"/>
      <c r="X1570" s="14"/>
      <c r="Y1570" s="14"/>
      <c r="Z1570" s="28"/>
      <c r="AA1570" s="14"/>
      <c r="AB1570" s="39"/>
    </row>
    <row r="1571" spans="1:28" s="7" customFormat="1" ht="20.100000000000001" customHeight="1">
      <c r="A1571" s="2"/>
      <c r="B1571" s="1">
        <v>1566</v>
      </c>
      <c r="C1571" s="16"/>
      <c r="D1571" s="17" t="s">
        <v>218</v>
      </c>
      <c r="E1571" s="34" t="s">
        <v>2352</v>
      </c>
      <c r="F1571" s="27"/>
      <c r="G1571" s="31"/>
      <c r="H1571" s="32" t="str">
        <f t="shared" si="24"/>
        <v/>
      </c>
      <c r="I1571" s="13"/>
      <c r="J1571" s="13"/>
      <c r="K1571" s="14"/>
      <c r="L1571" s="14"/>
      <c r="M1571" s="15"/>
      <c r="N1571" s="29"/>
      <c r="O1571" s="29"/>
      <c r="P1571" s="29"/>
      <c r="Q1571" s="30"/>
      <c r="R1571" s="28"/>
      <c r="S1571" s="28"/>
      <c r="T1571" s="28"/>
      <c r="U1571" s="14"/>
      <c r="V1571" s="14"/>
      <c r="W1571" s="14"/>
      <c r="X1571" s="14"/>
      <c r="Y1571" s="14"/>
      <c r="Z1571" s="28"/>
      <c r="AA1571" s="14"/>
      <c r="AB1571" s="39"/>
    </row>
    <row r="1572" spans="1:28" s="7" customFormat="1" ht="20.100000000000001" customHeight="1">
      <c r="A1572" s="2"/>
      <c r="B1572" s="1">
        <v>1567</v>
      </c>
      <c r="C1572" s="16"/>
      <c r="D1572" s="17" t="s">
        <v>218</v>
      </c>
      <c r="E1572" s="34" t="s">
        <v>586</v>
      </c>
      <c r="F1572" s="27"/>
      <c r="G1572" s="31"/>
      <c r="H1572" s="32" t="str">
        <f t="shared" si="24"/>
        <v/>
      </c>
      <c r="I1572" s="13"/>
      <c r="J1572" s="13"/>
      <c r="K1572" s="14"/>
      <c r="L1572" s="14"/>
      <c r="M1572" s="15"/>
      <c r="N1572" s="29"/>
      <c r="O1572" s="29"/>
      <c r="P1572" s="29"/>
      <c r="Q1572" s="30"/>
      <c r="R1572" s="28"/>
      <c r="S1572" s="28"/>
      <c r="T1572" s="28"/>
      <c r="U1572" s="14"/>
      <c r="V1572" s="14"/>
      <c r="W1572" s="14"/>
      <c r="X1572" s="14"/>
      <c r="Y1572" s="14"/>
      <c r="Z1572" s="28"/>
      <c r="AA1572" s="14"/>
      <c r="AB1572" s="39"/>
    </row>
    <row r="1573" spans="1:28" s="7" customFormat="1" ht="20.100000000000001" customHeight="1">
      <c r="A1573" s="2"/>
      <c r="B1573" s="1">
        <v>1568</v>
      </c>
      <c r="C1573" s="16"/>
      <c r="D1573" s="17" t="s">
        <v>218</v>
      </c>
      <c r="E1573" s="34" t="s">
        <v>2354</v>
      </c>
      <c r="F1573" s="27"/>
      <c r="G1573" s="31"/>
      <c r="H1573" s="32" t="str">
        <f t="shared" si="24"/>
        <v/>
      </c>
      <c r="I1573" s="13"/>
      <c r="J1573" s="13"/>
      <c r="K1573" s="14"/>
      <c r="L1573" s="14"/>
      <c r="M1573" s="15"/>
      <c r="N1573" s="29"/>
      <c r="O1573" s="29"/>
      <c r="P1573" s="29"/>
      <c r="Q1573" s="30"/>
      <c r="R1573" s="28"/>
      <c r="S1573" s="28"/>
      <c r="T1573" s="28"/>
      <c r="U1573" s="14"/>
      <c r="V1573" s="14"/>
      <c r="W1573" s="14"/>
      <c r="X1573" s="14"/>
      <c r="Y1573" s="14"/>
      <c r="Z1573" s="28"/>
      <c r="AA1573" s="14"/>
      <c r="AB1573" s="39"/>
    </row>
    <row r="1574" spans="1:28" s="7" customFormat="1" ht="20.100000000000001" customHeight="1">
      <c r="A1574" s="2"/>
      <c r="B1574" s="1">
        <v>1569</v>
      </c>
      <c r="C1574" s="16"/>
      <c r="D1574" s="17" t="s">
        <v>218</v>
      </c>
      <c r="E1574" s="34" t="s">
        <v>2355</v>
      </c>
      <c r="F1574" s="27"/>
      <c r="G1574" s="31"/>
      <c r="H1574" s="32" t="str">
        <f t="shared" si="24"/>
        <v/>
      </c>
      <c r="I1574" s="13"/>
      <c r="J1574" s="13"/>
      <c r="K1574" s="14"/>
      <c r="L1574" s="14"/>
      <c r="M1574" s="15"/>
      <c r="N1574" s="29"/>
      <c r="O1574" s="29"/>
      <c r="P1574" s="29"/>
      <c r="Q1574" s="30"/>
      <c r="R1574" s="28"/>
      <c r="S1574" s="28"/>
      <c r="T1574" s="28"/>
      <c r="U1574" s="14"/>
      <c r="V1574" s="14"/>
      <c r="W1574" s="14"/>
      <c r="X1574" s="14"/>
      <c r="Y1574" s="14"/>
      <c r="Z1574" s="28"/>
      <c r="AA1574" s="14"/>
      <c r="AB1574" s="39"/>
    </row>
    <row r="1575" spans="1:28" s="7" customFormat="1" ht="20.100000000000001" customHeight="1">
      <c r="A1575" s="2"/>
      <c r="B1575" s="1">
        <v>1570</v>
      </c>
      <c r="C1575" s="16"/>
      <c r="D1575" s="17" t="s">
        <v>218</v>
      </c>
      <c r="E1575" s="34" t="s">
        <v>2356</v>
      </c>
      <c r="F1575" s="27"/>
      <c r="G1575" s="31"/>
      <c r="H1575" s="32" t="str">
        <f t="shared" si="24"/>
        <v/>
      </c>
      <c r="I1575" s="13"/>
      <c r="J1575" s="13"/>
      <c r="K1575" s="14"/>
      <c r="L1575" s="14"/>
      <c r="M1575" s="15"/>
      <c r="N1575" s="29"/>
      <c r="O1575" s="29"/>
      <c r="P1575" s="29"/>
      <c r="Q1575" s="30"/>
      <c r="R1575" s="28"/>
      <c r="S1575" s="28"/>
      <c r="T1575" s="28"/>
      <c r="U1575" s="14"/>
      <c r="V1575" s="14"/>
      <c r="W1575" s="14"/>
      <c r="X1575" s="14"/>
      <c r="Y1575" s="14"/>
      <c r="Z1575" s="28"/>
      <c r="AA1575" s="14"/>
      <c r="AB1575" s="39"/>
    </row>
    <row r="1576" spans="1:28" s="7" customFormat="1" ht="20.100000000000001" customHeight="1">
      <c r="A1576" s="2"/>
      <c r="B1576" s="1">
        <v>1571</v>
      </c>
      <c r="C1576" s="16"/>
      <c r="D1576" s="17" t="s">
        <v>218</v>
      </c>
      <c r="E1576" s="34" t="s">
        <v>2357</v>
      </c>
      <c r="F1576" s="27"/>
      <c r="G1576" s="31"/>
      <c r="H1576" s="32" t="str">
        <f t="shared" si="24"/>
        <v/>
      </c>
      <c r="I1576" s="13"/>
      <c r="J1576" s="13"/>
      <c r="K1576" s="14"/>
      <c r="L1576" s="14"/>
      <c r="M1576" s="15"/>
      <c r="N1576" s="29"/>
      <c r="O1576" s="29"/>
      <c r="P1576" s="29"/>
      <c r="Q1576" s="30"/>
      <c r="R1576" s="28"/>
      <c r="S1576" s="28"/>
      <c r="T1576" s="28"/>
      <c r="U1576" s="14"/>
      <c r="V1576" s="14"/>
      <c r="W1576" s="14"/>
      <c r="X1576" s="14"/>
      <c r="Y1576" s="14"/>
      <c r="Z1576" s="28"/>
      <c r="AA1576" s="14"/>
      <c r="AB1576" s="39"/>
    </row>
    <row r="1577" spans="1:28" s="7" customFormat="1" ht="20.100000000000001" customHeight="1">
      <c r="A1577" s="2"/>
      <c r="B1577" s="1">
        <v>1572</v>
      </c>
      <c r="C1577" s="16"/>
      <c r="D1577" s="17" t="s">
        <v>218</v>
      </c>
      <c r="E1577" s="34" t="s">
        <v>2358</v>
      </c>
      <c r="F1577" s="27"/>
      <c r="G1577" s="31"/>
      <c r="H1577" s="32" t="str">
        <f t="shared" si="24"/>
        <v/>
      </c>
      <c r="I1577" s="13"/>
      <c r="J1577" s="13"/>
      <c r="K1577" s="14"/>
      <c r="L1577" s="14"/>
      <c r="M1577" s="15"/>
      <c r="N1577" s="29"/>
      <c r="O1577" s="29"/>
      <c r="P1577" s="29"/>
      <c r="Q1577" s="30"/>
      <c r="R1577" s="28"/>
      <c r="S1577" s="28"/>
      <c r="T1577" s="28"/>
      <c r="U1577" s="14"/>
      <c r="V1577" s="14"/>
      <c r="W1577" s="14"/>
      <c r="X1577" s="14"/>
      <c r="Y1577" s="14"/>
      <c r="Z1577" s="28"/>
      <c r="AA1577" s="14"/>
      <c r="AB1577" s="39"/>
    </row>
    <row r="1578" spans="1:28" s="7" customFormat="1" ht="20.100000000000001" customHeight="1">
      <c r="A1578" s="2"/>
      <c r="B1578" s="1">
        <v>1573</v>
      </c>
      <c r="C1578" s="16"/>
      <c r="D1578" s="17" t="s">
        <v>218</v>
      </c>
      <c r="E1578" s="34" t="s">
        <v>2359</v>
      </c>
      <c r="F1578" s="27"/>
      <c r="G1578" s="31"/>
      <c r="H1578" s="32" t="str">
        <f t="shared" si="24"/>
        <v/>
      </c>
      <c r="I1578" s="13"/>
      <c r="J1578" s="13"/>
      <c r="K1578" s="14"/>
      <c r="L1578" s="14"/>
      <c r="M1578" s="15"/>
      <c r="N1578" s="29"/>
      <c r="O1578" s="29"/>
      <c r="P1578" s="29"/>
      <c r="Q1578" s="30"/>
      <c r="R1578" s="28"/>
      <c r="S1578" s="28"/>
      <c r="T1578" s="28"/>
      <c r="U1578" s="14"/>
      <c r="V1578" s="14"/>
      <c r="W1578" s="14"/>
      <c r="X1578" s="14"/>
      <c r="Y1578" s="14"/>
      <c r="Z1578" s="28"/>
      <c r="AA1578" s="14"/>
      <c r="AB1578" s="39"/>
    </row>
    <row r="1579" spans="1:28" s="7" customFormat="1" ht="20.100000000000001" customHeight="1">
      <c r="A1579" s="2"/>
      <c r="B1579" s="1">
        <v>1574</v>
      </c>
      <c r="C1579" s="16"/>
      <c r="D1579" s="17" t="s">
        <v>218</v>
      </c>
      <c r="E1579" s="34" t="s">
        <v>2360</v>
      </c>
      <c r="F1579" s="27"/>
      <c r="G1579" s="31"/>
      <c r="H1579" s="32" t="str">
        <f t="shared" si="24"/>
        <v/>
      </c>
      <c r="I1579" s="13"/>
      <c r="J1579" s="13"/>
      <c r="K1579" s="14"/>
      <c r="L1579" s="14"/>
      <c r="M1579" s="15"/>
      <c r="N1579" s="29"/>
      <c r="O1579" s="29"/>
      <c r="P1579" s="29"/>
      <c r="Q1579" s="30"/>
      <c r="R1579" s="28"/>
      <c r="S1579" s="28"/>
      <c r="T1579" s="28"/>
      <c r="U1579" s="14"/>
      <c r="V1579" s="14"/>
      <c r="W1579" s="14"/>
      <c r="X1579" s="14"/>
      <c r="Y1579" s="14"/>
      <c r="Z1579" s="28"/>
      <c r="AA1579" s="14"/>
      <c r="AB1579" s="39"/>
    </row>
    <row r="1580" spans="1:28" s="7" customFormat="1" ht="20.100000000000001" customHeight="1">
      <c r="A1580" s="2"/>
      <c r="B1580" s="1">
        <v>1575</v>
      </c>
      <c r="C1580" s="16"/>
      <c r="D1580" s="17" t="s">
        <v>218</v>
      </c>
      <c r="E1580" s="34" t="s">
        <v>2361</v>
      </c>
      <c r="F1580" s="27"/>
      <c r="G1580" s="31"/>
      <c r="H1580" s="32" t="str">
        <f t="shared" si="24"/>
        <v/>
      </c>
      <c r="I1580" s="13"/>
      <c r="J1580" s="13"/>
      <c r="K1580" s="14"/>
      <c r="L1580" s="14"/>
      <c r="M1580" s="15"/>
      <c r="N1580" s="29"/>
      <c r="O1580" s="29"/>
      <c r="P1580" s="29"/>
      <c r="Q1580" s="30"/>
      <c r="R1580" s="28"/>
      <c r="S1580" s="28"/>
      <c r="T1580" s="28"/>
      <c r="U1580" s="14"/>
      <c r="V1580" s="14"/>
      <c r="W1580" s="14"/>
      <c r="X1580" s="14"/>
      <c r="Y1580" s="14"/>
      <c r="Z1580" s="28"/>
      <c r="AA1580" s="14"/>
      <c r="AB1580" s="39"/>
    </row>
    <row r="1581" spans="1:28" s="7" customFormat="1" ht="20.100000000000001" customHeight="1">
      <c r="A1581" s="2"/>
      <c r="B1581" s="1">
        <v>1576</v>
      </c>
      <c r="C1581" s="16"/>
      <c r="D1581" s="17" t="s">
        <v>2362</v>
      </c>
      <c r="E1581" s="34" t="s">
        <v>2363</v>
      </c>
      <c r="F1581" s="27"/>
      <c r="G1581" s="31"/>
      <c r="H1581" s="32" t="str">
        <f t="shared" si="24"/>
        <v/>
      </c>
      <c r="I1581" s="13"/>
      <c r="J1581" s="13"/>
      <c r="K1581" s="14"/>
      <c r="L1581" s="14"/>
      <c r="M1581" s="15"/>
      <c r="N1581" s="29"/>
      <c r="O1581" s="29"/>
      <c r="P1581" s="29"/>
      <c r="Q1581" s="30"/>
      <c r="R1581" s="28"/>
      <c r="S1581" s="28"/>
      <c r="T1581" s="28"/>
      <c r="U1581" s="14"/>
      <c r="V1581" s="14"/>
      <c r="W1581" s="14"/>
      <c r="X1581" s="14"/>
      <c r="Y1581" s="14"/>
      <c r="Z1581" s="28"/>
      <c r="AA1581" s="14"/>
      <c r="AB1581" s="39"/>
    </row>
    <row r="1582" spans="1:28" s="7" customFormat="1" ht="20.100000000000001" customHeight="1">
      <c r="A1582" s="2"/>
      <c r="B1582" s="1">
        <v>1577</v>
      </c>
      <c r="C1582" s="16"/>
      <c r="D1582" s="17" t="s">
        <v>2362</v>
      </c>
      <c r="E1582" s="34" t="s">
        <v>2365</v>
      </c>
      <c r="F1582" s="27"/>
      <c r="G1582" s="31"/>
      <c r="H1582" s="32" t="str">
        <f t="shared" si="24"/>
        <v/>
      </c>
      <c r="I1582" s="13"/>
      <c r="J1582" s="13"/>
      <c r="K1582" s="14"/>
      <c r="L1582" s="14"/>
      <c r="M1582" s="15"/>
      <c r="N1582" s="29"/>
      <c r="O1582" s="29"/>
      <c r="P1582" s="29"/>
      <c r="Q1582" s="30"/>
      <c r="R1582" s="28"/>
      <c r="S1582" s="28"/>
      <c r="T1582" s="28"/>
      <c r="U1582" s="14"/>
      <c r="V1582" s="14"/>
      <c r="W1582" s="14"/>
      <c r="X1582" s="14"/>
      <c r="Y1582" s="14"/>
      <c r="Z1582" s="28"/>
      <c r="AA1582" s="14"/>
      <c r="AB1582" s="39"/>
    </row>
    <row r="1583" spans="1:28" s="7" customFormat="1" ht="20.100000000000001" customHeight="1">
      <c r="A1583" s="2"/>
      <c r="B1583" s="1">
        <v>1578</v>
      </c>
      <c r="C1583" s="16"/>
      <c r="D1583" s="17" t="s">
        <v>2362</v>
      </c>
      <c r="E1583" s="34" t="s">
        <v>2367</v>
      </c>
      <c r="F1583" s="27"/>
      <c r="G1583" s="31"/>
      <c r="H1583" s="32" t="str">
        <f t="shared" si="24"/>
        <v/>
      </c>
      <c r="I1583" s="13"/>
      <c r="J1583" s="13"/>
      <c r="K1583" s="14"/>
      <c r="L1583" s="14"/>
      <c r="M1583" s="15"/>
      <c r="N1583" s="29"/>
      <c r="O1583" s="29"/>
      <c r="P1583" s="29"/>
      <c r="Q1583" s="30"/>
      <c r="R1583" s="28"/>
      <c r="S1583" s="28"/>
      <c r="T1583" s="28"/>
      <c r="U1583" s="14"/>
      <c r="V1583" s="14"/>
      <c r="W1583" s="14"/>
      <c r="X1583" s="14"/>
      <c r="Y1583" s="14"/>
      <c r="Z1583" s="28"/>
      <c r="AA1583" s="14"/>
      <c r="AB1583" s="39"/>
    </row>
    <row r="1584" spans="1:28" s="7" customFormat="1" ht="20.100000000000001" customHeight="1">
      <c r="A1584" s="2"/>
      <c r="B1584" s="1">
        <v>1579</v>
      </c>
      <c r="C1584" s="16"/>
      <c r="D1584" s="17" t="s">
        <v>2362</v>
      </c>
      <c r="E1584" s="34" t="s">
        <v>2369</v>
      </c>
      <c r="F1584" s="27"/>
      <c r="G1584" s="31"/>
      <c r="H1584" s="32" t="str">
        <f t="shared" si="24"/>
        <v/>
      </c>
      <c r="I1584" s="13"/>
      <c r="J1584" s="13"/>
      <c r="K1584" s="14"/>
      <c r="L1584" s="14"/>
      <c r="M1584" s="15"/>
      <c r="N1584" s="29"/>
      <c r="O1584" s="29"/>
      <c r="P1584" s="29"/>
      <c r="Q1584" s="30"/>
      <c r="R1584" s="28"/>
      <c r="S1584" s="28"/>
      <c r="T1584" s="28"/>
      <c r="U1584" s="14"/>
      <c r="V1584" s="14"/>
      <c r="W1584" s="14"/>
      <c r="X1584" s="14"/>
      <c r="Y1584" s="14"/>
      <c r="Z1584" s="28"/>
      <c r="AA1584" s="14"/>
      <c r="AB1584" s="39"/>
    </row>
    <row r="1585" spans="1:28" s="7" customFormat="1" ht="20.100000000000001" customHeight="1">
      <c r="A1585" s="2"/>
      <c r="B1585" s="1">
        <v>1580</v>
      </c>
      <c r="C1585" s="16"/>
      <c r="D1585" s="17" t="s">
        <v>2362</v>
      </c>
      <c r="E1585" s="34" t="s">
        <v>2370</v>
      </c>
      <c r="F1585" s="27"/>
      <c r="G1585" s="31"/>
      <c r="H1585" s="32" t="str">
        <f t="shared" si="24"/>
        <v/>
      </c>
      <c r="I1585" s="13"/>
      <c r="J1585" s="13"/>
      <c r="K1585" s="14"/>
      <c r="L1585" s="14"/>
      <c r="M1585" s="15"/>
      <c r="N1585" s="29"/>
      <c r="O1585" s="29"/>
      <c r="P1585" s="29"/>
      <c r="Q1585" s="30"/>
      <c r="R1585" s="28"/>
      <c r="S1585" s="28"/>
      <c r="T1585" s="28"/>
      <c r="U1585" s="14"/>
      <c r="V1585" s="14"/>
      <c r="W1585" s="14"/>
      <c r="X1585" s="14"/>
      <c r="Y1585" s="14"/>
      <c r="Z1585" s="28"/>
      <c r="AA1585" s="14"/>
      <c r="AB1585" s="39"/>
    </row>
    <row r="1586" spans="1:28" s="7" customFormat="1" ht="20.100000000000001" customHeight="1">
      <c r="A1586" s="2"/>
      <c r="B1586" s="1">
        <v>1581</v>
      </c>
      <c r="C1586" s="16"/>
      <c r="D1586" s="17" t="s">
        <v>2362</v>
      </c>
      <c r="E1586" s="34" t="s">
        <v>2371</v>
      </c>
      <c r="F1586" s="27"/>
      <c r="G1586" s="31"/>
      <c r="H1586" s="32" t="str">
        <f t="shared" si="24"/>
        <v/>
      </c>
      <c r="I1586" s="13"/>
      <c r="J1586" s="13"/>
      <c r="K1586" s="14"/>
      <c r="L1586" s="14"/>
      <c r="M1586" s="15"/>
      <c r="N1586" s="29"/>
      <c r="O1586" s="29"/>
      <c r="P1586" s="29"/>
      <c r="Q1586" s="30"/>
      <c r="R1586" s="28"/>
      <c r="S1586" s="28"/>
      <c r="T1586" s="28"/>
      <c r="U1586" s="14"/>
      <c r="V1586" s="14"/>
      <c r="W1586" s="14"/>
      <c r="X1586" s="14"/>
      <c r="Y1586" s="14"/>
      <c r="Z1586" s="28"/>
      <c r="AA1586" s="14"/>
      <c r="AB1586" s="39"/>
    </row>
    <row r="1587" spans="1:28" s="7" customFormat="1" ht="20.100000000000001" customHeight="1">
      <c r="A1587" s="2"/>
      <c r="B1587" s="1">
        <v>1582</v>
      </c>
      <c r="C1587" s="16"/>
      <c r="D1587" s="17" t="s">
        <v>2362</v>
      </c>
      <c r="E1587" s="34" t="s">
        <v>2373</v>
      </c>
      <c r="F1587" s="27"/>
      <c r="G1587" s="31"/>
      <c r="H1587" s="32" t="str">
        <f t="shared" si="24"/>
        <v/>
      </c>
      <c r="I1587" s="13"/>
      <c r="J1587" s="13"/>
      <c r="K1587" s="14"/>
      <c r="L1587" s="14"/>
      <c r="M1587" s="15"/>
      <c r="N1587" s="29"/>
      <c r="O1587" s="29"/>
      <c r="P1587" s="29"/>
      <c r="Q1587" s="30"/>
      <c r="R1587" s="28"/>
      <c r="S1587" s="28"/>
      <c r="T1587" s="28"/>
      <c r="U1587" s="14"/>
      <c r="V1587" s="14"/>
      <c r="W1587" s="14"/>
      <c r="X1587" s="14"/>
      <c r="Y1587" s="14"/>
      <c r="Z1587" s="28"/>
      <c r="AA1587" s="14"/>
      <c r="AB1587" s="39"/>
    </row>
    <row r="1588" spans="1:28" s="7" customFormat="1" ht="20.100000000000001" customHeight="1">
      <c r="A1588" s="2"/>
      <c r="B1588" s="1">
        <v>1583</v>
      </c>
      <c r="C1588" s="16"/>
      <c r="D1588" s="17" t="s">
        <v>2362</v>
      </c>
      <c r="E1588" s="34" t="s">
        <v>2375</v>
      </c>
      <c r="F1588" s="27"/>
      <c r="G1588" s="31"/>
      <c r="H1588" s="32" t="str">
        <f t="shared" si="24"/>
        <v/>
      </c>
      <c r="I1588" s="13"/>
      <c r="J1588" s="13"/>
      <c r="K1588" s="14"/>
      <c r="L1588" s="14"/>
      <c r="M1588" s="15"/>
      <c r="N1588" s="29"/>
      <c r="O1588" s="29"/>
      <c r="P1588" s="29"/>
      <c r="Q1588" s="30"/>
      <c r="R1588" s="28"/>
      <c r="S1588" s="28"/>
      <c r="T1588" s="28"/>
      <c r="U1588" s="14"/>
      <c r="V1588" s="14"/>
      <c r="W1588" s="14"/>
      <c r="X1588" s="14"/>
      <c r="Y1588" s="14"/>
      <c r="Z1588" s="28"/>
      <c r="AA1588" s="14"/>
      <c r="AB1588" s="39"/>
    </row>
    <row r="1589" spans="1:28" s="7" customFormat="1" ht="20.100000000000001" customHeight="1">
      <c r="A1589" s="2"/>
      <c r="B1589" s="1">
        <v>1584</v>
      </c>
      <c r="C1589" s="16"/>
      <c r="D1589" s="17" t="s">
        <v>2362</v>
      </c>
      <c r="E1589" s="34" t="s">
        <v>2377</v>
      </c>
      <c r="F1589" s="27"/>
      <c r="G1589" s="31"/>
      <c r="H1589" s="32" t="str">
        <f t="shared" si="24"/>
        <v/>
      </c>
      <c r="I1589" s="13"/>
      <c r="J1589" s="13"/>
      <c r="K1589" s="14"/>
      <c r="L1589" s="14"/>
      <c r="M1589" s="15"/>
      <c r="N1589" s="29"/>
      <c r="O1589" s="29"/>
      <c r="P1589" s="29"/>
      <c r="Q1589" s="30"/>
      <c r="R1589" s="28"/>
      <c r="S1589" s="28"/>
      <c r="T1589" s="28"/>
      <c r="U1589" s="14"/>
      <c r="V1589" s="14"/>
      <c r="W1589" s="14"/>
      <c r="X1589" s="14"/>
      <c r="Y1589" s="14"/>
      <c r="Z1589" s="28"/>
      <c r="AA1589" s="14"/>
      <c r="AB1589" s="39"/>
    </row>
    <row r="1590" spans="1:28" s="7" customFormat="1" ht="20.100000000000001" customHeight="1">
      <c r="A1590" s="2"/>
      <c r="B1590" s="1">
        <v>1585</v>
      </c>
      <c r="C1590" s="16"/>
      <c r="D1590" s="17" t="s">
        <v>2362</v>
      </c>
      <c r="E1590" s="34" t="s">
        <v>2379</v>
      </c>
      <c r="F1590" s="27"/>
      <c r="G1590" s="31"/>
      <c r="H1590" s="32" t="str">
        <f t="shared" si="24"/>
        <v/>
      </c>
      <c r="I1590" s="13"/>
      <c r="J1590" s="13"/>
      <c r="K1590" s="14"/>
      <c r="L1590" s="14"/>
      <c r="M1590" s="15"/>
      <c r="N1590" s="29"/>
      <c r="O1590" s="29"/>
      <c r="P1590" s="29"/>
      <c r="Q1590" s="30"/>
      <c r="R1590" s="28"/>
      <c r="S1590" s="28"/>
      <c r="T1590" s="28"/>
      <c r="U1590" s="14"/>
      <c r="V1590" s="14"/>
      <c r="W1590" s="14"/>
      <c r="X1590" s="14"/>
      <c r="Y1590" s="14"/>
      <c r="Z1590" s="28"/>
      <c r="AA1590" s="14"/>
      <c r="AB1590" s="39"/>
    </row>
    <row r="1591" spans="1:28" s="7" customFormat="1" ht="20.100000000000001" customHeight="1">
      <c r="A1591" s="2"/>
      <c r="B1591" s="1">
        <v>1586</v>
      </c>
      <c r="C1591" s="16"/>
      <c r="D1591" s="17" t="s">
        <v>2362</v>
      </c>
      <c r="E1591" s="34" t="s">
        <v>2381</v>
      </c>
      <c r="F1591" s="27"/>
      <c r="G1591" s="31"/>
      <c r="H1591" s="32" t="str">
        <f t="shared" si="24"/>
        <v/>
      </c>
      <c r="I1591" s="13"/>
      <c r="J1591" s="13"/>
      <c r="K1591" s="14"/>
      <c r="L1591" s="14"/>
      <c r="M1591" s="15"/>
      <c r="N1591" s="29"/>
      <c r="O1591" s="29"/>
      <c r="P1591" s="29"/>
      <c r="Q1591" s="30"/>
      <c r="R1591" s="28"/>
      <c r="S1591" s="28"/>
      <c r="T1591" s="28"/>
      <c r="U1591" s="14"/>
      <c r="V1591" s="14"/>
      <c r="W1591" s="14"/>
      <c r="X1591" s="14"/>
      <c r="Y1591" s="14"/>
      <c r="Z1591" s="28"/>
      <c r="AA1591" s="14"/>
      <c r="AB1591" s="39"/>
    </row>
    <row r="1592" spans="1:28" s="7" customFormat="1" ht="20.100000000000001" customHeight="1">
      <c r="A1592" s="2"/>
      <c r="B1592" s="1">
        <v>1587</v>
      </c>
      <c r="C1592" s="16"/>
      <c r="D1592" s="17" t="s">
        <v>2362</v>
      </c>
      <c r="E1592" s="34" t="s">
        <v>2382</v>
      </c>
      <c r="F1592" s="27"/>
      <c r="G1592" s="31"/>
      <c r="H1592" s="32" t="str">
        <f t="shared" si="24"/>
        <v/>
      </c>
      <c r="I1592" s="13"/>
      <c r="J1592" s="13"/>
      <c r="K1592" s="14"/>
      <c r="L1592" s="14"/>
      <c r="M1592" s="15"/>
      <c r="N1592" s="29"/>
      <c r="O1592" s="29"/>
      <c r="P1592" s="29"/>
      <c r="Q1592" s="30"/>
      <c r="R1592" s="28"/>
      <c r="S1592" s="28"/>
      <c r="T1592" s="28"/>
      <c r="U1592" s="14"/>
      <c r="V1592" s="14"/>
      <c r="W1592" s="14"/>
      <c r="X1592" s="14"/>
      <c r="Y1592" s="14"/>
      <c r="Z1592" s="28"/>
      <c r="AA1592" s="14"/>
      <c r="AB1592" s="39"/>
    </row>
    <row r="1593" spans="1:28" s="7" customFormat="1" ht="20.100000000000001" customHeight="1">
      <c r="A1593" s="2"/>
      <c r="B1593" s="1">
        <v>1588</v>
      </c>
      <c r="C1593" s="16"/>
      <c r="D1593" s="17" t="s">
        <v>2362</v>
      </c>
      <c r="E1593" s="34" t="s">
        <v>2383</v>
      </c>
      <c r="F1593" s="27"/>
      <c r="G1593" s="31"/>
      <c r="H1593" s="32" t="str">
        <f t="shared" si="24"/>
        <v/>
      </c>
      <c r="I1593" s="13"/>
      <c r="J1593" s="13"/>
      <c r="K1593" s="14"/>
      <c r="L1593" s="14"/>
      <c r="M1593" s="15"/>
      <c r="N1593" s="29"/>
      <c r="O1593" s="29"/>
      <c r="P1593" s="29"/>
      <c r="Q1593" s="30"/>
      <c r="R1593" s="28"/>
      <c r="S1593" s="28"/>
      <c r="T1593" s="28"/>
      <c r="U1593" s="14"/>
      <c r="V1593" s="14"/>
      <c r="W1593" s="14"/>
      <c r="X1593" s="14"/>
      <c r="Y1593" s="14"/>
      <c r="Z1593" s="28"/>
      <c r="AA1593" s="14"/>
      <c r="AB1593" s="39"/>
    </row>
    <row r="1594" spans="1:28" s="7" customFormat="1" ht="20.100000000000001" customHeight="1">
      <c r="A1594" s="2"/>
      <c r="B1594" s="1">
        <v>1589</v>
      </c>
      <c r="C1594" s="16"/>
      <c r="D1594" s="17" t="s">
        <v>2362</v>
      </c>
      <c r="E1594" s="34" t="s">
        <v>2384</v>
      </c>
      <c r="F1594" s="27"/>
      <c r="G1594" s="31"/>
      <c r="H1594" s="32" t="str">
        <f t="shared" si="24"/>
        <v/>
      </c>
      <c r="I1594" s="13"/>
      <c r="J1594" s="13"/>
      <c r="K1594" s="14"/>
      <c r="L1594" s="14"/>
      <c r="M1594" s="15"/>
      <c r="N1594" s="29"/>
      <c r="O1594" s="29"/>
      <c r="P1594" s="29"/>
      <c r="Q1594" s="30"/>
      <c r="R1594" s="28"/>
      <c r="S1594" s="28"/>
      <c r="T1594" s="28"/>
      <c r="U1594" s="14"/>
      <c r="V1594" s="14"/>
      <c r="W1594" s="14"/>
      <c r="X1594" s="14"/>
      <c r="Y1594" s="14"/>
      <c r="Z1594" s="28"/>
      <c r="AA1594" s="14"/>
      <c r="AB1594" s="39"/>
    </row>
    <row r="1595" spans="1:28" s="7" customFormat="1" ht="20.100000000000001" customHeight="1">
      <c r="A1595" s="2"/>
      <c r="B1595" s="1">
        <v>1590</v>
      </c>
      <c r="C1595" s="16"/>
      <c r="D1595" s="17" t="s">
        <v>2362</v>
      </c>
      <c r="E1595" s="34" t="s">
        <v>2385</v>
      </c>
      <c r="F1595" s="27"/>
      <c r="G1595" s="31"/>
      <c r="H1595" s="32" t="str">
        <f t="shared" si="24"/>
        <v/>
      </c>
      <c r="I1595" s="13"/>
      <c r="J1595" s="13"/>
      <c r="K1595" s="14"/>
      <c r="L1595" s="14"/>
      <c r="M1595" s="15"/>
      <c r="N1595" s="29"/>
      <c r="O1595" s="29"/>
      <c r="P1595" s="29"/>
      <c r="Q1595" s="30"/>
      <c r="R1595" s="28"/>
      <c r="S1595" s="28"/>
      <c r="T1595" s="28"/>
      <c r="U1595" s="14"/>
      <c r="V1595" s="14"/>
      <c r="W1595" s="14"/>
      <c r="X1595" s="14"/>
      <c r="Y1595" s="14"/>
      <c r="Z1595" s="28"/>
      <c r="AA1595" s="14"/>
      <c r="AB1595" s="39"/>
    </row>
    <row r="1596" spans="1:28" s="7" customFormat="1" ht="20.100000000000001" customHeight="1">
      <c r="A1596" s="2"/>
      <c r="B1596" s="1">
        <v>1591</v>
      </c>
      <c r="C1596" s="16"/>
      <c r="D1596" s="17" t="s">
        <v>2362</v>
      </c>
      <c r="E1596" s="34" t="s">
        <v>2387</v>
      </c>
      <c r="F1596" s="27"/>
      <c r="G1596" s="31"/>
      <c r="H1596" s="32" t="str">
        <f t="shared" si="24"/>
        <v/>
      </c>
      <c r="I1596" s="13"/>
      <c r="J1596" s="13"/>
      <c r="K1596" s="14"/>
      <c r="L1596" s="14"/>
      <c r="M1596" s="15"/>
      <c r="N1596" s="29"/>
      <c r="O1596" s="29"/>
      <c r="P1596" s="29"/>
      <c r="Q1596" s="30"/>
      <c r="R1596" s="28"/>
      <c r="S1596" s="28"/>
      <c r="T1596" s="28"/>
      <c r="U1596" s="14"/>
      <c r="V1596" s="14"/>
      <c r="W1596" s="14"/>
      <c r="X1596" s="14"/>
      <c r="Y1596" s="14"/>
      <c r="Z1596" s="28"/>
      <c r="AA1596" s="14"/>
      <c r="AB1596" s="39"/>
    </row>
    <row r="1597" spans="1:28" s="7" customFormat="1" ht="20.100000000000001" customHeight="1">
      <c r="A1597" s="2"/>
      <c r="B1597" s="1">
        <v>1592</v>
      </c>
      <c r="C1597" s="16"/>
      <c r="D1597" s="17" t="s">
        <v>2362</v>
      </c>
      <c r="E1597" s="34" t="s">
        <v>2388</v>
      </c>
      <c r="F1597" s="27"/>
      <c r="G1597" s="31"/>
      <c r="H1597" s="32" t="str">
        <f t="shared" si="24"/>
        <v/>
      </c>
      <c r="I1597" s="13"/>
      <c r="J1597" s="13"/>
      <c r="K1597" s="14"/>
      <c r="L1597" s="14"/>
      <c r="M1597" s="15"/>
      <c r="N1597" s="29"/>
      <c r="O1597" s="29"/>
      <c r="P1597" s="29"/>
      <c r="Q1597" s="30"/>
      <c r="R1597" s="28"/>
      <c r="S1597" s="28"/>
      <c r="T1597" s="28"/>
      <c r="U1597" s="14"/>
      <c r="V1597" s="14"/>
      <c r="W1597" s="14"/>
      <c r="X1597" s="14"/>
      <c r="Y1597" s="14"/>
      <c r="Z1597" s="28"/>
      <c r="AA1597" s="14"/>
      <c r="AB1597" s="39"/>
    </row>
    <row r="1598" spans="1:28" s="7" customFormat="1" ht="20.100000000000001" customHeight="1">
      <c r="A1598" s="2"/>
      <c r="B1598" s="1">
        <v>1593</v>
      </c>
      <c r="C1598" s="16"/>
      <c r="D1598" s="17" t="s">
        <v>2362</v>
      </c>
      <c r="E1598" s="34" t="s">
        <v>2389</v>
      </c>
      <c r="F1598" s="27"/>
      <c r="G1598" s="31"/>
      <c r="H1598" s="32" t="str">
        <f t="shared" si="24"/>
        <v/>
      </c>
      <c r="I1598" s="13"/>
      <c r="J1598" s="13"/>
      <c r="K1598" s="14"/>
      <c r="L1598" s="14"/>
      <c r="M1598" s="15"/>
      <c r="N1598" s="29"/>
      <c r="O1598" s="29"/>
      <c r="P1598" s="29"/>
      <c r="Q1598" s="30"/>
      <c r="R1598" s="28"/>
      <c r="S1598" s="28"/>
      <c r="T1598" s="28"/>
      <c r="U1598" s="14"/>
      <c r="V1598" s="14"/>
      <c r="W1598" s="14"/>
      <c r="X1598" s="14"/>
      <c r="Y1598" s="14"/>
      <c r="Z1598" s="28"/>
      <c r="AA1598" s="14"/>
      <c r="AB1598" s="39"/>
    </row>
    <row r="1599" spans="1:28" s="7" customFormat="1" ht="20.100000000000001" customHeight="1">
      <c r="A1599" s="2"/>
      <c r="B1599" s="1">
        <v>1594</v>
      </c>
      <c r="C1599" s="16"/>
      <c r="D1599" s="17" t="s">
        <v>2362</v>
      </c>
      <c r="E1599" s="34" t="s">
        <v>2390</v>
      </c>
      <c r="F1599" s="27"/>
      <c r="G1599" s="31"/>
      <c r="H1599" s="32" t="str">
        <f t="shared" si="24"/>
        <v/>
      </c>
      <c r="I1599" s="13"/>
      <c r="J1599" s="13"/>
      <c r="K1599" s="14"/>
      <c r="L1599" s="14"/>
      <c r="M1599" s="15"/>
      <c r="N1599" s="29"/>
      <c r="O1599" s="29"/>
      <c r="P1599" s="29"/>
      <c r="Q1599" s="30"/>
      <c r="R1599" s="28"/>
      <c r="S1599" s="28"/>
      <c r="T1599" s="28"/>
      <c r="U1599" s="14"/>
      <c r="V1599" s="14"/>
      <c r="W1599" s="14"/>
      <c r="X1599" s="14"/>
      <c r="Y1599" s="14"/>
      <c r="Z1599" s="28"/>
      <c r="AA1599" s="14"/>
      <c r="AB1599" s="39"/>
    </row>
    <row r="1600" spans="1:28" s="7" customFormat="1" ht="20.100000000000001" customHeight="1">
      <c r="A1600" s="2"/>
      <c r="B1600" s="1">
        <v>1595</v>
      </c>
      <c r="C1600" s="16"/>
      <c r="D1600" s="17" t="s">
        <v>2362</v>
      </c>
      <c r="E1600" s="34" t="s">
        <v>2391</v>
      </c>
      <c r="F1600" s="27"/>
      <c r="G1600" s="31"/>
      <c r="H1600" s="32" t="str">
        <f t="shared" si="24"/>
        <v/>
      </c>
      <c r="I1600" s="13"/>
      <c r="J1600" s="13"/>
      <c r="K1600" s="14"/>
      <c r="L1600" s="14"/>
      <c r="M1600" s="15"/>
      <c r="N1600" s="29"/>
      <c r="O1600" s="29"/>
      <c r="P1600" s="29"/>
      <c r="Q1600" s="30"/>
      <c r="R1600" s="28"/>
      <c r="S1600" s="28"/>
      <c r="T1600" s="28"/>
      <c r="U1600" s="14"/>
      <c r="V1600" s="14"/>
      <c r="W1600" s="14"/>
      <c r="X1600" s="14"/>
      <c r="Y1600" s="14"/>
      <c r="Z1600" s="28"/>
      <c r="AA1600" s="14"/>
      <c r="AB1600" s="39"/>
    </row>
    <row r="1601" spans="1:28" s="7" customFormat="1" ht="20.100000000000001" customHeight="1">
      <c r="A1601" s="2"/>
      <c r="B1601" s="1">
        <v>1596</v>
      </c>
      <c r="C1601" s="16"/>
      <c r="D1601" s="17" t="s">
        <v>149</v>
      </c>
      <c r="E1601" s="34" t="s">
        <v>2393</v>
      </c>
      <c r="F1601" s="27"/>
      <c r="G1601" s="31"/>
      <c r="H1601" s="32" t="str">
        <f t="shared" si="24"/>
        <v/>
      </c>
      <c r="I1601" s="13"/>
      <c r="J1601" s="13"/>
      <c r="K1601" s="14"/>
      <c r="L1601" s="14"/>
      <c r="M1601" s="15"/>
      <c r="N1601" s="29"/>
      <c r="O1601" s="29"/>
      <c r="P1601" s="29"/>
      <c r="Q1601" s="30"/>
      <c r="R1601" s="28"/>
      <c r="S1601" s="28"/>
      <c r="T1601" s="28"/>
      <c r="U1601" s="14"/>
      <c r="V1601" s="14"/>
      <c r="W1601" s="14"/>
      <c r="X1601" s="14"/>
      <c r="Y1601" s="14"/>
      <c r="Z1601" s="28"/>
      <c r="AA1601" s="14"/>
      <c r="AB1601" s="39"/>
    </row>
    <row r="1602" spans="1:28" s="7" customFormat="1" ht="20.100000000000001" customHeight="1">
      <c r="A1602" s="2"/>
      <c r="B1602" s="1">
        <v>1597</v>
      </c>
      <c r="C1602" s="16"/>
      <c r="D1602" s="17" t="s">
        <v>149</v>
      </c>
      <c r="E1602" s="34" t="s">
        <v>2395</v>
      </c>
      <c r="F1602" s="27"/>
      <c r="G1602" s="31"/>
      <c r="H1602" s="32" t="str">
        <f t="shared" si="24"/>
        <v/>
      </c>
      <c r="I1602" s="13"/>
      <c r="J1602" s="13"/>
      <c r="K1602" s="14"/>
      <c r="L1602" s="14"/>
      <c r="M1602" s="15"/>
      <c r="N1602" s="29"/>
      <c r="O1602" s="29"/>
      <c r="P1602" s="29"/>
      <c r="Q1602" s="30"/>
      <c r="R1602" s="28"/>
      <c r="S1602" s="28"/>
      <c r="T1602" s="28"/>
      <c r="U1602" s="14"/>
      <c r="V1602" s="14"/>
      <c r="W1602" s="14"/>
      <c r="X1602" s="14"/>
      <c r="Y1602" s="14"/>
      <c r="Z1602" s="28"/>
      <c r="AA1602" s="14"/>
      <c r="AB1602" s="39"/>
    </row>
    <row r="1603" spans="1:28" s="7" customFormat="1" ht="20.100000000000001" customHeight="1">
      <c r="A1603" s="2"/>
      <c r="B1603" s="1">
        <v>1598</v>
      </c>
      <c r="C1603" s="16"/>
      <c r="D1603" s="17" t="s">
        <v>149</v>
      </c>
      <c r="E1603" s="34" t="s">
        <v>2396</v>
      </c>
      <c r="F1603" s="27"/>
      <c r="G1603" s="31"/>
      <c r="H1603" s="32" t="str">
        <f t="shared" si="24"/>
        <v/>
      </c>
      <c r="I1603" s="13"/>
      <c r="J1603" s="13"/>
      <c r="K1603" s="14"/>
      <c r="L1603" s="14"/>
      <c r="M1603" s="15"/>
      <c r="N1603" s="29"/>
      <c r="O1603" s="29"/>
      <c r="P1603" s="29"/>
      <c r="Q1603" s="30"/>
      <c r="R1603" s="28"/>
      <c r="S1603" s="28"/>
      <c r="T1603" s="28"/>
      <c r="U1603" s="14"/>
      <c r="V1603" s="14"/>
      <c r="W1603" s="14"/>
      <c r="X1603" s="14"/>
      <c r="Y1603" s="14"/>
      <c r="Z1603" s="28"/>
      <c r="AA1603" s="14"/>
      <c r="AB1603" s="39"/>
    </row>
    <row r="1604" spans="1:28" s="7" customFormat="1" ht="20.100000000000001" customHeight="1">
      <c r="A1604" s="2"/>
      <c r="B1604" s="1">
        <v>1599</v>
      </c>
      <c r="C1604" s="16"/>
      <c r="D1604" s="17" t="s">
        <v>149</v>
      </c>
      <c r="E1604" s="34" t="s">
        <v>2398</v>
      </c>
      <c r="F1604" s="27"/>
      <c r="G1604" s="31"/>
      <c r="H1604" s="32" t="str">
        <f t="shared" si="24"/>
        <v/>
      </c>
      <c r="I1604" s="13"/>
      <c r="J1604" s="13"/>
      <c r="K1604" s="14"/>
      <c r="L1604" s="14"/>
      <c r="M1604" s="15"/>
      <c r="N1604" s="29"/>
      <c r="O1604" s="29"/>
      <c r="P1604" s="29"/>
      <c r="Q1604" s="30"/>
      <c r="R1604" s="28"/>
      <c r="S1604" s="28"/>
      <c r="T1604" s="28"/>
      <c r="U1604" s="14"/>
      <c r="V1604" s="14"/>
      <c r="W1604" s="14"/>
      <c r="X1604" s="14"/>
      <c r="Y1604" s="14"/>
      <c r="Z1604" s="28"/>
      <c r="AA1604" s="14"/>
      <c r="AB1604" s="39"/>
    </row>
    <row r="1605" spans="1:28" s="7" customFormat="1" ht="20.100000000000001" customHeight="1">
      <c r="A1605" s="2"/>
      <c r="B1605" s="1">
        <v>1600</v>
      </c>
      <c r="C1605" s="16"/>
      <c r="D1605" s="17" t="s">
        <v>149</v>
      </c>
      <c r="E1605" s="34" t="s">
        <v>2400</v>
      </c>
      <c r="F1605" s="27"/>
      <c r="G1605" s="31"/>
      <c r="H1605" s="32" t="str">
        <f t="shared" si="24"/>
        <v/>
      </c>
      <c r="I1605" s="13"/>
      <c r="J1605" s="13"/>
      <c r="K1605" s="14"/>
      <c r="L1605" s="14"/>
      <c r="M1605" s="15"/>
      <c r="N1605" s="29"/>
      <c r="O1605" s="29"/>
      <c r="P1605" s="29"/>
      <c r="Q1605" s="30"/>
      <c r="R1605" s="28"/>
      <c r="S1605" s="28"/>
      <c r="T1605" s="28"/>
      <c r="U1605" s="14"/>
      <c r="V1605" s="14"/>
      <c r="W1605" s="14"/>
      <c r="X1605" s="14"/>
      <c r="Y1605" s="14"/>
      <c r="Z1605" s="28"/>
      <c r="AA1605" s="14"/>
      <c r="AB1605" s="39"/>
    </row>
    <row r="1606" spans="1:28" s="7" customFormat="1" ht="20.100000000000001" customHeight="1">
      <c r="A1606" s="2"/>
      <c r="B1606" s="1">
        <v>1601</v>
      </c>
      <c r="C1606" s="16"/>
      <c r="D1606" s="17" t="s">
        <v>149</v>
      </c>
      <c r="E1606" s="34" t="s">
        <v>2402</v>
      </c>
      <c r="F1606" s="27"/>
      <c r="G1606" s="31"/>
      <c r="H1606" s="32" t="str">
        <f t="shared" ref="H1606:H1669" si="25">IF(O1606="","",O1606/G1606)</f>
        <v/>
      </c>
      <c r="I1606" s="13"/>
      <c r="J1606" s="13"/>
      <c r="K1606" s="14"/>
      <c r="L1606" s="14"/>
      <c r="M1606" s="15"/>
      <c r="N1606" s="29"/>
      <c r="O1606" s="29"/>
      <c r="P1606" s="29"/>
      <c r="Q1606" s="30"/>
      <c r="R1606" s="28"/>
      <c r="S1606" s="28"/>
      <c r="T1606" s="28"/>
      <c r="U1606" s="14"/>
      <c r="V1606" s="14"/>
      <c r="W1606" s="14"/>
      <c r="X1606" s="14"/>
      <c r="Y1606" s="14"/>
      <c r="Z1606" s="28"/>
      <c r="AA1606" s="14"/>
      <c r="AB1606" s="39"/>
    </row>
    <row r="1607" spans="1:28" s="7" customFormat="1" ht="20.100000000000001" customHeight="1">
      <c r="A1607" s="2"/>
      <c r="B1607" s="1">
        <v>1602</v>
      </c>
      <c r="C1607" s="16"/>
      <c r="D1607" s="17" t="s">
        <v>149</v>
      </c>
      <c r="E1607" s="34" t="s">
        <v>2404</v>
      </c>
      <c r="F1607" s="27"/>
      <c r="G1607" s="31"/>
      <c r="H1607" s="32" t="str">
        <f t="shared" si="25"/>
        <v/>
      </c>
      <c r="I1607" s="13"/>
      <c r="J1607" s="13"/>
      <c r="K1607" s="14"/>
      <c r="L1607" s="14"/>
      <c r="M1607" s="15"/>
      <c r="N1607" s="29"/>
      <c r="O1607" s="29"/>
      <c r="P1607" s="29"/>
      <c r="Q1607" s="30"/>
      <c r="R1607" s="28"/>
      <c r="S1607" s="28"/>
      <c r="T1607" s="28"/>
      <c r="U1607" s="14"/>
      <c r="V1607" s="14"/>
      <c r="W1607" s="14"/>
      <c r="X1607" s="14"/>
      <c r="Y1607" s="14"/>
      <c r="Z1607" s="28"/>
      <c r="AA1607" s="14"/>
      <c r="AB1607" s="39"/>
    </row>
    <row r="1608" spans="1:28" s="7" customFormat="1" ht="20.100000000000001" customHeight="1">
      <c r="A1608" s="2"/>
      <c r="B1608" s="1">
        <v>1603</v>
      </c>
      <c r="C1608" s="16"/>
      <c r="D1608" s="17" t="s">
        <v>149</v>
      </c>
      <c r="E1608" s="34" t="s">
        <v>2405</v>
      </c>
      <c r="F1608" s="27"/>
      <c r="G1608" s="31"/>
      <c r="H1608" s="32" t="str">
        <f t="shared" si="25"/>
        <v/>
      </c>
      <c r="I1608" s="13"/>
      <c r="J1608" s="13"/>
      <c r="K1608" s="14"/>
      <c r="L1608" s="14"/>
      <c r="M1608" s="15"/>
      <c r="N1608" s="29"/>
      <c r="O1608" s="29"/>
      <c r="P1608" s="29"/>
      <c r="Q1608" s="30"/>
      <c r="R1608" s="28"/>
      <c r="S1608" s="28"/>
      <c r="T1608" s="28"/>
      <c r="U1608" s="14"/>
      <c r="V1608" s="14"/>
      <c r="W1608" s="14"/>
      <c r="X1608" s="14"/>
      <c r="Y1608" s="14"/>
      <c r="Z1608" s="28"/>
      <c r="AA1608" s="14"/>
      <c r="AB1608" s="39"/>
    </row>
    <row r="1609" spans="1:28" s="7" customFormat="1" ht="20.100000000000001" customHeight="1">
      <c r="A1609" s="2"/>
      <c r="B1609" s="1">
        <v>1604</v>
      </c>
      <c r="C1609" s="16"/>
      <c r="D1609" s="17" t="s">
        <v>149</v>
      </c>
      <c r="E1609" s="34" t="s">
        <v>2406</v>
      </c>
      <c r="F1609" s="27"/>
      <c r="G1609" s="31"/>
      <c r="H1609" s="32" t="str">
        <f t="shared" si="25"/>
        <v/>
      </c>
      <c r="I1609" s="13"/>
      <c r="J1609" s="13"/>
      <c r="K1609" s="14"/>
      <c r="L1609" s="14"/>
      <c r="M1609" s="15"/>
      <c r="N1609" s="29"/>
      <c r="O1609" s="29"/>
      <c r="P1609" s="29"/>
      <c r="Q1609" s="30"/>
      <c r="R1609" s="28"/>
      <c r="S1609" s="28"/>
      <c r="T1609" s="28"/>
      <c r="U1609" s="14"/>
      <c r="V1609" s="14"/>
      <c r="W1609" s="14"/>
      <c r="X1609" s="14"/>
      <c r="Y1609" s="14"/>
      <c r="Z1609" s="28"/>
      <c r="AA1609" s="14"/>
      <c r="AB1609" s="39"/>
    </row>
    <row r="1610" spans="1:28" s="7" customFormat="1" ht="20.100000000000001" customHeight="1">
      <c r="A1610" s="2"/>
      <c r="B1610" s="1">
        <v>1605</v>
      </c>
      <c r="C1610" s="16"/>
      <c r="D1610" s="17" t="s">
        <v>149</v>
      </c>
      <c r="E1610" s="34" t="s">
        <v>2407</v>
      </c>
      <c r="F1610" s="27"/>
      <c r="G1610" s="31"/>
      <c r="H1610" s="32" t="str">
        <f t="shared" si="25"/>
        <v/>
      </c>
      <c r="I1610" s="13"/>
      <c r="J1610" s="13"/>
      <c r="K1610" s="14"/>
      <c r="L1610" s="14"/>
      <c r="M1610" s="15"/>
      <c r="N1610" s="29"/>
      <c r="O1610" s="29"/>
      <c r="P1610" s="29"/>
      <c r="Q1610" s="30"/>
      <c r="R1610" s="28"/>
      <c r="S1610" s="28"/>
      <c r="T1610" s="28"/>
      <c r="U1610" s="14"/>
      <c r="V1610" s="14"/>
      <c r="W1610" s="14"/>
      <c r="X1610" s="14"/>
      <c r="Y1610" s="14"/>
      <c r="Z1610" s="28"/>
      <c r="AA1610" s="14"/>
      <c r="AB1610" s="39"/>
    </row>
    <row r="1611" spans="1:28" s="7" customFormat="1" ht="20.100000000000001" customHeight="1">
      <c r="A1611" s="2"/>
      <c r="B1611" s="1">
        <v>1606</v>
      </c>
      <c r="C1611" s="16"/>
      <c r="D1611" s="17" t="s">
        <v>149</v>
      </c>
      <c r="E1611" s="34" t="s">
        <v>2408</v>
      </c>
      <c r="F1611" s="27"/>
      <c r="G1611" s="31"/>
      <c r="H1611" s="32" t="str">
        <f t="shared" si="25"/>
        <v/>
      </c>
      <c r="I1611" s="13"/>
      <c r="J1611" s="13"/>
      <c r="K1611" s="14"/>
      <c r="L1611" s="14"/>
      <c r="M1611" s="15"/>
      <c r="N1611" s="29"/>
      <c r="O1611" s="29"/>
      <c r="P1611" s="29"/>
      <c r="Q1611" s="30"/>
      <c r="R1611" s="28"/>
      <c r="S1611" s="28"/>
      <c r="T1611" s="28"/>
      <c r="U1611" s="14"/>
      <c r="V1611" s="14"/>
      <c r="W1611" s="14"/>
      <c r="X1611" s="14"/>
      <c r="Y1611" s="14"/>
      <c r="Z1611" s="28"/>
      <c r="AA1611" s="14"/>
      <c r="AB1611" s="39"/>
    </row>
    <row r="1612" spans="1:28" s="7" customFormat="1" ht="20.100000000000001" customHeight="1">
      <c r="A1612" s="2"/>
      <c r="B1612" s="1">
        <v>1607</v>
      </c>
      <c r="C1612" s="16"/>
      <c r="D1612" s="17" t="s">
        <v>149</v>
      </c>
      <c r="E1612" s="34" t="s">
        <v>2410</v>
      </c>
      <c r="F1612" s="27"/>
      <c r="G1612" s="31"/>
      <c r="H1612" s="32" t="str">
        <f t="shared" si="25"/>
        <v/>
      </c>
      <c r="I1612" s="13"/>
      <c r="J1612" s="13"/>
      <c r="K1612" s="14"/>
      <c r="L1612" s="14"/>
      <c r="M1612" s="15"/>
      <c r="N1612" s="29"/>
      <c r="O1612" s="29"/>
      <c r="P1612" s="29"/>
      <c r="Q1612" s="30"/>
      <c r="R1612" s="28"/>
      <c r="S1612" s="28"/>
      <c r="T1612" s="28"/>
      <c r="U1612" s="14"/>
      <c r="V1612" s="14"/>
      <c r="W1612" s="14"/>
      <c r="X1612" s="14"/>
      <c r="Y1612" s="14"/>
      <c r="Z1612" s="28"/>
      <c r="AA1612" s="14"/>
      <c r="AB1612" s="39"/>
    </row>
    <row r="1613" spans="1:28" s="7" customFormat="1" ht="20.100000000000001" customHeight="1">
      <c r="A1613" s="2"/>
      <c r="B1613" s="1">
        <v>1608</v>
      </c>
      <c r="C1613" s="16"/>
      <c r="D1613" s="17" t="s">
        <v>149</v>
      </c>
      <c r="E1613" s="34" t="s">
        <v>2412</v>
      </c>
      <c r="F1613" s="27"/>
      <c r="G1613" s="31"/>
      <c r="H1613" s="32" t="str">
        <f t="shared" si="25"/>
        <v/>
      </c>
      <c r="I1613" s="13"/>
      <c r="J1613" s="13"/>
      <c r="K1613" s="14"/>
      <c r="L1613" s="14"/>
      <c r="M1613" s="15"/>
      <c r="N1613" s="29"/>
      <c r="O1613" s="29"/>
      <c r="P1613" s="29"/>
      <c r="Q1613" s="30"/>
      <c r="R1613" s="28"/>
      <c r="S1613" s="28"/>
      <c r="T1613" s="28"/>
      <c r="U1613" s="14"/>
      <c r="V1613" s="14"/>
      <c r="W1613" s="14"/>
      <c r="X1613" s="14"/>
      <c r="Y1613" s="14"/>
      <c r="Z1613" s="28"/>
      <c r="AA1613" s="14"/>
      <c r="AB1613" s="39"/>
    </row>
    <row r="1614" spans="1:28" s="7" customFormat="1" ht="20.100000000000001" customHeight="1">
      <c r="A1614" s="2"/>
      <c r="B1614" s="1">
        <v>1609</v>
      </c>
      <c r="C1614" s="16"/>
      <c r="D1614" s="17" t="s">
        <v>149</v>
      </c>
      <c r="E1614" s="34" t="s">
        <v>2414</v>
      </c>
      <c r="F1614" s="27"/>
      <c r="G1614" s="31"/>
      <c r="H1614" s="32" t="str">
        <f t="shared" si="25"/>
        <v/>
      </c>
      <c r="I1614" s="13"/>
      <c r="J1614" s="13"/>
      <c r="K1614" s="14"/>
      <c r="L1614" s="14"/>
      <c r="M1614" s="15"/>
      <c r="N1614" s="29"/>
      <c r="O1614" s="29"/>
      <c r="P1614" s="29"/>
      <c r="Q1614" s="30"/>
      <c r="R1614" s="28"/>
      <c r="S1614" s="28"/>
      <c r="T1614" s="28"/>
      <c r="U1614" s="14"/>
      <c r="V1614" s="14"/>
      <c r="W1614" s="14"/>
      <c r="X1614" s="14"/>
      <c r="Y1614" s="14"/>
      <c r="Z1614" s="28"/>
      <c r="AA1614" s="14"/>
      <c r="AB1614" s="39"/>
    </row>
    <row r="1615" spans="1:28" s="7" customFormat="1" ht="20.100000000000001" customHeight="1">
      <c r="A1615" s="2"/>
      <c r="B1615" s="1">
        <v>1610</v>
      </c>
      <c r="C1615" s="16"/>
      <c r="D1615" s="17" t="s">
        <v>149</v>
      </c>
      <c r="E1615" s="34" t="s">
        <v>2416</v>
      </c>
      <c r="F1615" s="27"/>
      <c r="G1615" s="31"/>
      <c r="H1615" s="32" t="str">
        <f t="shared" si="25"/>
        <v/>
      </c>
      <c r="I1615" s="13"/>
      <c r="J1615" s="13"/>
      <c r="K1615" s="14"/>
      <c r="L1615" s="14"/>
      <c r="M1615" s="15"/>
      <c r="N1615" s="29"/>
      <c r="O1615" s="29"/>
      <c r="P1615" s="29"/>
      <c r="Q1615" s="30"/>
      <c r="R1615" s="28"/>
      <c r="S1615" s="28"/>
      <c r="T1615" s="28"/>
      <c r="U1615" s="14"/>
      <c r="V1615" s="14"/>
      <c r="W1615" s="14"/>
      <c r="X1615" s="14"/>
      <c r="Y1615" s="14"/>
      <c r="Z1615" s="28"/>
      <c r="AA1615" s="14"/>
      <c r="AB1615" s="39"/>
    </row>
    <row r="1616" spans="1:28" s="7" customFormat="1" ht="20.100000000000001" customHeight="1">
      <c r="A1616" s="2"/>
      <c r="B1616" s="1">
        <v>1611</v>
      </c>
      <c r="C1616" s="16"/>
      <c r="D1616" s="17" t="s">
        <v>149</v>
      </c>
      <c r="E1616" s="34" t="s">
        <v>2418</v>
      </c>
      <c r="F1616" s="27"/>
      <c r="G1616" s="31"/>
      <c r="H1616" s="32" t="str">
        <f t="shared" si="25"/>
        <v/>
      </c>
      <c r="I1616" s="13"/>
      <c r="J1616" s="13"/>
      <c r="K1616" s="14"/>
      <c r="L1616" s="14"/>
      <c r="M1616" s="15"/>
      <c r="N1616" s="29"/>
      <c r="O1616" s="29"/>
      <c r="P1616" s="29"/>
      <c r="Q1616" s="30"/>
      <c r="R1616" s="28"/>
      <c r="S1616" s="28"/>
      <c r="T1616" s="28"/>
      <c r="U1616" s="14"/>
      <c r="V1616" s="14"/>
      <c r="W1616" s="14"/>
      <c r="X1616" s="14"/>
      <c r="Y1616" s="14"/>
      <c r="Z1616" s="28"/>
      <c r="AA1616" s="14"/>
      <c r="AB1616" s="39"/>
    </row>
    <row r="1617" spans="1:28" s="7" customFormat="1" ht="20.100000000000001" customHeight="1">
      <c r="A1617" s="2"/>
      <c r="B1617" s="1">
        <v>1612</v>
      </c>
      <c r="C1617" s="16"/>
      <c r="D1617" s="17" t="s">
        <v>149</v>
      </c>
      <c r="E1617" s="34" t="s">
        <v>2420</v>
      </c>
      <c r="F1617" s="27"/>
      <c r="G1617" s="31"/>
      <c r="H1617" s="32" t="str">
        <f t="shared" si="25"/>
        <v/>
      </c>
      <c r="I1617" s="13"/>
      <c r="J1617" s="13"/>
      <c r="K1617" s="14"/>
      <c r="L1617" s="14"/>
      <c r="M1617" s="15"/>
      <c r="N1617" s="29"/>
      <c r="O1617" s="29"/>
      <c r="P1617" s="29"/>
      <c r="Q1617" s="30"/>
      <c r="R1617" s="28"/>
      <c r="S1617" s="28"/>
      <c r="T1617" s="28"/>
      <c r="U1617" s="14"/>
      <c r="V1617" s="14"/>
      <c r="W1617" s="14"/>
      <c r="X1617" s="14"/>
      <c r="Y1617" s="14"/>
      <c r="Z1617" s="28"/>
      <c r="AA1617" s="14"/>
      <c r="AB1617" s="39"/>
    </row>
    <row r="1618" spans="1:28" s="7" customFormat="1" ht="20.100000000000001" customHeight="1">
      <c r="A1618" s="2"/>
      <c r="B1618" s="1">
        <v>1613</v>
      </c>
      <c r="C1618" s="16"/>
      <c r="D1618" s="17" t="s">
        <v>149</v>
      </c>
      <c r="E1618" s="34" t="s">
        <v>2422</v>
      </c>
      <c r="F1618" s="27"/>
      <c r="G1618" s="31"/>
      <c r="H1618" s="32" t="str">
        <f t="shared" si="25"/>
        <v/>
      </c>
      <c r="I1618" s="13"/>
      <c r="J1618" s="13"/>
      <c r="K1618" s="14"/>
      <c r="L1618" s="14"/>
      <c r="M1618" s="15"/>
      <c r="N1618" s="29"/>
      <c r="O1618" s="29"/>
      <c r="P1618" s="29"/>
      <c r="Q1618" s="30"/>
      <c r="R1618" s="28"/>
      <c r="S1618" s="28"/>
      <c r="T1618" s="28"/>
      <c r="U1618" s="14"/>
      <c r="V1618" s="14"/>
      <c r="W1618" s="14"/>
      <c r="X1618" s="14"/>
      <c r="Y1618" s="14"/>
      <c r="Z1618" s="28"/>
      <c r="AA1618" s="14"/>
      <c r="AB1618" s="39"/>
    </row>
    <row r="1619" spans="1:28" s="7" customFormat="1" ht="20.100000000000001" customHeight="1">
      <c r="A1619" s="2"/>
      <c r="B1619" s="1">
        <v>1614</v>
      </c>
      <c r="C1619" s="16"/>
      <c r="D1619" s="17" t="s">
        <v>149</v>
      </c>
      <c r="E1619" s="34" t="s">
        <v>2423</v>
      </c>
      <c r="F1619" s="27"/>
      <c r="G1619" s="31"/>
      <c r="H1619" s="32" t="str">
        <f t="shared" si="25"/>
        <v/>
      </c>
      <c r="I1619" s="13"/>
      <c r="J1619" s="13"/>
      <c r="K1619" s="14"/>
      <c r="L1619" s="14"/>
      <c r="M1619" s="15"/>
      <c r="N1619" s="29"/>
      <c r="O1619" s="29"/>
      <c r="P1619" s="29"/>
      <c r="Q1619" s="30"/>
      <c r="R1619" s="28"/>
      <c r="S1619" s="28"/>
      <c r="T1619" s="28"/>
      <c r="U1619" s="14"/>
      <c r="V1619" s="14"/>
      <c r="W1619" s="14"/>
      <c r="X1619" s="14"/>
      <c r="Y1619" s="14"/>
      <c r="Z1619" s="28"/>
      <c r="AA1619" s="14"/>
      <c r="AB1619" s="39"/>
    </row>
    <row r="1620" spans="1:28" s="7" customFormat="1" ht="20.100000000000001" customHeight="1">
      <c r="A1620" s="2"/>
      <c r="B1620" s="1">
        <v>1615</v>
      </c>
      <c r="C1620" s="16"/>
      <c r="D1620" s="17" t="s">
        <v>149</v>
      </c>
      <c r="E1620" s="34" t="s">
        <v>2424</v>
      </c>
      <c r="F1620" s="27"/>
      <c r="G1620" s="31"/>
      <c r="H1620" s="32" t="str">
        <f t="shared" si="25"/>
        <v/>
      </c>
      <c r="I1620" s="13"/>
      <c r="J1620" s="13"/>
      <c r="K1620" s="14"/>
      <c r="L1620" s="14"/>
      <c r="M1620" s="15"/>
      <c r="N1620" s="29"/>
      <c r="O1620" s="29"/>
      <c r="P1620" s="29"/>
      <c r="Q1620" s="30"/>
      <c r="R1620" s="28"/>
      <c r="S1620" s="28"/>
      <c r="T1620" s="28"/>
      <c r="U1620" s="14"/>
      <c r="V1620" s="14"/>
      <c r="W1620" s="14"/>
      <c r="X1620" s="14"/>
      <c r="Y1620" s="14"/>
      <c r="Z1620" s="28"/>
      <c r="AA1620" s="14"/>
      <c r="AB1620" s="39"/>
    </row>
    <row r="1621" spans="1:28" s="7" customFormat="1" ht="20.100000000000001" customHeight="1">
      <c r="A1621" s="2"/>
      <c r="B1621" s="1">
        <v>1616</v>
      </c>
      <c r="C1621" s="16"/>
      <c r="D1621" s="17" t="s">
        <v>149</v>
      </c>
      <c r="E1621" s="34" t="s">
        <v>2425</v>
      </c>
      <c r="F1621" s="27"/>
      <c r="G1621" s="31"/>
      <c r="H1621" s="32" t="str">
        <f t="shared" si="25"/>
        <v/>
      </c>
      <c r="I1621" s="13"/>
      <c r="J1621" s="13"/>
      <c r="K1621" s="14"/>
      <c r="L1621" s="14"/>
      <c r="M1621" s="15"/>
      <c r="N1621" s="29"/>
      <c r="O1621" s="29"/>
      <c r="P1621" s="29"/>
      <c r="Q1621" s="30"/>
      <c r="R1621" s="28"/>
      <c r="S1621" s="28"/>
      <c r="T1621" s="28"/>
      <c r="U1621" s="14"/>
      <c r="V1621" s="14"/>
      <c r="W1621" s="14"/>
      <c r="X1621" s="14"/>
      <c r="Y1621" s="14"/>
      <c r="Z1621" s="28"/>
      <c r="AA1621" s="14"/>
      <c r="AB1621" s="39"/>
    </row>
    <row r="1622" spans="1:28" s="7" customFormat="1" ht="20.100000000000001" customHeight="1">
      <c r="A1622" s="2"/>
      <c r="B1622" s="1">
        <v>1617</v>
      </c>
      <c r="C1622" s="16"/>
      <c r="D1622" s="17" t="s">
        <v>223</v>
      </c>
      <c r="E1622" s="34" t="s">
        <v>2426</v>
      </c>
      <c r="F1622" s="27"/>
      <c r="G1622" s="31"/>
      <c r="H1622" s="32" t="str">
        <f t="shared" si="25"/>
        <v/>
      </c>
      <c r="I1622" s="13"/>
      <c r="J1622" s="13"/>
      <c r="K1622" s="14"/>
      <c r="L1622" s="14"/>
      <c r="M1622" s="15"/>
      <c r="N1622" s="29"/>
      <c r="O1622" s="29"/>
      <c r="P1622" s="29"/>
      <c r="Q1622" s="30"/>
      <c r="R1622" s="28"/>
      <c r="S1622" s="28"/>
      <c r="T1622" s="28"/>
      <c r="U1622" s="14"/>
      <c r="V1622" s="14"/>
      <c r="W1622" s="14"/>
      <c r="X1622" s="14"/>
      <c r="Y1622" s="14"/>
      <c r="Z1622" s="28"/>
      <c r="AA1622" s="14"/>
      <c r="AB1622" s="39"/>
    </row>
    <row r="1623" spans="1:28" s="7" customFormat="1" ht="20.100000000000001" customHeight="1">
      <c r="A1623" s="2"/>
      <c r="B1623" s="1">
        <v>1618</v>
      </c>
      <c r="C1623" s="16"/>
      <c r="D1623" s="17" t="s">
        <v>223</v>
      </c>
      <c r="E1623" s="34" t="s">
        <v>2428</v>
      </c>
      <c r="F1623" s="27"/>
      <c r="G1623" s="31"/>
      <c r="H1623" s="32" t="str">
        <f t="shared" si="25"/>
        <v/>
      </c>
      <c r="I1623" s="13"/>
      <c r="J1623" s="13"/>
      <c r="K1623" s="14"/>
      <c r="L1623" s="14"/>
      <c r="M1623" s="15"/>
      <c r="N1623" s="29"/>
      <c r="O1623" s="29"/>
      <c r="P1623" s="29"/>
      <c r="Q1623" s="30"/>
      <c r="R1623" s="28"/>
      <c r="S1623" s="28"/>
      <c r="T1623" s="28"/>
      <c r="U1623" s="14"/>
      <c r="V1623" s="14"/>
      <c r="W1623" s="14"/>
      <c r="X1623" s="14"/>
      <c r="Y1623" s="14"/>
      <c r="Z1623" s="28"/>
      <c r="AA1623" s="14"/>
      <c r="AB1623" s="39"/>
    </row>
    <row r="1624" spans="1:28" s="7" customFormat="1" ht="20.100000000000001" customHeight="1">
      <c r="A1624" s="2"/>
      <c r="B1624" s="1">
        <v>1619</v>
      </c>
      <c r="C1624" s="16"/>
      <c r="D1624" s="17" t="s">
        <v>223</v>
      </c>
      <c r="E1624" s="34" t="s">
        <v>2430</v>
      </c>
      <c r="F1624" s="27"/>
      <c r="G1624" s="31"/>
      <c r="H1624" s="32" t="str">
        <f t="shared" si="25"/>
        <v/>
      </c>
      <c r="I1624" s="13"/>
      <c r="J1624" s="13"/>
      <c r="K1624" s="14"/>
      <c r="L1624" s="14"/>
      <c r="M1624" s="15"/>
      <c r="N1624" s="29"/>
      <c r="O1624" s="29"/>
      <c r="P1624" s="29"/>
      <c r="Q1624" s="30"/>
      <c r="R1624" s="28"/>
      <c r="S1624" s="28"/>
      <c r="T1624" s="28"/>
      <c r="U1624" s="14"/>
      <c r="V1624" s="14"/>
      <c r="W1624" s="14"/>
      <c r="X1624" s="14"/>
      <c r="Y1624" s="14"/>
      <c r="Z1624" s="28"/>
      <c r="AA1624" s="14"/>
      <c r="AB1624" s="39"/>
    </row>
    <row r="1625" spans="1:28" s="7" customFormat="1" ht="20.100000000000001" customHeight="1">
      <c r="A1625" s="2"/>
      <c r="B1625" s="1">
        <v>1620</v>
      </c>
      <c r="C1625" s="16"/>
      <c r="D1625" s="17" t="s">
        <v>223</v>
      </c>
      <c r="E1625" s="34" t="s">
        <v>2432</v>
      </c>
      <c r="F1625" s="27"/>
      <c r="G1625" s="31"/>
      <c r="H1625" s="32" t="str">
        <f t="shared" si="25"/>
        <v/>
      </c>
      <c r="I1625" s="13"/>
      <c r="J1625" s="13"/>
      <c r="K1625" s="14"/>
      <c r="L1625" s="14"/>
      <c r="M1625" s="15"/>
      <c r="N1625" s="29"/>
      <c r="O1625" s="29"/>
      <c r="P1625" s="29"/>
      <c r="Q1625" s="30"/>
      <c r="R1625" s="28"/>
      <c r="S1625" s="28"/>
      <c r="T1625" s="28"/>
      <c r="U1625" s="14"/>
      <c r="V1625" s="14"/>
      <c r="W1625" s="14"/>
      <c r="X1625" s="14"/>
      <c r="Y1625" s="14"/>
      <c r="Z1625" s="28"/>
      <c r="AA1625" s="14"/>
      <c r="AB1625" s="39"/>
    </row>
    <row r="1626" spans="1:28" s="7" customFormat="1" ht="20.100000000000001" customHeight="1">
      <c r="A1626" s="2"/>
      <c r="B1626" s="1">
        <v>1621</v>
      </c>
      <c r="C1626" s="16"/>
      <c r="D1626" s="17" t="s">
        <v>223</v>
      </c>
      <c r="E1626" s="34" t="s">
        <v>2433</v>
      </c>
      <c r="F1626" s="27"/>
      <c r="G1626" s="31"/>
      <c r="H1626" s="32" t="str">
        <f t="shared" si="25"/>
        <v/>
      </c>
      <c r="I1626" s="13"/>
      <c r="J1626" s="13"/>
      <c r="K1626" s="14"/>
      <c r="L1626" s="14"/>
      <c r="M1626" s="15"/>
      <c r="N1626" s="29"/>
      <c r="O1626" s="29"/>
      <c r="P1626" s="29"/>
      <c r="Q1626" s="30"/>
      <c r="R1626" s="28"/>
      <c r="S1626" s="28"/>
      <c r="T1626" s="28"/>
      <c r="U1626" s="14"/>
      <c r="V1626" s="14"/>
      <c r="W1626" s="14"/>
      <c r="X1626" s="14"/>
      <c r="Y1626" s="14"/>
      <c r="Z1626" s="28"/>
      <c r="AA1626" s="14"/>
      <c r="AB1626" s="39"/>
    </row>
    <row r="1627" spans="1:28" s="7" customFormat="1" ht="20.100000000000001" customHeight="1">
      <c r="A1627" s="2"/>
      <c r="B1627" s="1">
        <v>1622</v>
      </c>
      <c r="C1627" s="16"/>
      <c r="D1627" s="17" t="s">
        <v>223</v>
      </c>
      <c r="E1627" s="34" t="s">
        <v>2434</v>
      </c>
      <c r="F1627" s="27"/>
      <c r="G1627" s="31"/>
      <c r="H1627" s="32" t="str">
        <f t="shared" si="25"/>
        <v/>
      </c>
      <c r="I1627" s="13"/>
      <c r="J1627" s="13"/>
      <c r="K1627" s="14"/>
      <c r="L1627" s="14"/>
      <c r="M1627" s="15"/>
      <c r="N1627" s="29"/>
      <c r="O1627" s="29"/>
      <c r="P1627" s="29"/>
      <c r="Q1627" s="30"/>
      <c r="R1627" s="28"/>
      <c r="S1627" s="28"/>
      <c r="T1627" s="28"/>
      <c r="U1627" s="14"/>
      <c r="V1627" s="14"/>
      <c r="W1627" s="14"/>
      <c r="X1627" s="14"/>
      <c r="Y1627" s="14"/>
      <c r="Z1627" s="28"/>
      <c r="AA1627" s="14"/>
      <c r="AB1627" s="39"/>
    </row>
    <row r="1628" spans="1:28" s="7" customFormat="1" ht="20.100000000000001" customHeight="1">
      <c r="A1628" s="2"/>
      <c r="B1628" s="1">
        <v>1623</v>
      </c>
      <c r="C1628" s="16"/>
      <c r="D1628" s="17" t="s">
        <v>223</v>
      </c>
      <c r="E1628" s="34" t="s">
        <v>2436</v>
      </c>
      <c r="F1628" s="27"/>
      <c r="G1628" s="31"/>
      <c r="H1628" s="32" t="str">
        <f t="shared" si="25"/>
        <v/>
      </c>
      <c r="I1628" s="13"/>
      <c r="J1628" s="13"/>
      <c r="K1628" s="14"/>
      <c r="L1628" s="14"/>
      <c r="M1628" s="15"/>
      <c r="N1628" s="29"/>
      <c r="O1628" s="29"/>
      <c r="P1628" s="29"/>
      <c r="Q1628" s="30"/>
      <c r="R1628" s="28"/>
      <c r="S1628" s="28"/>
      <c r="T1628" s="28"/>
      <c r="U1628" s="14"/>
      <c r="V1628" s="14"/>
      <c r="W1628" s="14"/>
      <c r="X1628" s="14"/>
      <c r="Y1628" s="14"/>
      <c r="Z1628" s="28"/>
      <c r="AA1628" s="14"/>
      <c r="AB1628" s="39"/>
    </row>
    <row r="1629" spans="1:28" s="7" customFormat="1" ht="20.100000000000001" customHeight="1">
      <c r="A1629" s="2"/>
      <c r="B1629" s="1">
        <v>1624</v>
      </c>
      <c r="C1629" s="16"/>
      <c r="D1629" s="17" t="s">
        <v>223</v>
      </c>
      <c r="E1629" s="34" t="s">
        <v>2438</v>
      </c>
      <c r="F1629" s="27"/>
      <c r="G1629" s="31"/>
      <c r="H1629" s="32" t="str">
        <f t="shared" si="25"/>
        <v/>
      </c>
      <c r="I1629" s="13"/>
      <c r="J1629" s="13"/>
      <c r="K1629" s="14"/>
      <c r="L1629" s="14"/>
      <c r="M1629" s="15"/>
      <c r="N1629" s="29"/>
      <c r="O1629" s="29"/>
      <c r="P1629" s="29"/>
      <c r="Q1629" s="30"/>
      <c r="R1629" s="28"/>
      <c r="S1629" s="28"/>
      <c r="T1629" s="28"/>
      <c r="U1629" s="14"/>
      <c r="V1629" s="14"/>
      <c r="W1629" s="14"/>
      <c r="X1629" s="14"/>
      <c r="Y1629" s="14"/>
      <c r="Z1629" s="28"/>
      <c r="AA1629" s="14"/>
      <c r="AB1629" s="39"/>
    </row>
    <row r="1630" spans="1:28" s="7" customFormat="1" ht="20.100000000000001" customHeight="1">
      <c r="A1630" s="2"/>
      <c r="B1630" s="1">
        <v>1625</v>
      </c>
      <c r="C1630" s="16"/>
      <c r="D1630" s="17" t="s">
        <v>223</v>
      </c>
      <c r="E1630" s="34" t="s">
        <v>2439</v>
      </c>
      <c r="F1630" s="27"/>
      <c r="G1630" s="31"/>
      <c r="H1630" s="32" t="str">
        <f t="shared" si="25"/>
        <v/>
      </c>
      <c r="I1630" s="13"/>
      <c r="J1630" s="13"/>
      <c r="K1630" s="14"/>
      <c r="L1630" s="14"/>
      <c r="M1630" s="15"/>
      <c r="N1630" s="29"/>
      <c r="O1630" s="29"/>
      <c r="P1630" s="29"/>
      <c r="Q1630" s="30"/>
      <c r="R1630" s="28"/>
      <c r="S1630" s="28"/>
      <c r="T1630" s="28"/>
      <c r="U1630" s="14"/>
      <c r="V1630" s="14"/>
      <c r="W1630" s="14"/>
      <c r="X1630" s="14"/>
      <c r="Y1630" s="14"/>
      <c r="Z1630" s="28"/>
      <c r="AA1630" s="14"/>
      <c r="AB1630" s="39"/>
    </row>
    <row r="1631" spans="1:28" s="7" customFormat="1" ht="20.100000000000001" customHeight="1">
      <c r="A1631" s="2"/>
      <c r="B1631" s="1">
        <v>1626</v>
      </c>
      <c r="C1631" s="16"/>
      <c r="D1631" s="17" t="s">
        <v>223</v>
      </c>
      <c r="E1631" s="34" t="s">
        <v>2441</v>
      </c>
      <c r="F1631" s="27"/>
      <c r="G1631" s="31"/>
      <c r="H1631" s="32" t="str">
        <f t="shared" si="25"/>
        <v/>
      </c>
      <c r="I1631" s="13"/>
      <c r="J1631" s="13"/>
      <c r="K1631" s="14"/>
      <c r="L1631" s="14"/>
      <c r="M1631" s="15"/>
      <c r="N1631" s="29"/>
      <c r="O1631" s="29"/>
      <c r="P1631" s="29"/>
      <c r="Q1631" s="30"/>
      <c r="R1631" s="28"/>
      <c r="S1631" s="28"/>
      <c r="T1631" s="28"/>
      <c r="U1631" s="14"/>
      <c r="V1631" s="14"/>
      <c r="W1631" s="14"/>
      <c r="X1631" s="14"/>
      <c r="Y1631" s="14"/>
      <c r="Z1631" s="28"/>
      <c r="AA1631" s="14"/>
      <c r="AB1631" s="39"/>
    </row>
    <row r="1632" spans="1:28" s="7" customFormat="1" ht="20.100000000000001" customHeight="1">
      <c r="A1632" s="2"/>
      <c r="B1632" s="1">
        <v>1627</v>
      </c>
      <c r="C1632" s="16"/>
      <c r="D1632" s="17" t="s">
        <v>223</v>
      </c>
      <c r="E1632" s="34" t="s">
        <v>2443</v>
      </c>
      <c r="F1632" s="27"/>
      <c r="G1632" s="31"/>
      <c r="H1632" s="32" t="str">
        <f t="shared" si="25"/>
        <v/>
      </c>
      <c r="I1632" s="13"/>
      <c r="J1632" s="13"/>
      <c r="K1632" s="14"/>
      <c r="L1632" s="14"/>
      <c r="M1632" s="15"/>
      <c r="N1632" s="29"/>
      <c r="O1632" s="29"/>
      <c r="P1632" s="29"/>
      <c r="Q1632" s="30"/>
      <c r="R1632" s="28"/>
      <c r="S1632" s="28"/>
      <c r="T1632" s="28"/>
      <c r="U1632" s="14"/>
      <c r="V1632" s="14"/>
      <c r="W1632" s="14"/>
      <c r="X1632" s="14"/>
      <c r="Y1632" s="14"/>
      <c r="Z1632" s="28"/>
      <c r="AA1632" s="14"/>
      <c r="AB1632" s="39"/>
    </row>
    <row r="1633" spans="1:28" s="7" customFormat="1" ht="20.100000000000001" customHeight="1">
      <c r="A1633" s="2"/>
      <c r="B1633" s="1">
        <v>1628</v>
      </c>
      <c r="C1633" s="16"/>
      <c r="D1633" s="17" t="s">
        <v>223</v>
      </c>
      <c r="E1633" s="34" t="s">
        <v>2444</v>
      </c>
      <c r="F1633" s="27"/>
      <c r="G1633" s="31"/>
      <c r="H1633" s="32" t="str">
        <f t="shared" si="25"/>
        <v/>
      </c>
      <c r="I1633" s="13"/>
      <c r="J1633" s="13"/>
      <c r="K1633" s="14"/>
      <c r="L1633" s="14"/>
      <c r="M1633" s="15"/>
      <c r="N1633" s="29"/>
      <c r="O1633" s="29"/>
      <c r="P1633" s="29"/>
      <c r="Q1633" s="30"/>
      <c r="R1633" s="28"/>
      <c r="S1633" s="28"/>
      <c r="T1633" s="28"/>
      <c r="U1633" s="14"/>
      <c r="V1633" s="14"/>
      <c r="W1633" s="14"/>
      <c r="X1633" s="14"/>
      <c r="Y1633" s="14"/>
      <c r="Z1633" s="28"/>
      <c r="AA1633" s="14"/>
      <c r="AB1633" s="39"/>
    </row>
    <row r="1634" spans="1:28" s="7" customFormat="1" ht="20.100000000000001" customHeight="1">
      <c r="A1634" s="2"/>
      <c r="B1634" s="1">
        <v>1629</v>
      </c>
      <c r="C1634" s="16"/>
      <c r="D1634" s="17" t="s">
        <v>223</v>
      </c>
      <c r="E1634" s="34" t="s">
        <v>2446</v>
      </c>
      <c r="F1634" s="27"/>
      <c r="G1634" s="31"/>
      <c r="H1634" s="32" t="str">
        <f t="shared" si="25"/>
        <v/>
      </c>
      <c r="I1634" s="13"/>
      <c r="J1634" s="13"/>
      <c r="K1634" s="14"/>
      <c r="L1634" s="14"/>
      <c r="M1634" s="15"/>
      <c r="N1634" s="29"/>
      <c r="O1634" s="29"/>
      <c r="P1634" s="29"/>
      <c r="Q1634" s="30"/>
      <c r="R1634" s="28"/>
      <c r="S1634" s="28"/>
      <c r="T1634" s="28"/>
      <c r="U1634" s="14"/>
      <c r="V1634" s="14"/>
      <c r="W1634" s="14"/>
      <c r="X1634" s="14"/>
      <c r="Y1634" s="14"/>
      <c r="Z1634" s="28"/>
      <c r="AA1634" s="14"/>
      <c r="AB1634" s="39"/>
    </row>
    <row r="1635" spans="1:28" s="7" customFormat="1" ht="20.100000000000001" customHeight="1">
      <c r="A1635" s="2"/>
      <c r="B1635" s="1">
        <v>1630</v>
      </c>
      <c r="C1635" s="16"/>
      <c r="D1635" s="17" t="s">
        <v>223</v>
      </c>
      <c r="E1635" s="34" t="s">
        <v>604</v>
      </c>
      <c r="F1635" s="27"/>
      <c r="G1635" s="31"/>
      <c r="H1635" s="32" t="str">
        <f t="shared" si="25"/>
        <v/>
      </c>
      <c r="I1635" s="13"/>
      <c r="J1635" s="13"/>
      <c r="K1635" s="14"/>
      <c r="L1635" s="14"/>
      <c r="M1635" s="15"/>
      <c r="N1635" s="29"/>
      <c r="O1635" s="29"/>
      <c r="P1635" s="29"/>
      <c r="Q1635" s="30"/>
      <c r="R1635" s="28"/>
      <c r="S1635" s="28"/>
      <c r="T1635" s="28"/>
      <c r="U1635" s="14"/>
      <c r="V1635" s="14"/>
      <c r="W1635" s="14"/>
      <c r="X1635" s="14"/>
      <c r="Y1635" s="14"/>
      <c r="Z1635" s="28"/>
      <c r="AA1635" s="14"/>
      <c r="AB1635" s="39"/>
    </row>
    <row r="1636" spans="1:28" s="7" customFormat="1" ht="20.100000000000001" customHeight="1">
      <c r="A1636" s="2"/>
      <c r="B1636" s="1">
        <v>1631</v>
      </c>
      <c r="C1636" s="16"/>
      <c r="D1636" s="17" t="s">
        <v>223</v>
      </c>
      <c r="E1636" s="34" t="s">
        <v>2449</v>
      </c>
      <c r="F1636" s="27"/>
      <c r="G1636" s="31"/>
      <c r="H1636" s="32" t="str">
        <f t="shared" si="25"/>
        <v/>
      </c>
      <c r="I1636" s="13"/>
      <c r="J1636" s="13"/>
      <c r="K1636" s="14"/>
      <c r="L1636" s="14"/>
      <c r="M1636" s="15"/>
      <c r="N1636" s="29"/>
      <c r="O1636" s="29"/>
      <c r="P1636" s="29"/>
      <c r="Q1636" s="30"/>
      <c r="R1636" s="28"/>
      <c r="S1636" s="28"/>
      <c r="T1636" s="28"/>
      <c r="U1636" s="14"/>
      <c r="V1636" s="14"/>
      <c r="W1636" s="14"/>
      <c r="X1636" s="14"/>
      <c r="Y1636" s="14"/>
      <c r="Z1636" s="28"/>
      <c r="AA1636" s="14"/>
      <c r="AB1636" s="39"/>
    </row>
    <row r="1637" spans="1:28" s="7" customFormat="1" ht="20.100000000000001" customHeight="1">
      <c r="A1637" s="2"/>
      <c r="B1637" s="1">
        <v>1632</v>
      </c>
      <c r="C1637" s="16"/>
      <c r="D1637" s="17" t="s">
        <v>223</v>
      </c>
      <c r="E1637" s="34" t="s">
        <v>2451</v>
      </c>
      <c r="F1637" s="27"/>
      <c r="G1637" s="31"/>
      <c r="H1637" s="32" t="str">
        <f t="shared" si="25"/>
        <v/>
      </c>
      <c r="I1637" s="13"/>
      <c r="J1637" s="13"/>
      <c r="K1637" s="14"/>
      <c r="L1637" s="14"/>
      <c r="M1637" s="15"/>
      <c r="N1637" s="29"/>
      <c r="O1637" s="29"/>
      <c r="P1637" s="29"/>
      <c r="Q1637" s="30"/>
      <c r="R1637" s="28"/>
      <c r="S1637" s="28"/>
      <c r="T1637" s="28"/>
      <c r="U1637" s="14"/>
      <c r="V1637" s="14"/>
      <c r="W1637" s="14"/>
      <c r="X1637" s="14"/>
      <c r="Y1637" s="14"/>
      <c r="Z1637" s="28"/>
      <c r="AA1637" s="14"/>
      <c r="AB1637" s="39"/>
    </row>
    <row r="1638" spans="1:28" s="7" customFormat="1" ht="20.100000000000001" customHeight="1">
      <c r="A1638" s="2"/>
      <c r="B1638" s="1">
        <v>1633</v>
      </c>
      <c r="C1638" s="16"/>
      <c r="D1638" s="17" t="s">
        <v>223</v>
      </c>
      <c r="E1638" s="34" t="s">
        <v>2452</v>
      </c>
      <c r="F1638" s="27"/>
      <c r="G1638" s="31"/>
      <c r="H1638" s="32" t="str">
        <f t="shared" si="25"/>
        <v/>
      </c>
      <c r="I1638" s="13"/>
      <c r="J1638" s="13"/>
      <c r="K1638" s="14"/>
      <c r="L1638" s="14"/>
      <c r="M1638" s="15"/>
      <c r="N1638" s="29"/>
      <c r="O1638" s="29"/>
      <c r="P1638" s="29"/>
      <c r="Q1638" s="30"/>
      <c r="R1638" s="28"/>
      <c r="S1638" s="28"/>
      <c r="T1638" s="28"/>
      <c r="U1638" s="14"/>
      <c r="V1638" s="14"/>
      <c r="W1638" s="14"/>
      <c r="X1638" s="14"/>
      <c r="Y1638" s="14"/>
      <c r="Z1638" s="28"/>
      <c r="AA1638" s="14"/>
      <c r="AB1638" s="39"/>
    </row>
    <row r="1639" spans="1:28" s="7" customFormat="1" ht="20.100000000000001" customHeight="1">
      <c r="A1639" s="2"/>
      <c r="B1639" s="1">
        <v>1634</v>
      </c>
      <c r="C1639" s="16"/>
      <c r="D1639" s="17" t="s">
        <v>223</v>
      </c>
      <c r="E1639" s="34" t="s">
        <v>2453</v>
      </c>
      <c r="F1639" s="27"/>
      <c r="G1639" s="31"/>
      <c r="H1639" s="32" t="str">
        <f t="shared" si="25"/>
        <v/>
      </c>
      <c r="I1639" s="13"/>
      <c r="J1639" s="13"/>
      <c r="K1639" s="14"/>
      <c r="L1639" s="14"/>
      <c r="M1639" s="15"/>
      <c r="N1639" s="29"/>
      <c r="O1639" s="29"/>
      <c r="P1639" s="29"/>
      <c r="Q1639" s="30"/>
      <c r="R1639" s="28"/>
      <c r="S1639" s="28"/>
      <c r="T1639" s="28"/>
      <c r="U1639" s="14"/>
      <c r="V1639" s="14"/>
      <c r="W1639" s="14"/>
      <c r="X1639" s="14"/>
      <c r="Y1639" s="14"/>
      <c r="Z1639" s="28"/>
      <c r="AA1639" s="14"/>
      <c r="AB1639" s="39"/>
    </row>
    <row r="1640" spans="1:28" s="7" customFormat="1" ht="20.100000000000001" customHeight="1">
      <c r="A1640" s="2"/>
      <c r="B1640" s="1">
        <v>1635</v>
      </c>
      <c r="C1640" s="16"/>
      <c r="D1640" s="17" t="s">
        <v>223</v>
      </c>
      <c r="E1640" s="34" t="s">
        <v>2454</v>
      </c>
      <c r="F1640" s="27"/>
      <c r="G1640" s="31"/>
      <c r="H1640" s="32" t="str">
        <f t="shared" si="25"/>
        <v/>
      </c>
      <c r="I1640" s="13"/>
      <c r="J1640" s="13"/>
      <c r="K1640" s="14"/>
      <c r="L1640" s="14"/>
      <c r="M1640" s="15"/>
      <c r="N1640" s="29"/>
      <c r="O1640" s="29"/>
      <c r="P1640" s="29"/>
      <c r="Q1640" s="30"/>
      <c r="R1640" s="28"/>
      <c r="S1640" s="28"/>
      <c r="T1640" s="28"/>
      <c r="U1640" s="14"/>
      <c r="V1640" s="14"/>
      <c r="W1640" s="14"/>
      <c r="X1640" s="14"/>
      <c r="Y1640" s="14"/>
      <c r="Z1640" s="28"/>
      <c r="AA1640" s="14"/>
      <c r="AB1640" s="39"/>
    </row>
    <row r="1641" spans="1:28" s="7" customFormat="1" ht="20.100000000000001" customHeight="1">
      <c r="A1641" s="2"/>
      <c r="B1641" s="1">
        <v>1636</v>
      </c>
      <c r="C1641" s="16"/>
      <c r="D1641" s="17" t="s">
        <v>223</v>
      </c>
      <c r="E1641" s="34" t="s">
        <v>2456</v>
      </c>
      <c r="F1641" s="27"/>
      <c r="G1641" s="31"/>
      <c r="H1641" s="32" t="str">
        <f t="shared" si="25"/>
        <v/>
      </c>
      <c r="I1641" s="13"/>
      <c r="J1641" s="13"/>
      <c r="K1641" s="14"/>
      <c r="L1641" s="14"/>
      <c r="M1641" s="15"/>
      <c r="N1641" s="29"/>
      <c r="O1641" s="29"/>
      <c r="P1641" s="29"/>
      <c r="Q1641" s="30"/>
      <c r="R1641" s="28"/>
      <c r="S1641" s="28"/>
      <c r="T1641" s="28"/>
      <c r="U1641" s="14"/>
      <c r="V1641" s="14"/>
      <c r="W1641" s="14"/>
      <c r="X1641" s="14"/>
      <c r="Y1641" s="14"/>
      <c r="Z1641" s="28"/>
      <c r="AA1641" s="14"/>
      <c r="AB1641" s="39"/>
    </row>
    <row r="1642" spans="1:28" s="7" customFormat="1" ht="20.100000000000001" customHeight="1">
      <c r="A1642" s="2"/>
      <c r="B1642" s="1">
        <v>1637</v>
      </c>
      <c r="C1642" s="16"/>
      <c r="D1642" s="17" t="s">
        <v>223</v>
      </c>
      <c r="E1642" s="34" t="s">
        <v>2457</v>
      </c>
      <c r="F1642" s="27"/>
      <c r="G1642" s="31"/>
      <c r="H1642" s="32" t="str">
        <f t="shared" si="25"/>
        <v/>
      </c>
      <c r="I1642" s="13"/>
      <c r="J1642" s="13"/>
      <c r="K1642" s="14"/>
      <c r="L1642" s="14"/>
      <c r="M1642" s="15"/>
      <c r="N1642" s="29"/>
      <c r="O1642" s="29"/>
      <c r="P1642" s="29"/>
      <c r="Q1642" s="30"/>
      <c r="R1642" s="28"/>
      <c r="S1642" s="28"/>
      <c r="T1642" s="28"/>
      <c r="U1642" s="14"/>
      <c r="V1642" s="14"/>
      <c r="W1642" s="14"/>
      <c r="X1642" s="14"/>
      <c r="Y1642" s="14"/>
      <c r="Z1642" s="28"/>
      <c r="AA1642" s="14"/>
      <c r="AB1642" s="39"/>
    </row>
    <row r="1643" spans="1:28" s="7" customFormat="1" ht="20.100000000000001" customHeight="1">
      <c r="A1643" s="2"/>
      <c r="B1643" s="1">
        <v>1638</v>
      </c>
      <c r="C1643" s="16"/>
      <c r="D1643" s="17" t="s">
        <v>223</v>
      </c>
      <c r="E1643" s="34" t="s">
        <v>686</v>
      </c>
      <c r="F1643" s="27"/>
      <c r="G1643" s="31"/>
      <c r="H1643" s="32" t="str">
        <f t="shared" si="25"/>
        <v/>
      </c>
      <c r="I1643" s="13"/>
      <c r="J1643" s="13"/>
      <c r="K1643" s="14"/>
      <c r="L1643" s="14"/>
      <c r="M1643" s="15"/>
      <c r="N1643" s="29"/>
      <c r="O1643" s="29"/>
      <c r="P1643" s="29"/>
      <c r="Q1643" s="30"/>
      <c r="R1643" s="28"/>
      <c r="S1643" s="28"/>
      <c r="T1643" s="28"/>
      <c r="U1643" s="14"/>
      <c r="V1643" s="14"/>
      <c r="W1643" s="14"/>
      <c r="X1643" s="14"/>
      <c r="Y1643" s="14"/>
      <c r="Z1643" s="28"/>
      <c r="AA1643" s="14"/>
      <c r="AB1643" s="39"/>
    </row>
    <row r="1644" spans="1:28" s="7" customFormat="1" ht="20.100000000000001" customHeight="1">
      <c r="A1644" s="2"/>
      <c r="B1644" s="1">
        <v>1639</v>
      </c>
      <c r="C1644" s="16"/>
      <c r="D1644" s="17" t="s">
        <v>223</v>
      </c>
      <c r="E1644" s="34" t="s">
        <v>2458</v>
      </c>
      <c r="F1644" s="27"/>
      <c r="G1644" s="31"/>
      <c r="H1644" s="32" t="str">
        <f t="shared" si="25"/>
        <v/>
      </c>
      <c r="I1644" s="13"/>
      <c r="J1644" s="13"/>
      <c r="K1644" s="14"/>
      <c r="L1644" s="14"/>
      <c r="M1644" s="15"/>
      <c r="N1644" s="29"/>
      <c r="O1644" s="29"/>
      <c r="P1644" s="29"/>
      <c r="Q1644" s="30"/>
      <c r="R1644" s="28"/>
      <c r="S1644" s="28"/>
      <c r="T1644" s="28"/>
      <c r="U1644" s="14"/>
      <c r="V1644" s="14"/>
      <c r="W1644" s="14"/>
      <c r="X1644" s="14"/>
      <c r="Y1644" s="14"/>
      <c r="Z1644" s="28"/>
      <c r="AA1644" s="14"/>
      <c r="AB1644" s="39"/>
    </row>
    <row r="1645" spans="1:28" s="7" customFormat="1" ht="20.100000000000001" customHeight="1">
      <c r="A1645" s="2"/>
      <c r="B1645" s="1">
        <v>1640</v>
      </c>
      <c r="C1645" s="16"/>
      <c r="D1645" s="17" t="s">
        <v>223</v>
      </c>
      <c r="E1645" s="34" t="s">
        <v>1455</v>
      </c>
      <c r="F1645" s="27"/>
      <c r="G1645" s="31"/>
      <c r="H1645" s="32" t="str">
        <f t="shared" si="25"/>
        <v/>
      </c>
      <c r="I1645" s="13"/>
      <c r="J1645" s="13"/>
      <c r="K1645" s="14"/>
      <c r="L1645" s="14"/>
      <c r="M1645" s="15"/>
      <c r="N1645" s="29"/>
      <c r="O1645" s="29"/>
      <c r="P1645" s="29"/>
      <c r="Q1645" s="30"/>
      <c r="R1645" s="28"/>
      <c r="S1645" s="28"/>
      <c r="T1645" s="28"/>
      <c r="U1645" s="14"/>
      <c r="V1645" s="14"/>
      <c r="W1645" s="14"/>
      <c r="X1645" s="14"/>
      <c r="Y1645" s="14"/>
      <c r="Z1645" s="28"/>
      <c r="AA1645" s="14"/>
      <c r="AB1645" s="39"/>
    </row>
    <row r="1646" spans="1:28" s="7" customFormat="1" ht="20.100000000000001" customHeight="1">
      <c r="A1646" s="2"/>
      <c r="B1646" s="1">
        <v>1641</v>
      </c>
      <c r="C1646" s="16"/>
      <c r="D1646" s="17" t="s">
        <v>223</v>
      </c>
      <c r="E1646" s="34" t="s">
        <v>2459</v>
      </c>
      <c r="F1646" s="27"/>
      <c r="G1646" s="31"/>
      <c r="H1646" s="32" t="str">
        <f t="shared" si="25"/>
        <v/>
      </c>
      <c r="I1646" s="13"/>
      <c r="J1646" s="13"/>
      <c r="K1646" s="14"/>
      <c r="L1646" s="14"/>
      <c r="M1646" s="15"/>
      <c r="N1646" s="29"/>
      <c r="O1646" s="29"/>
      <c r="P1646" s="29"/>
      <c r="Q1646" s="30"/>
      <c r="R1646" s="28"/>
      <c r="S1646" s="28"/>
      <c r="T1646" s="28"/>
      <c r="U1646" s="14"/>
      <c r="V1646" s="14"/>
      <c r="W1646" s="14"/>
      <c r="X1646" s="14"/>
      <c r="Y1646" s="14"/>
      <c r="Z1646" s="28"/>
      <c r="AA1646" s="14"/>
      <c r="AB1646" s="39"/>
    </row>
    <row r="1647" spans="1:28" s="7" customFormat="1" ht="20.100000000000001" customHeight="1">
      <c r="A1647" s="2"/>
      <c r="B1647" s="1">
        <v>1642</v>
      </c>
      <c r="C1647" s="16"/>
      <c r="D1647" s="17" t="s">
        <v>223</v>
      </c>
      <c r="E1647" s="34" t="s">
        <v>2460</v>
      </c>
      <c r="F1647" s="27"/>
      <c r="G1647" s="31"/>
      <c r="H1647" s="32" t="str">
        <f t="shared" si="25"/>
        <v/>
      </c>
      <c r="I1647" s="13"/>
      <c r="J1647" s="13"/>
      <c r="K1647" s="14"/>
      <c r="L1647" s="14"/>
      <c r="M1647" s="15"/>
      <c r="N1647" s="29"/>
      <c r="O1647" s="29"/>
      <c r="P1647" s="29"/>
      <c r="Q1647" s="30"/>
      <c r="R1647" s="28"/>
      <c r="S1647" s="28"/>
      <c r="T1647" s="28"/>
      <c r="U1647" s="14"/>
      <c r="V1647" s="14"/>
      <c r="W1647" s="14"/>
      <c r="X1647" s="14"/>
      <c r="Y1647" s="14"/>
      <c r="Z1647" s="28"/>
      <c r="AA1647" s="14"/>
      <c r="AB1647" s="39"/>
    </row>
    <row r="1648" spans="1:28" s="7" customFormat="1" ht="20.100000000000001" customHeight="1">
      <c r="A1648" s="2"/>
      <c r="B1648" s="1">
        <v>1643</v>
      </c>
      <c r="C1648" s="16"/>
      <c r="D1648" s="17" t="s">
        <v>223</v>
      </c>
      <c r="E1648" s="34" t="s">
        <v>2461</v>
      </c>
      <c r="F1648" s="27"/>
      <c r="G1648" s="31"/>
      <c r="H1648" s="32" t="str">
        <f t="shared" si="25"/>
        <v/>
      </c>
      <c r="I1648" s="13"/>
      <c r="J1648" s="13"/>
      <c r="K1648" s="14"/>
      <c r="L1648" s="14"/>
      <c r="M1648" s="15"/>
      <c r="N1648" s="29"/>
      <c r="O1648" s="29"/>
      <c r="P1648" s="29"/>
      <c r="Q1648" s="30"/>
      <c r="R1648" s="28"/>
      <c r="S1648" s="28"/>
      <c r="T1648" s="28"/>
      <c r="U1648" s="14"/>
      <c r="V1648" s="14"/>
      <c r="W1648" s="14"/>
      <c r="X1648" s="14"/>
      <c r="Y1648" s="14"/>
      <c r="Z1648" s="28"/>
      <c r="AA1648" s="14"/>
      <c r="AB1648" s="39"/>
    </row>
    <row r="1649" spans="1:28" s="7" customFormat="1" ht="20.100000000000001" customHeight="1">
      <c r="A1649" s="2"/>
      <c r="B1649" s="1">
        <v>1644</v>
      </c>
      <c r="C1649" s="16"/>
      <c r="D1649" s="17" t="s">
        <v>223</v>
      </c>
      <c r="E1649" s="34" t="s">
        <v>2462</v>
      </c>
      <c r="F1649" s="27"/>
      <c r="G1649" s="31"/>
      <c r="H1649" s="32" t="str">
        <f t="shared" si="25"/>
        <v/>
      </c>
      <c r="I1649" s="13"/>
      <c r="J1649" s="13"/>
      <c r="K1649" s="14"/>
      <c r="L1649" s="14"/>
      <c r="M1649" s="15"/>
      <c r="N1649" s="29"/>
      <c r="O1649" s="29"/>
      <c r="P1649" s="29"/>
      <c r="Q1649" s="30"/>
      <c r="R1649" s="28"/>
      <c r="S1649" s="28"/>
      <c r="T1649" s="28"/>
      <c r="U1649" s="14"/>
      <c r="V1649" s="14"/>
      <c r="W1649" s="14"/>
      <c r="X1649" s="14"/>
      <c r="Y1649" s="14"/>
      <c r="Z1649" s="28"/>
      <c r="AA1649" s="14"/>
      <c r="AB1649" s="39"/>
    </row>
    <row r="1650" spans="1:28" s="7" customFormat="1" ht="20.100000000000001" customHeight="1">
      <c r="A1650" s="2"/>
      <c r="B1650" s="1">
        <v>1645</v>
      </c>
      <c r="C1650" s="16"/>
      <c r="D1650" s="17" t="s">
        <v>223</v>
      </c>
      <c r="E1650" s="34" t="s">
        <v>2466</v>
      </c>
      <c r="F1650" s="27"/>
      <c r="G1650" s="31"/>
      <c r="H1650" s="32" t="str">
        <f t="shared" si="25"/>
        <v/>
      </c>
      <c r="I1650" s="13"/>
      <c r="J1650" s="13"/>
      <c r="K1650" s="14"/>
      <c r="L1650" s="14"/>
      <c r="M1650" s="15"/>
      <c r="N1650" s="29"/>
      <c r="O1650" s="29"/>
      <c r="P1650" s="29"/>
      <c r="Q1650" s="30"/>
      <c r="R1650" s="28"/>
      <c r="S1650" s="28"/>
      <c r="T1650" s="28"/>
      <c r="U1650" s="14"/>
      <c r="V1650" s="14"/>
      <c r="W1650" s="14"/>
      <c r="X1650" s="14"/>
      <c r="Y1650" s="14"/>
      <c r="Z1650" s="28"/>
      <c r="AA1650" s="14"/>
      <c r="AB1650" s="39"/>
    </row>
    <row r="1651" spans="1:28" s="7" customFormat="1" ht="20.100000000000001" customHeight="1">
      <c r="A1651" s="2"/>
      <c r="B1651" s="1">
        <v>1646</v>
      </c>
      <c r="C1651" s="16"/>
      <c r="D1651" s="17" t="s">
        <v>223</v>
      </c>
      <c r="E1651" s="34" t="s">
        <v>2468</v>
      </c>
      <c r="F1651" s="27"/>
      <c r="G1651" s="31"/>
      <c r="H1651" s="32" t="str">
        <f t="shared" si="25"/>
        <v/>
      </c>
      <c r="I1651" s="13"/>
      <c r="J1651" s="13"/>
      <c r="K1651" s="14"/>
      <c r="L1651" s="14"/>
      <c r="M1651" s="15"/>
      <c r="N1651" s="29"/>
      <c r="O1651" s="29"/>
      <c r="P1651" s="29"/>
      <c r="Q1651" s="30"/>
      <c r="R1651" s="28"/>
      <c r="S1651" s="28"/>
      <c r="T1651" s="28"/>
      <c r="U1651" s="14"/>
      <c r="V1651" s="14"/>
      <c r="W1651" s="14"/>
      <c r="X1651" s="14"/>
      <c r="Y1651" s="14"/>
      <c r="Z1651" s="28"/>
      <c r="AA1651" s="14"/>
      <c r="AB1651" s="39"/>
    </row>
    <row r="1652" spans="1:28" s="7" customFormat="1" ht="20.100000000000001" customHeight="1">
      <c r="A1652" s="2"/>
      <c r="B1652" s="1">
        <v>1647</v>
      </c>
      <c r="C1652" s="16"/>
      <c r="D1652" s="17" t="s">
        <v>223</v>
      </c>
      <c r="E1652" s="34" t="s">
        <v>2469</v>
      </c>
      <c r="F1652" s="27"/>
      <c r="G1652" s="31"/>
      <c r="H1652" s="32" t="str">
        <f t="shared" si="25"/>
        <v/>
      </c>
      <c r="I1652" s="13"/>
      <c r="J1652" s="13"/>
      <c r="K1652" s="14"/>
      <c r="L1652" s="14"/>
      <c r="M1652" s="15"/>
      <c r="N1652" s="29"/>
      <c r="O1652" s="29"/>
      <c r="P1652" s="29"/>
      <c r="Q1652" s="30"/>
      <c r="R1652" s="28"/>
      <c r="S1652" s="28"/>
      <c r="T1652" s="28"/>
      <c r="U1652" s="14"/>
      <c r="V1652" s="14"/>
      <c r="W1652" s="14"/>
      <c r="X1652" s="14"/>
      <c r="Y1652" s="14"/>
      <c r="Z1652" s="28"/>
      <c r="AA1652" s="14"/>
      <c r="AB1652" s="39"/>
    </row>
    <row r="1653" spans="1:28" s="7" customFormat="1" ht="20.100000000000001" customHeight="1">
      <c r="A1653" s="2"/>
      <c r="B1653" s="1">
        <v>1648</v>
      </c>
      <c r="C1653" s="16"/>
      <c r="D1653" s="17" t="s">
        <v>223</v>
      </c>
      <c r="E1653" s="34" t="s">
        <v>2470</v>
      </c>
      <c r="F1653" s="27"/>
      <c r="G1653" s="31"/>
      <c r="H1653" s="32" t="str">
        <f t="shared" si="25"/>
        <v/>
      </c>
      <c r="I1653" s="13"/>
      <c r="J1653" s="13"/>
      <c r="K1653" s="14"/>
      <c r="L1653" s="14"/>
      <c r="M1653" s="15"/>
      <c r="N1653" s="29"/>
      <c r="O1653" s="29"/>
      <c r="P1653" s="29"/>
      <c r="Q1653" s="30"/>
      <c r="R1653" s="28"/>
      <c r="S1653" s="28"/>
      <c r="T1653" s="28"/>
      <c r="U1653" s="14"/>
      <c r="V1653" s="14"/>
      <c r="W1653" s="14"/>
      <c r="X1653" s="14"/>
      <c r="Y1653" s="14"/>
      <c r="Z1653" s="28"/>
      <c r="AA1653" s="14"/>
      <c r="AB1653" s="39"/>
    </row>
    <row r="1654" spans="1:28" s="7" customFormat="1" ht="20.100000000000001" customHeight="1">
      <c r="A1654" s="2"/>
      <c r="B1654" s="1">
        <v>1649</v>
      </c>
      <c r="C1654" s="16"/>
      <c r="D1654" s="17" t="s">
        <v>223</v>
      </c>
      <c r="E1654" s="34" t="s">
        <v>2471</v>
      </c>
      <c r="F1654" s="27"/>
      <c r="G1654" s="31"/>
      <c r="H1654" s="32" t="str">
        <f t="shared" si="25"/>
        <v/>
      </c>
      <c r="I1654" s="13"/>
      <c r="J1654" s="13"/>
      <c r="K1654" s="14"/>
      <c r="L1654" s="14"/>
      <c r="M1654" s="15"/>
      <c r="N1654" s="29"/>
      <c r="O1654" s="29"/>
      <c r="P1654" s="29"/>
      <c r="Q1654" s="30"/>
      <c r="R1654" s="28"/>
      <c r="S1654" s="28"/>
      <c r="T1654" s="28"/>
      <c r="U1654" s="14"/>
      <c r="V1654" s="14"/>
      <c r="W1654" s="14"/>
      <c r="X1654" s="14"/>
      <c r="Y1654" s="14"/>
      <c r="Z1654" s="28"/>
      <c r="AA1654" s="14"/>
      <c r="AB1654" s="39"/>
    </row>
    <row r="1655" spans="1:28" s="7" customFormat="1" ht="20.100000000000001" customHeight="1">
      <c r="A1655" s="2"/>
      <c r="B1655" s="1">
        <v>1650</v>
      </c>
      <c r="C1655" s="16"/>
      <c r="D1655" s="17" t="s">
        <v>223</v>
      </c>
      <c r="E1655" s="34" t="s">
        <v>2472</v>
      </c>
      <c r="F1655" s="27"/>
      <c r="G1655" s="31"/>
      <c r="H1655" s="32" t="str">
        <f t="shared" si="25"/>
        <v/>
      </c>
      <c r="I1655" s="13"/>
      <c r="J1655" s="13"/>
      <c r="K1655" s="14"/>
      <c r="L1655" s="14"/>
      <c r="M1655" s="15"/>
      <c r="N1655" s="29"/>
      <c r="O1655" s="29"/>
      <c r="P1655" s="29"/>
      <c r="Q1655" s="30"/>
      <c r="R1655" s="28"/>
      <c r="S1655" s="28"/>
      <c r="T1655" s="28"/>
      <c r="U1655" s="14"/>
      <c r="V1655" s="14"/>
      <c r="W1655" s="14"/>
      <c r="X1655" s="14"/>
      <c r="Y1655" s="14"/>
      <c r="Z1655" s="28"/>
      <c r="AA1655" s="14"/>
      <c r="AB1655" s="39"/>
    </row>
    <row r="1656" spans="1:28" s="7" customFormat="1" ht="20.100000000000001" customHeight="1">
      <c r="A1656" s="2"/>
      <c r="B1656" s="1">
        <v>1651</v>
      </c>
      <c r="C1656" s="16"/>
      <c r="D1656" s="17" t="s">
        <v>223</v>
      </c>
      <c r="E1656" s="34" t="s">
        <v>2475</v>
      </c>
      <c r="F1656" s="27"/>
      <c r="G1656" s="31"/>
      <c r="H1656" s="32" t="str">
        <f t="shared" si="25"/>
        <v/>
      </c>
      <c r="I1656" s="13"/>
      <c r="J1656" s="13"/>
      <c r="K1656" s="14"/>
      <c r="L1656" s="14"/>
      <c r="M1656" s="15"/>
      <c r="N1656" s="29"/>
      <c r="O1656" s="29"/>
      <c r="P1656" s="29"/>
      <c r="Q1656" s="30"/>
      <c r="R1656" s="28"/>
      <c r="S1656" s="28"/>
      <c r="T1656" s="28"/>
      <c r="U1656" s="14"/>
      <c r="V1656" s="14"/>
      <c r="W1656" s="14"/>
      <c r="X1656" s="14"/>
      <c r="Y1656" s="14"/>
      <c r="Z1656" s="28"/>
      <c r="AA1656" s="14"/>
      <c r="AB1656" s="39"/>
    </row>
    <row r="1657" spans="1:28" s="7" customFormat="1" ht="20.100000000000001" customHeight="1">
      <c r="A1657" s="2"/>
      <c r="B1657" s="1">
        <v>1652</v>
      </c>
      <c r="C1657" s="16"/>
      <c r="D1657" s="17" t="s">
        <v>223</v>
      </c>
      <c r="E1657" s="34" t="s">
        <v>2476</v>
      </c>
      <c r="F1657" s="27"/>
      <c r="G1657" s="31"/>
      <c r="H1657" s="32" t="str">
        <f t="shared" si="25"/>
        <v/>
      </c>
      <c r="I1657" s="13"/>
      <c r="J1657" s="13"/>
      <c r="K1657" s="14"/>
      <c r="L1657" s="14"/>
      <c r="M1657" s="15"/>
      <c r="N1657" s="29"/>
      <c r="O1657" s="29"/>
      <c r="P1657" s="29"/>
      <c r="Q1657" s="30"/>
      <c r="R1657" s="28"/>
      <c r="S1657" s="28"/>
      <c r="T1657" s="28"/>
      <c r="U1657" s="14"/>
      <c r="V1657" s="14"/>
      <c r="W1657" s="14"/>
      <c r="X1657" s="14"/>
      <c r="Y1657" s="14"/>
      <c r="Z1657" s="28"/>
      <c r="AA1657" s="14"/>
      <c r="AB1657" s="39"/>
    </row>
    <row r="1658" spans="1:28" s="7" customFormat="1" ht="20.100000000000001" customHeight="1">
      <c r="A1658" s="2"/>
      <c r="B1658" s="1">
        <v>1653</v>
      </c>
      <c r="C1658" s="16"/>
      <c r="D1658" s="17" t="s">
        <v>223</v>
      </c>
      <c r="E1658" s="34" t="s">
        <v>2477</v>
      </c>
      <c r="F1658" s="27"/>
      <c r="G1658" s="31"/>
      <c r="H1658" s="32" t="str">
        <f t="shared" si="25"/>
        <v/>
      </c>
      <c r="I1658" s="13"/>
      <c r="J1658" s="13"/>
      <c r="K1658" s="14"/>
      <c r="L1658" s="14"/>
      <c r="M1658" s="15"/>
      <c r="N1658" s="29"/>
      <c r="O1658" s="29"/>
      <c r="P1658" s="29"/>
      <c r="Q1658" s="30"/>
      <c r="R1658" s="28"/>
      <c r="S1658" s="28"/>
      <c r="T1658" s="28"/>
      <c r="U1658" s="14"/>
      <c r="V1658" s="14"/>
      <c r="W1658" s="14"/>
      <c r="X1658" s="14"/>
      <c r="Y1658" s="14"/>
      <c r="Z1658" s="28"/>
      <c r="AA1658" s="14"/>
      <c r="AB1658" s="39"/>
    </row>
    <row r="1659" spans="1:28" s="7" customFormat="1" ht="20.100000000000001" customHeight="1">
      <c r="A1659" s="2"/>
      <c r="B1659" s="1">
        <v>1654</v>
      </c>
      <c r="C1659" s="16"/>
      <c r="D1659" s="17" t="s">
        <v>223</v>
      </c>
      <c r="E1659" s="34" t="s">
        <v>2478</v>
      </c>
      <c r="F1659" s="27"/>
      <c r="G1659" s="31"/>
      <c r="H1659" s="32" t="str">
        <f t="shared" si="25"/>
        <v/>
      </c>
      <c r="I1659" s="13"/>
      <c r="J1659" s="13"/>
      <c r="K1659" s="14"/>
      <c r="L1659" s="14"/>
      <c r="M1659" s="15"/>
      <c r="N1659" s="29"/>
      <c r="O1659" s="29"/>
      <c r="P1659" s="29"/>
      <c r="Q1659" s="30"/>
      <c r="R1659" s="28"/>
      <c r="S1659" s="28"/>
      <c r="T1659" s="28"/>
      <c r="U1659" s="14"/>
      <c r="V1659" s="14"/>
      <c r="W1659" s="14"/>
      <c r="X1659" s="14"/>
      <c r="Y1659" s="14"/>
      <c r="Z1659" s="28"/>
      <c r="AA1659" s="14"/>
      <c r="AB1659" s="39"/>
    </row>
    <row r="1660" spans="1:28" s="7" customFormat="1" ht="20.100000000000001" customHeight="1">
      <c r="A1660" s="2"/>
      <c r="B1660" s="1">
        <v>1655</v>
      </c>
      <c r="C1660" s="16"/>
      <c r="D1660" s="17" t="s">
        <v>223</v>
      </c>
      <c r="E1660" s="34" t="s">
        <v>2479</v>
      </c>
      <c r="F1660" s="27"/>
      <c r="G1660" s="31"/>
      <c r="H1660" s="32" t="str">
        <f t="shared" si="25"/>
        <v/>
      </c>
      <c r="I1660" s="13"/>
      <c r="J1660" s="13"/>
      <c r="K1660" s="14"/>
      <c r="L1660" s="14"/>
      <c r="M1660" s="15"/>
      <c r="N1660" s="29"/>
      <c r="O1660" s="29"/>
      <c r="P1660" s="29"/>
      <c r="Q1660" s="30"/>
      <c r="R1660" s="28"/>
      <c r="S1660" s="28"/>
      <c r="T1660" s="28"/>
      <c r="U1660" s="14"/>
      <c r="V1660" s="14"/>
      <c r="W1660" s="14"/>
      <c r="X1660" s="14"/>
      <c r="Y1660" s="14"/>
      <c r="Z1660" s="28"/>
      <c r="AA1660" s="14"/>
      <c r="AB1660" s="39"/>
    </row>
    <row r="1661" spans="1:28" s="8" customFormat="1" ht="20.100000000000001" customHeight="1">
      <c r="A1661" s="3"/>
      <c r="B1661" s="1">
        <v>1656</v>
      </c>
      <c r="C1661" s="16"/>
      <c r="D1661" s="17" t="s">
        <v>223</v>
      </c>
      <c r="E1661" s="34" t="s">
        <v>2480</v>
      </c>
      <c r="F1661" s="27"/>
      <c r="G1661" s="31"/>
      <c r="H1661" s="32" t="str">
        <f t="shared" si="25"/>
        <v/>
      </c>
      <c r="I1661" s="13"/>
      <c r="J1661" s="13"/>
      <c r="K1661" s="14"/>
      <c r="L1661" s="14"/>
      <c r="M1661" s="15"/>
      <c r="N1661" s="29"/>
      <c r="O1661" s="29"/>
      <c r="P1661" s="29"/>
      <c r="Q1661" s="30"/>
      <c r="R1661" s="28"/>
      <c r="S1661" s="28"/>
      <c r="T1661" s="28"/>
      <c r="U1661" s="14"/>
      <c r="V1661" s="14"/>
      <c r="W1661" s="14"/>
      <c r="X1661" s="14"/>
      <c r="Y1661" s="14"/>
      <c r="Z1661" s="28"/>
      <c r="AA1661" s="14"/>
      <c r="AB1661" s="40"/>
    </row>
    <row r="1662" spans="1:28" s="7" customFormat="1" ht="20.100000000000001" customHeight="1">
      <c r="A1662" s="2"/>
      <c r="B1662" s="1">
        <v>1657</v>
      </c>
      <c r="C1662" s="16"/>
      <c r="D1662" s="17" t="s">
        <v>223</v>
      </c>
      <c r="E1662" s="34" t="s">
        <v>2481</v>
      </c>
      <c r="F1662" s="27"/>
      <c r="G1662" s="31"/>
      <c r="H1662" s="32" t="str">
        <f t="shared" si="25"/>
        <v/>
      </c>
      <c r="I1662" s="13"/>
      <c r="J1662" s="13"/>
      <c r="K1662" s="14"/>
      <c r="L1662" s="14"/>
      <c r="M1662" s="15"/>
      <c r="N1662" s="29"/>
      <c r="O1662" s="29"/>
      <c r="P1662" s="29"/>
      <c r="Q1662" s="30"/>
      <c r="R1662" s="28"/>
      <c r="S1662" s="28"/>
      <c r="T1662" s="28"/>
      <c r="U1662" s="14"/>
      <c r="V1662" s="14"/>
      <c r="W1662" s="14"/>
      <c r="X1662" s="14"/>
      <c r="Y1662" s="14"/>
      <c r="Z1662" s="28"/>
      <c r="AA1662" s="14"/>
      <c r="AB1662" s="39"/>
    </row>
    <row r="1663" spans="1:28" s="7" customFormat="1" ht="20.100000000000001" customHeight="1">
      <c r="A1663" s="2"/>
      <c r="B1663" s="1">
        <v>1658</v>
      </c>
      <c r="C1663" s="16"/>
      <c r="D1663" s="17" t="s">
        <v>223</v>
      </c>
      <c r="E1663" s="34" t="s">
        <v>2482</v>
      </c>
      <c r="F1663" s="27"/>
      <c r="G1663" s="31"/>
      <c r="H1663" s="32" t="str">
        <f t="shared" si="25"/>
        <v/>
      </c>
      <c r="I1663" s="13"/>
      <c r="J1663" s="13"/>
      <c r="K1663" s="14"/>
      <c r="L1663" s="14"/>
      <c r="M1663" s="15"/>
      <c r="N1663" s="29"/>
      <c r="O1663" s="29"/>
      <c r="P1663" s="29"/>
      <c r="Q1663" s="30"/>
      <c r="R1663" s="28"/>
      <c r="S1663" s="28"/>
      <c r="T1663" s="28"/>
      <c r="U1663" s="14"/>
      <c r="V1663" s="14"/>
      <c r="W1663" s="14"/>
      <c r="X1663" s="14"/>
      <c r="Y1663" s="14"/>
      <c r="Z1663" s="28"/>
      <c r="AA1663" s="14"/>
      <c r="AB1663" s="39"/>
    </row>
    <row r="1664" spans="1:28" s="7" customFormat="1" ht="20.100000000000001" customHeight="1">
      <c r="A1664" s="2"/>
      <c r="B1664" s="1">
        <v>1659</v>
      </c>
      <c r="C1664" s="16"/>
      <c r="D1664" s="17" t="s">
        <v>223</v>
      </c>
      <c r="E1664" s="34" t="s">
        <v>2483</v>
      </c>
      <c r="F1664" s="27"/>
      <c r="G1664" s="31"/>
      <c r="H1664" s="32" t="str">
        <f t="shared" si="25"/>
        <v/>
      </c>
      <c r="I1664" s="13"/>
      <c r="J1664" s="13"/>
      <c r="K1664" s="14"/>
      <c r="L1664" s="14"/>
      <c r="M1664" s="15"/>
      <c r="N1664" s="29"/>
      <c r="O1664" s="29"/>
      <c r="P1664" s="29"/>
      <c r="Q1664" s="30"/>
      <c r="R1664" s="28"/>
      <c r="S1664" s="28"/>
      <c r="T1664" s="28"/>
      <c r="U1664" s="14"/>
      <c r="V1664" s="14"/>
      <c r="W1664" s="14"/>
      <c r="X1664" s="14"/>
      <c r="Y1664" s="14"/>
      <c r="Z1664" s="28"/>
      <c r="AA1664" s="14"/>
      <c r="AB1664" s="39"/>
    </row>
    <row r="1665" spans="1:28" s="7" customFormat="1" ht="20.100000000000001" customHeight="1">
      <c r="A1665" s="2"/>
      <c r="B1665" s="1">
        <v>1660</v>
      </c>
      <c r="C1665" s="16"/>
      <c r="D1665" s="17" t="s">
        <v>223</v>
      </c>
      <c r="E1665" s="34" t="s">
        <v>2484</v>
      </c>
      <c r="F1665" s="27"/>
      <c r="G1665" s="31"/>
      <c r="H1665" s="32" t="str">
        <f t="shared" si="25"/>
        <v/>
      </c>
      <c r="I1665" s="13"/>
      <c r="J1665" s="13"/>
      <c r="K1665" s="14"/>
      <c r="L1665" s="14"/>
      <c r="M1665" s="15"/>
      <c r="N1665" s="29"/>
      <c r="O1665" s="29"/>
      <c r="P1665" s="29"/>
      <c r="Q1665" s="30"/>
      <c r="R1665" s="28"/>
      <c r="S1665" s="28"/>
      <c r="T1665" s="28"/>
      <c r="U1665" s="14"/>
      <c r="V1665" s="14"/>
      <c r="W1665" s="14"/>
      <c r="X1665" s="14"/>
      <c r="Y1665" s="14"/>
      <c r="Z1665" s="28"/>
      <c r="AA1665" s="14"/>
      <c r="AB1665" s="39"/>
    </row>
    <row r="1666" spans="1:28" s="7" customFormat="1" ht="20.100000000000001" customHeight="1">
      <c r="A1666" s="2"/>
      <c r="B1666" s="1">
        <v>1661</v>
      </c>
      <c r="C1666" s="16"/>
      <c r="D1666" s="17" t="s">
        <v>156</v>
      </c>
      <c r="E1666" s="34" t="s">
        <v>2485</v>
      </c>
      <c r="F1666" s="27"/>
      <c r="G1666" s="31"/>
      <c r="H1666" s="32" t="str">
        <f t="shared" si="25"/>
        <v/>
      </c>
      <c r="I1666" s="13"/>
      <c r="J1666" s="13"/>
      <c r="K1666" s="14"/>
      <c r="L1666" s="14"/>
      <c r="M1666" s="15"/>
      <c r="N1666" s="29"/>
      <c r="O1666" s="29"/>
      <c r="P1666" s="29"/>
      <c r="Q1666" s="30"/>
      <c r="R1666" s="28"/>
      <c r="S1666" s="28"/>
      <c r="T1666" s="28"/>
      <c r="U1666" s="14"/>
      <c r="V1666" s="14"/>
      <c r="W1666" s="14"/>
      <c r="X1666" s="14"/>
      <c r="Y1666" s="14"/>
      <c r="Z1666" s="28"/>
      <c r="AA1666" s="14"/>
      <c r="AB1666" s="39"/>
    </row>
    <row r="1667" spans="1:28" s="7" customFormat="1" ht="20.100000000000001" customHeight="1">
      <c r="A1667" s="2"/>
      <c r="B1667" s="1">
        <v>1662</v>
      </c>
      <c r="C1667" s="16"/>
      <c r="D1667" s="17" t="s">
        <v>156</v>
      </c>
      <c r="E1667" s="34" t="s">
        <v>2489</v>
      </c>
      <c r="F1667" s="27"/>
      <c r="G1667" s="31"/>
      <c r="H1667" s="32" t="str">
        <f t="shared" si="25"/>
        <v/>
      </c>
      <c r="I1667" s="13"/>
      <c r="J1667" s="13"/>
      <c r="K1667" s="14"/>
      <c r="L1667" s="14"/>
      <c r="M1667" s="15"/>
      <c r="N1667" s="29"/>
      <c r="O1667" s="29"/>
      <c r="P1667" s="29"/>
      <c r="Q1667" s="30"/>
      <c r="R1667" s="28"/>
      <c r="S1667" s="28"/>
      <c r="T1667" s="28"/>
      <c r="U1667" s="14"/>
      <c r="V1667" s="14"/>
      <c r="W1667" s="14"/>
      <c r="X1667" s="14"/>
      <c r="Y1667" s="14"/>
      <c r="Z1667" s="28"/>
      <c r="AA1667" s="14"/>
      <c r="AB1667" s="39"/>
    </row>
    <row r="1668" spans="1:28" s="7" customFormat="1" ht="20.100000000000001" customHeight="1">
      <c r="A1668" s="2"/>
      <c r="B1668" s="1">
        <v>1663</v>
      </c>
      <c r="C1668" s="16"/>
      <c r="D1668" s="17" t="s">
        <v>156</v>
      </c>
      <c r="E1668" s="34" t="s">
        <v>2493</v>
      </c>
      <c r="F1668" s="27"/>
      <c r="G1668" s="31"/>
      <c r="H1668" s="32" t="str">
        <f t="shared" si="25"/>
        <v/>
      </c>
      <c r="I1668" s="13"/>
      <c r="J1668" s="13"/>
      <c r="K1668" s="14"/>
      <c r="L1668" s="14"/>
      <c r="M1668" s="15"/>
      <c r="N1668" s="29"/>
      <c r="O1668" s="29"/>
      <c r="P1668" s="29"/>
      <c r="Q1668" s="30"/>
      <c r="R1668" s="28"/>
      <c r="S1668" s="28"/>
      <c r="T1668" s="28"/>
      <c r="U1668" s="14"/>
      <c r="V1668" s="14"/>
      <c r="W1668" s="14"/>
      <c r="X1668" s="14"/>
      <c r="Y1668" s="14"/>
      <c r="Z1668" s="28"/>
      <c r="AA1668" s="14"/>
      <c r="AB1668" s="39"/>
    </row>
    <row r="1669" spans="1:28" s="7" customFormat="1" ht="20.100000000000001" customHeight="1">
      <c r="A1669" s="2"/>
      <c r="B1669" s="1">
        <v>1664</v>
      </c>
      <c r="C1669" s="16"/>
      <c r="D1669" s="17" t="s">
        <v>156</v>
      </c>
      <c r="E1669" s="34" t="s">
        <v>2496</v>
      </c>
      <c r="F1669" s="27"/>
      <c r="G1669" s="31"/>
      <c r="H1669" s="32" t="str">
        <f t="shared" si="25"/>
        <v/>
      </c>
      <c r="I1669" s="13"/>
      <c r="J1669" s="13"/>
      <c r="K1669" s="14"/>
      <c r="L1669" s="14"/>
      <c r="M1669" s="15"/>
      <c r="N1669" s="29"/>
      <c r="O1669" s="29"/>
      <c r="P1669" s="29"/>
      <c r="Q1669" s="30"/>
      <c r="R1669" s="28"/>
      <c r="S1669" s="28"/>
      <c r="T1669" s="28"/>
      <c r="U1669" s="14"/>
      <c r="V1669" s="14"/>
      <c r="W1669" s="14"/>
      <c r="X1669" s="14"/>
      <c r="Y1669" s="14"/>
      <c r="Z1669" s="28"/>
      <c r="AA1669" s="14"/>
      <c r="AB1669" s="39"/>
    </row>
    <row r="1670" spans="1:28" s="7" customFormat="1" ht="20.100000000000001" customHeight="1">
      <c r="A1670" s="2"/>
      <c r="B1670" s="1">
        <v>1665</v>
      </c>
      <c r="C1670" s="16"/>
      <c r="D1670" s="17" t="s">
        <v>156</v>
      </c>
      <c r="E1670" s="34" t="s">
        <v>2500</v>
      </c>
      <c r="F1670" s="27"/>
      <c r="G1670" s="31"/>
      <c r="H1670" s="32" t="str">
        <f t="shared" ref="H1670:H1733" si="26">IF(O1670="","",O1670/G1670)</f>
        <v/>
      </c>
      <c r="I1670" s="13"/>
      <c r="J1670" s="13"/>
      <c r="K1670" s="14"/>
      <c r="L1670" s="14"/>
      <c r="M1670" s="15"/>
      <c r="N1670" s="29"/>
      <c r="O1670" s="29"/>
      <c r="P1670" s="29"/>
      <c r="Q1670" s="30"/>
      <c r="R1670" s="28"/>
      <c r="S1670" s="28"/>
      <c r="T1670" s="28"/>
      <c r="U1670" s="14"/>
      <c r="V1670" s="14"/>
      <c r="W1670" s="14"/>
      <c r="X1670" s="14"/>
      <c r="Y1670" s="14"/>
      <c r="Z1670" s="28"/>
      <c r="AA1670" s="14"/>
      <c r="AB1670" s="39"/>
    </row>
    <row r="1671" spans="1:28" s="7" customFormat="1" ht="20.100000000000001" customHeight="1">
      <c r="A1671" s="2"/>
      <c r="B1671" s="1">
        <v>1666</v>
      </c>
      <c r="C1671" s="16"/>
      <c r="D1671" s="17" t="s">
        <v>156</v>
      </c>
      <c r="E1671" s="34" t="s">
        <v>2501</v>
      </c>
      <c r="F1671" s="27"/>
      <c r="G1671" s="31"/>
      <c r="H1671" s="32" t="str">
        <f t="shared" si="26"/>
        <v/>
      </c>
      <c r="I1671" s="13"/>
      <c r="J1671" s="13"/>
      <c r="K1671" s="14"/>
      <c r="L1671" s="14"/>
      <c r="M1671" s="15"/>
      <c r="N1671" s="29"/>
      <c r="O1671" s="29"/>
      <c r="P1671" s="29"/>
      <c r="Q1671" s="30"/>
      <c r="R1671" s="28"/>
      <c r="S1671" s="28"/>
      <c r="T1671" s="28"/>
      <c r="U1671" s="14"/>
      <c r="V1671" s="14"/>
      <c r="W1671" s="14"/>
      <c r="X1671" s="14"/>
      <c r="Y1671" s="14"/>
      <c r="Z1671" s="28"/>
      <c r="AA1671" s="14"/>
      <c r="AB1671" s="39"/>
    </row>
    <row r="1672" spans="1:28" s="7" customFormat="1" ht="20.100000000000001" customHeight="1">
      <c r="A1672" s="2"/>
      <c r="B1672" s="1">
        <v>1667</v>
      </c>
      <c r="C1672" s="16"/>
      <c r="D1672" s="17" t="s">
        <v>156</v>
      </c>
      <c r="E1672" s="34" t="s">
        <v>2502</v>
      </c>
      <c r="F1672" s="27"/>
      <c r="G1672" s="31"/>
      <c r="H1672" s="32" t="str">
        <f t="shared" si="26"/>
        <v/>
      </c>
      <c r="I1672" s="13"/>
      <c r="J1672" s="13"/>
      <c r="K1672" s="14"/>
      <c r="L1672" s="14"/>
      <c r="M1672" s="15"/>
      <c r="N1672" s="29"/>
      <c r="O1672" s="29"/>
      <c r="P1672" s="29"/>
      <c r="Q1672" s="30"/>
      <c r="R1672" s="28"/>
      <c r="S1672" s="28"/>
      <c r="T1672" s="28"/>
      <c r="U1672" s="14"/>
      <c r="V1672" s="14"/>
      <c r="W1672" s="14"/>
      <c r="X1672" s="14"/>
      <c r="Y1672" s="14"/>
      <c r="Z1672" s="28"/>
      <c r="AA1672" s="14"/>
      <c r="AB1672" s="39"/>
    </row>
    <row r="1673" spans="1:28" s="7" customFormat="1" ht="20.100000000000001" customHeight="1">
      <c r="A1673" s="2"/>
      <c r="B1673" s="1">
        <v>1668</v>
      </c>
      <c r="C1673" s="16"/>
      <c r="D1673" s="17" t="s">
        <v>156</v>
      </c>
      <c r="E1673" s="34" t="s">
        <v>2504</v>
      </c>
      <c r="F1673" s="27"/>
      <c r="G1673" s="31"/>
      <c r="H1673" s="32" t="str">
        <f t="shared" si="26"/>
        <v/>
      </c>
      <c r="I1673" s="13"/>
      <c r="J1673" s="13"/>
      <c r="K1673" s="14"/>
      <c r="L1673" s="14"/>
      <c r="M1673" s="15"/>
      <c r="N1673" s="29"/>
      <c r="O1673" s="29"/>
      <c r="P1673" s="29"/>
      <c r="Q1673" s="30"/>
      <c r="R1673" s="28"/>
      <c r="S1673" s="28"/>
      <c r="T1673" s="28"/>
      <c r="U1673" s="14"/>
      <c r="V1673" s="14"/>
      <c r="W1673" s="14"/>
      <c r="X1673" s="14"/>
      <c r="Y1673" s="14"/>
      <c r="Z1673" s="28"/>
      <c r="AA1673" s="14"/>
      <c r="AB1673" s="39"/>
    </row>
    <row r="1674" spans="1:28" s="7" customFormat="1" ht="20.100000000000001" customHeight="1">
      <c r="A1674" s="2"/>
      <c r="B1674" s="1">
        <v>1669</v>
      </c>
      <c r="C1674" s="16"/>
      <c r="D1674" s="17" t="s">
        <v>156</v>
      </c>
      <c r="E1674" s="34" t="s">
        <v>2505</v>
      </c>
      <c r="F1674" s="27"/>
      <c r="G1674" s="31"/>
      <c r="H1674" s="32" t="str">
        <f t="shared" si="26"/>
        <v/>
      </c>
      <c r="I1674" s="13"/>
      <c r="J1674" s="13"/>
      <c r="K1674" s="14"/>
      <c r="L1674" s="14"/>
      <c r="M1674" s="15"/>
      <c r="N1674" s="29"/>
      <c r="O1674" s="29"/>
      <c r="P1674" s="29"/>
      <c r="Q1674" s="30"/>
      <c r="R1674" s="28"/>
      <c r="S1674" s="28"/>
      <c r="T1674" s="28"/>
      <c r="U1674" s="14"/>
      <c r="V1674" s="14"/>
      <c r="W1674" s="14"/>
      <c r="X1674" s="14"/>
      <c r="Y1674" s="14"/>
      <c r="Z1674" s="28"/>
      <c r="AA1674" s="14"/>
      <c r="AB1674" s="39"/>
    </row>
    <row r="1675" spans="1:28" s="7" customFormat="1" ht="20.100000000000001" customHeight="1">
      <c r="A1675" s="2"/>
      <c r="B1675" s="1">
        <v>1670</v>
      </c>
      <c r="C1675" s="16"/>
      <c r="D1675" s="17" t="s">
        <v>156</v>
      </c>
      <c r="E1675" s="34" t="s">
        <v>2506</v>
      </c>
      <c r="F1675" s="27"/>
      <c r="G1675" s="31"/>
      <c r="H1675" s="32" t="str">
        <f t="shared" si="26"/>
        <v/>
      </c>
      <c r="I1675" s="13"/>
      <c r="J1675" s="13"/>
      <c r="K1675" s="14"/>
      <c r="L1675" s="14"/>
      <c r="M1675" s="15"/>
      <c r="N1675" s="29"/>
      <c r="O1675" s="29"/>
      <c r="P1675" s="29"/>
      <c r="Q1675" s="30"/>
      <c r="R1675" s="28"/>
      <c r="S1675" s="28"/>
      <c r="T1675" s="28"/>
      <c r="U1675" s="14"/>
      <c r="V1675" s="14"/>
      <c r="W1675" s="14"/>
      <c r="X1675" s="14"/>
      <c r="Y1675" s="14"/>
      <c r="Z1675" s="28"/>
      <c r="AA1675" s="14"/>
      <c r="AB1675" s="39"/>
    </row>
    <row r="1676" spans="1:28" s="7" customFormat="1" ht="20.100000000000001" customHeight="1">
      <c r="A1676" s="2"/>
      <c r="B1676" s="1">
        <v>1671</v>
      </c>
      <c r="C1676" s="16"/>
      <c r="D1676" s="17" t="s">
        <v>156</v>
      </c>
      <c r="E1676" s="34" t="s">
        <v>2507</v>
      </c>
      <c r="F1676" s="27"/>
      <c r="G1676" s="31"/>
      <c r="H1676" s="32" t="str">
        <f t="shared" si="26"/>
        <v/>
      </c>
      <c r="I1676" s="13"/>
      <c r="J1676" s="13"/>
      <c r="K1676" s="14"/>
      <c r="L1676" s="14"/>
      <c r="M1676" s="15"/>
      <c r="N1676" s="29"/>
      <c r="O1676" s="29"/>
      <c r="P1676" s="29"/>
      <c r="Q1676" s="30"/>
      <c r="R1676" s="28"/>
      <c r="S1676" s="28"/>
      <c r="T1676" s="28"/>
      <c r="U1676" s="14"/>
      <c r="V1676" s="14"/>
      <c r="W1676" s="14"/>
      <c r="X1676" s="14"/>
      <c r="Y1676" s="14"/>
      <c r="Z1676" s="28"/>
      <c r="AA1676" s="14"/>
      <c r="AB1676" s="39"/>
    </row>
    <row r="1677" spans="1:28" s="7" customFormat="1" ht="20.100000000000001" customHeight="1">
      <c r="A1677" s="2"/>
      <c r="B1677" s="1">
        <v>1672</v>
      </c>
      <c r="C1677" s="16"/>
      <c r="D1677" s="17" t="s">
        <v>156</v>
      </c>
      <c r="E1677" s="34" t="s">
        <v>2508</v>
      </c>
      <c r="F1677" s="27"/>
      <c r="G1677" s="31"/>
      <c r="H1677" s="32" t="str">
        <f t="shared" si="26"/>
        <v/>
      </c>
      <c r="I1677" s="13"/>
      <c r="J1677" s="13"/>
      <c r="K1677" s="14"/>
      <c r="L1677" s="14"/>
      <c r="M1677" s="15"/>
      <c r="N1677" s="29"/>
      <c r="O1677" s="29"/>
      <c r="P1677" s="29"/>
      <c r="Q1677" s="30"/>
      <c r="R1677" s="28"/>
      <c r="S1677" s="28"/>
      <c r="T1677" s="28"/>
      <c r="U1677" s="14"/>
      <c r="V1677" s="14"/>
      <c r="W1677" s="14"/>
      <c r="X1677" s="14"/>
      <c r="Y1677" s="14"/>
      <c r="Z1677" s="28"/>
      <c r="AA1677" s="14"/>
      <c r="AB1677" s="39"/>
    </row>
    <row r="1678" spans="1:28" s="7" customFormat="1" ht="20.100000000000001" customHeight="1">
      <c r="A1678" s="2"/>
      <c r="B1678" s="1">
        <v>1673</v>
      </c>
      <c r="C1678" s="16"/>
      <c r="D1678" s="17" t="s">
        <v>156</v>
      </c>
      <c r="E1678" s="34" t="s">
        <v>2512</v>
      </c>
      <c r="F1678" s="27"/>
      <c r="G1678" s="31"/>
      <c r="H1678" s="32" t="str">
        <f t="shared" si="26"/>
        <v/>
      </c>
      <c r="I1678" s="13"/>
      <c r="J1678" s="13"/>
      <c r="K1678" s="14"/>
      <c r="L1678" s="14"/>
      <c r="M1678" s="15"/>
      <c r="N1678" s="29"/>
      <c r="O1678" s="29"/>
      <c r="P1678" s="29"/>
      <c r="Q1678" s="30"/>
      <c r="R1678" s="28"/>
      <c r="S1678" s="28"/>
      <c r="T1678" s="28"/>
      <c r="U1678" s="14"/>
      <c r="V1678" s="14"/>
      <c r="W1678" s="14"/>
      <c r="X1678" s="14"/>
      <c r="Y1678" s="14"/>
      <c r="Z1678" s="28"/>
      <c r="AA1678" s="14"/>
      <c r="AB1678" s="39"/>
    </row>
    <row r="1679" spans="1:28" s="7" customFormat="1" ht="20.100000000000001" customHeight="1">
      <c r="A1679" s="2"/>
      <c r="B1679" s="1">
        <v>1674</v>
      </c>
      <c r="C1679" s="16"/>
      <c r="D1679" s="17" t="s">
        <v>156</v>
      </c>
      <c r="E1679" s="34" t="s">
        <v>2513</v>
      </c>
      <c r="F1679" s="27"/>
      <c r="G1679" s="31"/>
      <c r="H1679" s="32" t="str">
        <f t="shared" si="26"/>
        <v/>
      </c>
      <c r="I1679" s="13"/>
      <c r="J1679" s="13"/>
      <c r="K1679" s="14"/>
      <c r="L1679" s="14"/>
      <c r="M1679" s="15"/>
      <c r="N1679" s="29"/>
      <c r="O1679" s="29"/>
      <c r="P1679" s="29"/>
      <c r="Q1679" s="30"/>
      <c r="R1679" s="28"/>
      <c r="S1679" s="28"/>
      <c r="T1679" s="28"/>
      <c r="U1679" s="14"/>
      <c r="V1679" s="14"/>
      <c r="W1679" s="14"/>
      <c r="X1679" s="14"/>
      <c r="Y1679" s="14"/>
      <c r="Z1679" s="28"/>
      <c r="AA1679" s="14"/>
      <c r="AB1679" s="39"/>
    </row>
    <row r="1680" spans="1:28" s="7" customFormat="1" ht="20.100000000000001" customHeight="1">
      <c r="A1680" s="2"/>
      <c r="B1680" s="1">
        <v>1675</v>
      </c>
      <c r="C1680" s="16"/>
      <c r="D1680" s="17" t="s">
        <v>156</v>
      </c>
      <c r="E1680" s="34" t="s">
        <v>2515</v>
      </c>
      <c r="F1680" s="27"/>
      <c r="G1680" s="31"/>
      <c r="H1680" s="32" t="str">
        <f t="shared" si="26"/>
        <v/>
      </c>
      <c r="I1680" s="13"/>
      <c r="J1680" s="13"/>
      <c r="K1680" s="14"/>
      <c r="L1680" s="14"/>
      <c r="M1680" s="15"/>
      <c r="N1680" s="29"/>
      <c r="O1680" s="29"/>
      <c r="P1680" s="29"/>
      <c r="Q1680" s="30"/>
      <c r="R1680" s="28"/>
      <c r="S1680" s="28"/>
      <c r="T1680" s="28"/>
      <c r="U1680" s="14"/>
      <c r="V1680" s="14"/>
      <c r="W1680" s="14"/>
      <c r="X1680" s="14"/>
      <c r="Y1680" s="14"/>
      <c r="Z1680" s="28"/>
      <c r="AA1680" s="14"/>
      <c r="AB1680" s="39"/>
    </row>
    <row r="1681" spans="1:28" s="7" customFormat="1" ht="20.100000000000001" customHeight="1">
      <c r="A1681" s="2"/>
      <c r="B1681" s="1">
        <v>1676</v>
      </c>
      <c r="C1681" s="16"/>
      <c r="D1681" s="17" t="s">
        <v>156</v>
      </c>
      <c r="E1681" s="34" t="s">
        <v>2516</v>
      </c>
      <c r="F1681" s="27"/>
      <c r="G1681" s="31"/>
      <c r="H1681" s="32" t="str">
        <f t="shared" si="26"/>
        <v/>
      </c>
      <c r="I1681" s="13"/>
      <c r="J1681" s="13"/>
      <c r="K1681" s="14"/>
      <c r="L1681" s="14"/>
      <c r="M1681" s="15"/>
      <c r="N1681" s="29"/>
      <c r="O1681" s="29"/>
      <c r="P1681" s="29"/>
      <c r="Q1681" s="30"/>
      <c r="R1681" s="28"/>
      <c r="S1681" s="28"/>
      <c r="T1681" s="28"/>
      <c r="U1681" s="14"/>
      <c r="V1681" s="14"/>
      <c r="W1681" s="14"/>
      <c r="X1681" s="14"/>
      <c r="Y1681" s="14"/>
      <c r="Z1681" s="28"/>
      <c r="AA1681" s="14"/>
      <c r="AB1681" s="39"/>
    </row>
    <row r="1682" spans="1:28" s="7" customFormat="1" ht="20.100000000000001" customHeight="1">
      <c r="A1682" s="2"/>
      <c r="B1682" s="1">
        <v>1677</v>
      </c>
      <c r="C1682" s="16"/>
      <c r="D1682" s="17" t="s">
        <v>156</v>
      </c>
      <c r="E1682" s="34" t="s">
        <v>2517</v>
      </c>
      <c r="F1682" s="27"/>
      <c r="G1682" s="31"/>
      <c r="H1682" s="32" t="str">
        <f t="shared" si="26"/>
        <v/>
      </c>
      <c r="I1682" s="13"/>
      <c r="J1682" s="13"/>
      <c r="K1682" s="14"/>
      <c r="L1682" s="14"/>
      <c r="M1682" s="15"/>
      <c r="N1682" s="29"/>
      <c r="O1682" s="29"/>
      <c r="P1682" s="29"/>
      <c r="Q1682" s="30"/>
      <c r="R1682" s="28"/>
      <c r="S1682" s="28"/>
      <c r="T1682" s="28"/>
      <c r="U1682" s="14"/>
      <c r="V1682" s="14"/>
      <c r="W1682" s="14"/>
      <c r="X1682" s="14"/>
      <c r="Y1682" s="14"/>
      <c r="Z1682" s="28"/>
      <c r="AA1682" s="14"/>
      <c r="AB1682" s="39"/>
    </row>
    <row r="1683" spans="1:28" s="7" customFormat="1" ht="20.100000000000001" customHeight="1">
      <c r="A1683" s="2"/>
      <c r="B1683" s="1">
        <v>1678</v>
      </c>
      <c r="C1683" s="16"/>
      <c r="D1683" s="17" t="s">
        <v>156</v>
      </c>
      <c r="E1683" s="34" t="s">
        <v>2518</v>
      </c>
      <c r="F1683" s="27"/>
      <c r="G1683" s="31"/>
      <c r="H1683" s="32" t="str">
        <f t="shared" si="26"/>
        <v/>
      </c>
      <c r="I1683" s="13"/>
      <c r="J1683" s="13"/>
      <c r="K1683" s="14"/>
      <c r="L1683" s="14"/>
      <c r="M1683" s="15"/>
      <c r="N1683" s="29"/>
      <c r="O1683" s="29"/>
      <c r="P1683" s="29"/>
      <c r="Q1683" s="30"/>
      <c r="R1683" s="28"/>
      <c r="S1683" s="28"/>
      <c r="T1683" s="28"/>
      <c r="U1683" s="14"/>
      <c r="V1683" s="14"/>
      <c r="W1683" s="14"/>
      <c r="X1683" s="14"/>
      <c r="Y1683" s="14"/>
      <c r="Z1683" s="28"/>
      <c r="AA1683" s="14"/>
      <c r="AB1683" s="39"/>
    </row>
    <row r="1684" spans="1:28" s="7" customFormat="1" ht="20.100000000000001" customHeight="1">
      <c r="A1684" s="2"/>
      <c r="B1684" s="1">
        <v>1679</v>
      </c>
      <c r="C1684" s="16"/>
      <c r="D1684" s="17" t="s">
        <v>158</v>
      </c>
      <c r="E1684" s="34" t="s">
        <v>2519</v>
      </c>
      <c r="F1684" s="27"/>
      <c r="G1684" s="31"/>
      <c r="H1684" s="32" t="str">
        <f t="shared" si="26"/>
        <v/>
      </c>
      <c r="I1684" s="13"/>
      <c r="J1684" s="13"/>
      <c r="K1684" s="14"/>
      <c r="L1684" s="14"/>
      <c r="M1684" s="15"/>
      <c r="N1684" s="29"/>
      <c r="O1684" s="29"/>
      <c r="P1684" s="29"/>
      <c r="Q1684" s="30"/>
      <c r="R1684" s="28"/>
      <c r="S1684" s="28"/>
      <c r="T1684" s="28"/>
      <c r="U1684" s="14"/>
      <c r="V1684" s="14"/>
      <c r="W1684" s="14"/>
      <c r="X1684" s="14"/>
      <c r="Y1684" s="14"/>
      <c r="Z1684" s="28"/>
      <c r="AA1684" s="14"/>
      <c r="AB1684" s="39"/>
    </row>
    <row r="1685" spans="1:28" s="7" customFormat="1" ht="20.100000000000001" customHeight="1">
      <c r="A1685" s="2"/>
      <c r="B1685" s="1">
        <v>1680</v>
      </c>
      <c r="C1685" s="16"/>
      <c r="D1685" s="17" t="s">
        <v>158</v>
      </c>
      <c r="E1685" s="34" t="s">
        <v>2521</v>
      </c>
      <c r="F1685" s="27"/>
      <c r="G1685" s="31"/>
      <c r="H1685" s="32" t="str">
        <f t="shared" si="26"/>
        <v/>
      </c>
      <c r="I1685" s="13"/>
      <c r="J1685" s="13"/>
      <c r="K1685" s="14"/>
      <c r="L1685" s="14"/>
      <c r="M1685" s="15"/>
      <c r="N1685" s="29"/>
      <c r="O1685" s="29"/>
      <c r="P1685" s="29"/>
      <c r="Q1685" s="30"/>
      <c r="R1685" s="28"/>
      <c r="S1685" s="28"/>
      <c r="T1685" s="28"/>
      <c r="U1685" s="14"/>
      <c r="V1685" s="14"/>
      <c r="W1685" s="14"/>
      <c r="X1685" s="14"/>
      <c r="Y1685" s="14"/>
      <c r="Z1685" s="28"/>
      <c r="AA1685" s="14"/>
      <c r="AB1685" s="39"/>
    </row>
    <row r="1686" spans="1:28" s="7" customFormat="1" ht="20.100000000000001" customHeight="1">
      <c r="A1686" s="2"/>
      <c r="B1686" s="1">
        <v>1681</v>
      </c>
      <c r="C1686" s="16"/>
      <c r="D1686" s="17" t="s">
        <v>158</v>
      </c>
      <c r="E1686" s="34" t="s">
        <v>2525</v>
      </c>
      <c r="F1686" s="27"/>
      <c r="G1686" s="31"/>
      <c r="H1686" s="32" t="str">
        <f t="shared" si="26"/>
        <v/>
      </c>
      <c r="I1686" s="13"/>
      <c r="J1686" s="13"/>
      <c r="K1686" s="14"/>
      <c r="L1686" s="14"/>
      <c r="M1686" s="15"/>
      <c r="N1686" s="29"/>
      <c r="O1686" s="29"/>
      <c r="P1686" s="29"/>
      <c r="Q1686" s="30"/>
      <c r="R1686" s="28"/>
      <c r="S1686" s="28"/>
      <c r="T1686" s="28"/>
      <c r="U1686" s="14"/>
      <c r="V1686" s="14"/>
      <c r="W1686" s="14"/>
      <c r="X1686" s="14"/>
      <c r="Y1686" s="14"/>
      <c r="Z1686" s="28"/>
      <c r="AA1686" s="14"/>
      <c r="AB1686" s="39"/>
    </row>
    <row r="1687" spans="1:28" s="7" customFormat="1" ht="20.100000000000001" customHeight="1">
      <c r="A1687" s="2"/>
      <c r="B1687" s="1">
        <v>1682</v>
      </c>
      <c r="C1687" s="16"/>
      <c r="D1687" s="17" t="s">
        <v>158</v>
      </c>
      <c r="E1687" s="34" t="s">
        <v>2527</v>
      </c>
      <c r="F1687" s="27"/>
      <c r="G1687" s="31"/>
      <c r="H1687" s="32" t="str">
        <f t="shared" si="26"/>
        <v/>
      </c>
      <c r="I1687" s="13"/>
      <c r="J1687" s="13"/>
      <c r="K1687" s="14"/>
      <c r="L1687" s="14"/>
      <c r="M1687" s="15"/>
      <c r="N1687" s="29"/>
      <c r="O1687" s="29"/>
      <c r="P1687" s="29"/>
      <c r="Q1687" s="30"/>
      <c r="R1687" s="28"/>
      <c r="S1687" s="28"/>
      <c r="T1687" s="28"/>
      <c r="U1687" s="14"/>
      <c r="V1687" s="14"/>
      <c r="W1687" s="14"/>
      <c r="X1687" s="14"/>
      <c r="Y1687" s="14"/>
      <c r="Z1687" s="28"/>
      <c r="AA1687" s="14"/>
      <c r="AB1687" s="39"/>
    </row>
    <row r="1688" spans="1:28" s="7" customFormat="1" ht="20.100000000000001" customHeight="1">
      <c r="A1688" s="2"/>
      <c r="B1688" s="1">
        <v>1683</v>
      </c>
      <c r="C1688" s="16"/>
      <c r="D1688" s="17" t="s">
        <v>158</v>
      </c>
      <c r="E1688" s="34" t="s">
        <v>2528</v>
      </c>
      <c r="F1688" s="27"/>
      <c r="G1688" s="31"/>
      <c r="H1688" s="32" t="str">
        <f t="shared" si="26"/>
        <v/>
      </c>
      <c r="I1688" s="13"/>
      <c r="J1688" s="13"/>
      <c r="K1688" s="14"/>
      <c r="L1688" s="14"/>
      <c r="M1688" s="15"/>
      <c r="N1688" s="29"/>
      <c r="O1688" s="29"/>
      <c r="P1688" s="29"/>
      <c r="Q1688" s="30"/>
      <c r="R1688" s="28"/>
      <c r="S1688" s="28"/>
      <c r="T1688" s="28"/>
      <c r="U1688" s="14"/>
      <c r="V1688" s="14"/>
      <c r="W1688" s="14"/>
      <c r="X1688" s="14"/>
      <c r="Y1688" s="14"/>
      <c r="Z1688" s="28"/>
      <c r="AA1688" s="14"/>
      <c r="AB1688" s="39"/>
    </row>
    <row r="1689" spans="1:28" s="7" customFormat="1" ht="20.100000000000001" customHeight="1">
      <c r="A1689" s="2"/>
      <c r="B1689" s="1">
        <v>1684</v>
      </c>
      <c r="C1689" s="16"/>
      <c r="D1689" s="17" t="s">
        <v>158</v>
      </c>
      <c r="E1689" s="34" t="s">
        <v>2530</v>
      </c>
      <c r="F1689" s="27"/>
      <c r="G1689" s="31"/>
      <c r="H1689" s="32" t="str">
        <f t="shared" si="26"/>
        <v/>
      </c>
      <c r="I1689" s="13"/>
      <c r="J1689" s="13"/>
      <c r="K1689" s="14"/>
      <c r="L1689" s="14"/>
      <c r="M1689" s="15"/>
      <c r="N1689" s="29"/>
      <c r="O1689" s="29"/>
      <c r="P1689" s="29"/>
      <c r="Q1689" s="30"/>
      <c r="R1689" s="28"/>
      <c r="S1689" s="28"/>
      <c r="T1689" s="28"/>
      <c r="U1689" s="14"/>
      <c r="V1689" s="14"/>
      <c r="W1689" s="14"/>
      <c r="X1689" s="14"/>
      <c r="Y1689" s="14"/>
      <c r="Z1689" s="28"/>
      <c r="AA1689" s="14"/>
      <c r="AB1689" s="39"/>
    </row>
    <row r="1690" spans="1:28" s="7" customFormat="1" ht="20.100000000000001" customHeight="1">
      <c r="A1690" s="2"/>
      <c r="B1690" s="1">
        <v>1685</v>
      </c>
      <c r="C1690" s="16"/>
      <c r="D1690" s="17" t="s">
        <v>158</v>
      </c>
      <c r="E1690" s="34" t="s">
        <v>2532</v>
      </c>
      <c r="F1690" s="27"/>
      <c r="G1690" s="31"/>
      <c r="H1690" s="32" t="str">
        <f t="shared" si="26"/>
        <v/>
      </c>
      <c r="I1690" s="13"/>
      <c r="J1690" s="13"/>
      <c r="K1690" s="14"/>
      <c r="L1690" s="14"/>
      <c r="M1690" s="15"/>
      <c r="N1690" s="29"/>
      <c r="O1690" s="29"/>
      <c r="P1690" s="29"/>
      <c r="Q1690" s="30"/>
      <c r="R1690" s="28"/>
      <c r="S1690" s="28"/>
      <c r="T1690" s="28"/>
      <c r="U1690" s="14"/>
      <c r="V1690" s="14"/>
      <c r="W1690" s="14"/>
      <c r="X1690" s="14"/>
      <c r="Y1690" s="14"/>
      <c r="Z1690" s="28"/>
      <c r="AA1690" s="14"/>
      <c r="AB1690" s="39"/>
    </row>
    <row r="1691" spans="1:28" s="7" customFormat="1" ht="20.100000000000001" customHeight="1">
      <c r="A1691" s="2"/>
      <c r="B1691" s="1">
        <v>1686</v>
      </c>
      <c r="C1691" s="16"/>
      <c r="D1691" s="17" t="s">
        <v>158</v>
      </c>
      <c r="E1691" s="34" t="s">
        <v>2533</v>
      </c>
      <c r="F1691" s="27"/>
      <c r="G1691" s="31"/>
      <c r="H1691" s="32" t="str">
        <f t="shared" si="26"/>
        <v/>
      </c>
      <c r="I1691" s="13"/>
      <c r="J1691" s="13"/>
      <c r="K1691" s="14"/>
      <c r="L1691" s="14"/>
      <c r="M1691" s="15"/>
      <c r="N1691" s="29"/>
      <c r="O1691" s="29"/>
      <c r="P1691" s="29"/>
      <c r="Q1691" s="30"/>
      <c r="R1691" s="28"/>
      <c r="S1691" s="28"/>
      <c r="T1691" s="28"/>
      <c r="U1691" s="14"/>
      <c r="V1691" s="14"/>
      <c r="W1691" s="14"/>
      <c r="X1691" s="14"/>
      <c r="Y1691" s="14"/>
      <c r="Z1691" s="28"/>
      <c r="AA1691" s="14"/>
      <c r="AB1691" s="39"/>
    </row>
    <row r="1692" spans="1:28" s="7" customFormat="1" ht="20.100000000000001" customHeight="1">
      <c r="A1692" s="2"/>
      <c r="B1692" s="1">
        <v>1687</v>
      </c>
      <c r="C1692" s="16"/>
      <c r="D1692" s="17" t="s">
        <v>158</v>
      </c>
      <c r="E1692" s="34" t="s">
        <v>2534</v>
      </c>
      <c r="F1692" s="27"/>
      <c r="G1692" s="31"/>
      <c r="H1692" s="32" t="str">
        <f t="shared" si="26"/>
        <v/>
      </c>
      <c r="I1692" s="13"/>
      <c r="J1692" s="13"/>
      <c r="K1692" s="14"/>
      <c r="L1692" s="14"/>
      <c r="M1692" s="15"/>
      <c r="N1692" s="29"/>
      <c r="O1692" s="29"/>
      <c r="P1692" s="29"/>
      <c r="Q1692" s="30"/>
      <c r="R1692" s="28"/>
      <c r="S1692" s="28"/>
      <c r="T1692" s="28"/>
      <c r="U1692" s="14"/>
      <c r="V1692" s="14"/>
      <c r="W1692" s="14"/>
      <c r="X1692" s="14"/>
      <c r="Y1692" s="14"/>
      <c r="Z1692" s="28"/>
      <c r="AA1692" s="14"/>
      <c r="AB1692" s="39"/>
    </row>
    <row r="1693" spans="1:28" s="7" customFormat="1" ht="20.100000000000001" customHeight="1">
      <c r="A1693" s="2"/>
      <c r="B1693" s="1">
        <v>1688</v>
      </c>
      <c r="C1693" s="16"/>
      <c r="D1693" s="17" t="s">
        <v>158</v>
      </c>
      <c r="E1693" s="34" t="s">
        <v>2536</v>
      </c>
      <c r="F1693" s="27"/>
      <c r="G1693" s="31"/>
      <c r="H1693" s="32" t="str">
        <f t="shared" si="26"/>
        <v/>
      </c>
      <c r="I1693" s="13"/>
      <c r="J1693" s="13"/>
      <c r="K1693" s="14"/>
      <c r="L1693" s="14"/>
      <c r="M1693" s="15"/>
      <c r="N1693" s="29"/>
      <c r="O1693" s="29"/>
      <c r="P1693" s="29"/>
      <c r="Q1693" s="30"/>
      <c r="R1693" s="28"/>
      <c r="S1693" s="28"/>
      <c r="T1693" s="28"/>
      <c r="U1693" s="14"/>
      <c r="V1693" s="14"/>
      <c r="W1693" s="14"/>
      <c r="X1693" s="14"/>
      <c r="Y1693" s="14"/>
      <c r="Z1693" s="28"/>
      <c r="AA1693" s="14"/>
      <c r="AB1693" s="39"/>
    </row>
    <row r="1694" spans="1:28" s="7" customFormat="1" ht="20.100000000000001" customHeight="1">
      <c r="A1694" s="2"/>
      <c r="B1694" s="1">
        <v>1689</v>
      </c>
      <c r="C1694" s="16"/>
      <c r="D1694" s="17" t="s">
        <v>158</v>
      </c>
      <c r="E1694" s="34" t="s">
        <v>2538</v>
      </c>
      <c r="F1694" s="27"/>
      <c r="G1694" s="31"/>
      <c r="H1694" s="32" t="str">
        <f t="shared" si="26"/>
        <v/>
      </c>
      <c r="I1694" s="13"/>
      <c r="J1694" s="13"/>
      <c r="K1694" s="14"/>
      <c r="L1694" s="14"/>
      <c r="M1694" s="15"/>
      <c r="N1694" s="29"/>
      <c r="O1694" s="29"/>
      <c r="P1694" s="29"/>
      <c r="Q1694" s="30"/>
      <c r="R1694" s="28"/>
      <c r="S1694" s="28"/>
      <c r="T1694" s="28"/>
      <c r="U1694" s="14"/>
      <c r="V1694" s="14"/>
      <c r="W1694" s="14"/>
      <c r="X1694" s="14"/>
      <c r="Y1694" s="14"/>
      <c r="Z1694" s="28"/>
      <c r="AA1694" s="14"/>
      <c r="AB1694" s="39"/>
    </row>
    <row r="1695" spans="1:28" s="7" customFormat="1" ht="20.100000000000001" customHeight="1">
      <c r="A1695" s="2"/>
      <c r="B1695" s="1">
        <v>1690</v>
      </c>
      <c r="C1695" s="16"/>
      <c r="D1695" s="17" t="s">
        <v>158</v>
      </c>
      <c r="E1695" s="34" t="s">
        <v>2540</v>
      </c>
      <c r="F1695" s="27"/>
      <c r="G1695" s="31"/>
      <c r="H1695" s="32" t="str">
        <f t="shared" si="26"/>
        <v/>
      </c>
      <c r="I1695" s="13"/>
      <c r="J1695" s="13"/>
      <c r="K1695" s="14"/>
      <c r="L1695" s="14"/>
      <c r="M1695" s="15"/>
      <c r="N1695" s="29"/>
      <c r="O1695" s="29"/>
      <c r="P1695" s="29"/>
      <c r="Q1695" s="30"/>
      <c r="R1695" s="28"/>
      <c r="S1695" s="28"/>
      <c r="T1695" s="28"/>
      <c r="U1695" s="14"/>
      <c r="V1695" s="14"/>
      <c r="W1695" s="14"/>
      <c r="X1695" s="14"/>
      <c r="Y1695" s="14"/>
      <c r="Z1695" s="28"/>
      <c r="AA1695" s="14"/>
      <c r="AB1695" s="39"/>
    </row>
    <row r="1696" spans="1:28" s="7" customFormat="1" ht="20.100000000000001" customHeight="1">
      <c r="A1696" s="2"/>
      <c r="B1696" s="1">
        <v>1691</v>
      </c>
      <c r="C1696" s="16"/>
      <c r="D1696" s="17" t="s">
        <v>158</v>
      </c>
      <c r="E1696" s="34" t="s">
        <v>2541</v>
      </c>
      <c r="F1696" s="27"/>
      <c r="G1696" s="31"/>
      <c r="H1696" s="32" t="str">
        <f t="shared" si="26"/>
        <v/>
      </c>
      <c r="I1696" s="13"/>
      <c r="J1696" s="13"/>
      <c r="K1696" s="14"/>
      <c r="L1696" s="14"/>
      <c r="M1696" s="15"/>
      <c r="N1696" s="29"/>
      <c r="O1696" s="29"/>
      <c r="P1696" s="29"/>
      <c r="Q1696" s="30"/>
      <c r="R1696" s="28"/>
      <c r="S1696" s="28"/>
      <c r="T1696" s="28"/>
      <c r="U1696" s="14"/>
      <c r="V1696" s="14"/>
      <c r="W1696" s="14"/>
      <c r="X1696" s="14"/>
      <c r="Y1696" s="14"/>
      <c r="Z1696" s="28"/>
      <c r="AA1696" s="14"/>
      <c r="AB1696" s="39"/>
    </row>
    <row r="1697" spans="1:28" s="7" customFormat="1" ht="20.100000000000001" customHeight="1">
      <c r="A1697" s="2"/>
      <c r="B1697" s="1">
        <v>1692</v>
      </c>
      <c r="C1697" s="16"/>
      <c r="D1697" s="17" t="s">
        <v>158</v>
      </c>
      <c r="E1697" s="34" t="s">
        <v>2543</v>
      </c>
      <c r="F1697" s="27"/>
      <c r="G1697" s="31"/>
      <c r="H1697" s="32" t="str">
        <f t="shared" si="26"/>
        <v/>
      </c>
      <c r="I1697" s="13"/>
      <c r="J1697" s="13"/>
      <c r="K1697" s="14"/>
      <c r="L1697" s="14"/>
      <c r="M1697" s="15"/>
      <c r="N1697" s="29"/>
      <c r="O1697" s="29"/>
      <c r="P1697" s="29"/>
      <c r="Q1697" s="30"/>
      <c r="R1697" s="28"/>
      <c r="S1697" s="28"/>
      <c r="T1697" s="28"/>
      <c r="U1697" s="14"/>
      <c r="V1697" s="14"/>
      <c r="W1697" s="14"/>
      <c r="X1697" s="14"/>
      <c r="Y1697" s="14"/>
      <c r="Z1697" s="28"/>
      <c r="AA1697" s="14"/>
      <c r="AB1697" s="39"/>
    </row>
    <row r="1698" spans="1:28" s="7" customFormat="1" ht="20.100000000000001" customHeight="1">
      <c r="A1698" s="2"/>
      <c r="B1698" s="1">
        <v>1693</v>
      </c>
      <c r="C1698" s="16"/>
      <c r="D1698" s="17" t="s">
        <v>158</v>
      </c>
      <c r="E1698" s="34" t="s">
        <v>2545</v>
      </c>
      <c r="F1698" s="27"/>
      <c r="G1698" s="31"/>
      <c r="H1698" s="32" t="str">
        <f t="shared" si="26"/>
        <v/>
      </c>
      <c r="I1698" s="13"/>
      <c r="J1698" s="13"/>
      <c r="K1698" s="14"/>
      <c r="L1698" s="14"/>
      <c r="M1698" s="15"/>
      <c r="N1698" s="29"/>
      <c r="O1698" s="29"/>
      <c r="P1698" s="29"/>
      <c r="Q1698" s="30"/>
      <c r="R1698" s="28"/>
      <c r="S1698" s="28"/>
      <c r="T1698" s="28"/>
      <c r="U1698" s="14"/>
      <c r="V1698" s="14"/>
      <c r="W1698" s="14"/>
      <c r="X1698" s="14"/>
      <c r="Y1698" s="14"/>
      <c r="Z1698" s="28"/>
      <c r="AA1698" s="14"/>
      <c r="AB1698" s="39"/>
    </row>
    <row r="1699" spans="1:28" s="7" customFormat="1" ht="20.100000000000001" customHeight="1">
      <c r="A1699" s="2"/>
      <c r="B1699" s="1">
        <v>1694</v>
      </c>
      <c r="C1699" s="16"/>
      <c r="D1699" s="17" t="s">
        <v>158</v>
      </c>
      <c r="E1699" s="34" t="s">
        <v>2546</v>
      </c>
      <c r="F1699" s="27"/>
      <c r="G1699" s="31"/>
      <c r="H1699" s="32" t="str">
        <f t="shared" si="26"/>
        <v/>
      </c>
      <c r="I1699" s="13"/>
      <c r="J1699" s="13"/>
      <c r="K1699" s="14"/>
      <c r="L1699" s="14"/>
      <c r="M1699" s="15"/>
      <c r="N1699" s="29"/>
      <c r="O1699" s="29"/>
      <c r="P1699" s="29"/>
      <c r="Q1699" s="30"/>
      <c r="R1699" s="28"/>
      <c r="S1699" s="28"/>
      <c r="T1699" s="28"/>
      <c r="U1699" s="14"/>
      <c r="V1699" s="14"/>
      <c r="W1699" s="14"/>
      <c r="X1699" s="14"/>
      <c r="Y1699" s="14"/>
      <c r="Z1699" s="28"/>
      <c r="AA1699" s="14"/>
      <c r="AB1699" s="39"/>
    </row>
    <row r="1700" spans="1:28" s="7" customFormat="1" ht="20.100000000000001" customHeight="1">
      <c r="A1700" s="2"/>
      <c r="B1700" s="1">
        <v>1695</v>
      </c>
      <c r="C1700" s="16"/>
      <c r="D1700" s="17" t="s">
        <v>158</v>
      </c>
      <c r="E1700" s="34" t="s">
        <v>2548</v>
      </c>
      <c r="F1700" s="27"/>
      <c r="G1700" s="31"/>
      <c r="H1700" s="32" t="str">
        <f t="shared" si="26"/>
        <v/>
      </c>
      <c r="I1700" s="13"/>
      <c r="J1700" s="13"/>
      <c r="K1700" s="14"/>
      <c r="L1700" s="14"/>
      <c r="M1700" s="15"/>
      <c r="N1700" s="29"/>
      <c r="O1700" s="29"/>
      <c r="P1700" s="29"/>
      <c r="Q1700" s="30"/>
      <c r="R1700" s="28"/>
      <c r="S1700" s="28"/>
      <c r="T1700" s="28"/>
      <c r="U1700" s="14"/>
      <c r="V1700" s="14"/>
      <c r="W1700" s="14"/>
      <c r="X1700" s="14"/>
      <c r="Y1700" s="14"/>
      <c r="Z1700" s="28"/>
      <c r="AA1700" s="14"/>
      <c r="AB1700" s="39"/>
    </row>
    <row r="1701" spans="1:28" s="7" customFormat="1" ht="20.100000000000001" customHeight="1">
      <c r="A1701" s="2"/>
      <c r="B1701" s="1">
        <v>1696</v>
      </c>
      <c r="C1701" s="16"/>
      <c r="D1701" s="17" t="s">
        <v>158</v>
      </c>
      <c r="E1701" s="34" t="s">
        <v>2550</v>
      </c>
      <c r="F1701" s="27"/>
      <c r="G1701" s="31"/>
      <c r="H1701" s="32" t="str">
        <f t="shared" si="26"/>
        <v/>
      </c>
      <c r="I1701" s="13"/>
      <c r="J1701" s="13"/>
      <c r="K1701" s="14"/>
      <c r="L1701" s="14"/>
      <c r="M1701" s="15"/>
      <c r="N1701" s="29"/>
      <c r="O1701" s="29"/>
      <c r="P1701" s="29"/>
      <c r="Q1701" s="30"/>
      <c r="R1701" s="28"/>
      <c r="S1701" s="28"/>
      <c r="T1701" s="28"/>
      <c r="U1701" s="14"/>
      <c r="V1701" s="14"/>
      <c r="W1701" s="14"/>
      <c r="X1701" s="14"/>
      <c r="Y1701" s="14"/>
      <c r="Z1701" s="28"/>
      <c r="AA1701" s="14"/>
      <c r="AB1701" s="39"/>
    </row>
    <row r="1702" spans="1:28" s="7" customFormat="1" ht="20.100000000000001" customHeight="1">
      <c r="A1702" s="2"/>
      <c r="B1702" s="1">
        <v>1697</v>
      </c>
      <c r="C1702" s="16"/>
      <c r="D1702" s="17" t="s">
        <v>158</v>
      </c>
      <c r="E1702" s="34" t="s">
        <v>2551</v>
      </c>
      <c r="F1702" s="27"/>
      <c r="G1702" s="31"/>
      <c r="H1702" s="32" t="str">
        <f t="shared" si="26"/>
        <v/>
      </c>
      <c r="I1702" s="13"/>
      <c r="J1702" s="13"/>
      <c r="K1702" s="14"/>
      <c r="L1702" s="14"/>
      <c r="M1702" s="15"/>
      <c r="N1702" s="29"/>
      <c r="O1702" s="29"/>
      <c r="P1702" s="29"/>
      <c r="Q1702" s="30"/>
      <c r="R1702" s="28"/>
      <c r="S1702" s="28"/>
      <c r="T1702" s="28"/>
      <c r="U1702" s="14"/>
      <c r="V1702" s="14"/>
      <c r="W1702" s="14"/>
      <c r="X1702" s="14"/>
      <c r="Y1702" s="14"/>
      <c r="Z1702" s="28"/>
      <c r="AA1702" s="14"/>
      <c r="AB1702" s="39"/>
    </row>
    <row r="1703" spans="1:28" s="7" customFormat="1" ht="20.100000000000001" customHeight="1">
      <c r="A1703" s="2"/>
      <c r="B1703" s="1">
        <v>1698</v>
      </c>
      <c r="C1703" s="16"/>
      <c r="D1703" s="17" t="s">
        <v>158</v>
      </c>
      <c r="E1703" s="34" t="s">
        <v>2552</v>
      </c>
      <c r="F1703" s="27"/>
      <c r="G1703" s="31"/>
      <c r="H1703" s="32" t="str">
        <f t="shared" si="26"/>
        <v/>
      </c>
      <c r="I1703" s="13"/>
      <c r="J1703" s="13"/>
      <c r="K1703" s="14"/>
      <c r="L1703" s="14"/>
      <c r="M1703" s="15"/>
      <c r="N1703" s="29"/>
      <c r="O1703" s="29"/>
      <c r="P1703" s="29"/>
      <c r="Q1703" s="30"/>
      <c r="R1703" s="28"/>
      <c r="S1703" s="28"/>
      <c r="T1703" s="28"/>
      <c r="U1703" s="14"/>
      <c r="V1703" s="14"/>
      <c r="W1703" s="14"/>
      <c r="X1703" s="14"/>
      <c r="Y1703" s="14"/>
      <c r="Z1703" s="28"/>
      <c r="AA1703" s="14"/>
      <c r="AB1703" s="39"/>
    </row>
    <row r="1704" spans="1:28" s="7" customFormat="1" ht="20.100000000000001" customHeight="1">
      <c r="A1704" s="2"/>
      <c r="B1704" s="1">
        <v>1699</v>
      </c>
      <c r="C1704" s="16"/>
      <c r="D1704" s="17" t="s">
        <v>158</v>
      </c>
      <c r="E1704" s="34" t="s">
        <v>2553</v>
      </c>
      <c r="F1704" s="27"/>
      <c r="G1704" s="31"/>
      <c r="H1704" s="32" t="str">
        <f t="shared" si="26"/>
        <v/>
      </c>
      <c r="I1704" s="13"/>
      <c r="J1704" s="13"/>
      <c r="K1704" s="14"/>
      <c r="L1704" s="14"/>
      <c r="M1704" s="15"/>
      <c r="N1704" s="29"/>
      <c r="O1704" s="29"/>
      <c r="P1704" s="29"/>
      <c r="Q1704" s="30"/>
      <c r="R1704" s="28"/>
      <c r="S1704" s="28"/>
      <c r="T1704" s="28"/>
      <c r="U1704" s="14"/>
      <c r="V1704" s="14"/>
      <c r="W1704" s="14"/>
      <c r="X1704" s="14"/>
      <c r="Y1704" s="14"/>
      <c r="Z1704" s="28"/>
      <c r="AA1704" s="14"/>
      <c r="AB1704" s="39"/>
    </row>
    <row r="1705" spans="1:28" s="7" customFormat="1" ht="20.100000000000001" customHeight="1">
      <c r="A1705" s="2"/>
      <c r="B1705" s="1">
        <v>1700</v>
      </c>
      <c r="C1705" s="16"/>
      <c r="D1705" s="17" t="s">
        <v>158</v>
      </c>
      <c r="E1705" s="34" t="s">
        <v>2554</v>
      </c>
      <c r="F1705" s="27"/>
      <c r="G1705" s="31"/>
      <c r="H1705" s="32" t="str">
        <f t="shared" si="26"/>
        <v/>
      </c>
      <c r="I1705" s="13"/>
      <c r="J1705" s="13"/>
      <c r="K1705" s="14"/>
      <c r="L1705" s="14"/>
      <c r="M1705" s="15"/>
      <c r="N1705" s="29"/>
      <c r="O1705" s="29"/>
      <c r="P1705" s="29"/>
      <c r="Q1705" s="30"/>
      <c r="R1705" s="28"/>
      <c r="S1705" s="28"/>
      <c r="T1705" s="28"/>
      <c r="U1705" s="14"/>
      <c r="V1705" s="14"/>
      <c r="W1705" s="14"/>
      <c r="X1705" s="14"/>
      <c r="Y1705" s="14"/>
      <c r="Z1705" s="28"/>
      <c r="AA1705" s="14"/>
      <c r="AB1705" s="39"/>
    </row>
    <row r="1706" spans="1:28" s="7" customFormat="1" ht="20.100000000000001" customHeight="1">
      <c r="A1706" s="2"/>
      <c r="B1706" s="1">
        <v>1701</v>
      </c>
      <c r="C1706" s="16"/>
      <c r="D1706" s="17" t="s">
        <v>158</v>
      </c>
      <c r="E1706" s="34" t="s">
        <v>645</v>
      </c>
      <c r="F1706" s="27"/>
      <c r="G1706" s="31"/>
      <c r="H1706" s="32" t="str">
        <f t="shared" si="26"/>
        <v/>
      </c>
      <c r="I1706" s="13"/>
      <c r="J1706" s="13"/>
      <c r="K1706" s="14"/>
      <c r="L1706" s="14"/>
      <c r="M1706" s="15"/>
      <c r="N1706" s="29"/>
      <c r="O1706" s="29"/>
      <c r="P1706" s="29"/>
      <c r="Q1706" s="30"/>
      <c r="R1706" s="28"/>
      <c r="S1706" s="28"/>
      <c r="T1706" s="28"/>
      <c r="U1706" s="14"/>
      <c r="V1706" s="14"/>
      <c r="W1706" s="14"/>
      <c r="X1706" s="14"/>
      <c r="Y1706" s="14"/>
      <c r="Z1706" s="28"/>
      <c r="AA1706" s="14"/>
      <c r="AB1706" s="39"/>
    </row>
    <row r="1707" spans="1:28" s="7" customFormat="1" ht="20.100000000000001" customHeight="1">
      <c r="A1707" s="2"/>
      <c r="B1707" s="1">
        <v>1702</v>
      </c>
      <c r="C1707" s="16"/>
      <c r="D1707" s="17" t="s">
        <v>158</v>
      </c>
      <c r="E1707" s="34" t="s">
        <v>2555</v>
      </c>
      <c r="F1707" s="27"/>
      <c r="G1707" s="31"/>
      <c r="H1707" s="32" t="str">
        <f t="shared" si="26"/>
        <v/>
      </c>
      <c r="I1707" s="13"/>
      <c r="J1707" s="13"/>
      <c r="K1707" s="14"/>
      <c r="L1707" s="14"/>
      <c r="M1707" s="15"/>
      <c r="N1707" s="29"/>
      <c r="O1707" s="29"/>
      <c r="P1707" s="29"/>
      <c r="Q1707" s="30"/>
      <c r="R1707" s="28"/>
      <c r="S1707" s="28"/>
      <c r="T1707" s="28"/>
      <c r="U1707" s="14"/>
      <c r="V1707" s="14"/>
      <c r="W1707" s="14"/>
      <c r="X1707" s="14"/>
      <c r="Y1707" s="14"/>
      <c r="Z1707" s="28"/>
      <c r="AA1707" s="14"/>
      <c r="AB1707" s="39"/>
    </row>
    <row r="1708" spans="1:28" s="7" customFormat="1" ht="20.100000000000001" customHeight="1">
      <c r="A1708" s="2"/>
      <c r="B1708" s="1">
        <v>1703</v>
      </c>
      <c r="C1708" s="16"/>
      <c r="D1708" s="17" t="s">
        <v>158</v>
      </c>
      <c r="E1708" s="34" t="s">
        <v>2556</v>
      </c>
      <c r="F1708" s="27"/>
      <c r="G1708" s="31"/>
      <c r="H1708" s="32" t="str">
        <f t="shared" si="26"/>
        <v/>
      </c>
      <c r="I1708" s="13"/>
      <c r="J1708" s="13"/>
      <c r="K1708" s="14"/>
      <c r="L1708" s="14"/>
      <c r="M1708" s="15"/>
      <c r="N1708" s="29"/>
      <c r="O1708" s="29"/>
      <c r="P1708" s="29"/>
      <c r="Q1708" s="30"/>
      <c r="R1708" s="28"/>
      <c r="S1708" s="28"/>
      <c r="T1708" s="28"/>
      <c r="U1708" s="14"/>
      <c r="V1708" s="14"/>
      <c r="W1708" s="14"/>
      <c r="X1708" s="14"/>
      <c r="Y1708" s="14"/>
      <c r="Z1708" s="28"/>
      <c r="AA1708" s="14"/>
      <c r="AB1708" s="39"/>
    </row>
    <row r="1709" spans="1:28" s="7" customFormat="1" ht="20.100000000000001" customHeight="1">
      <c r="A1709" s="2"/>
      <c r="B1709" s="1">
        <v>1704</v>
      </c>
      <c r="C1709" s="16"/>
      <c r="D1709" s="17" t="s">
        <v>158</v>
      </c>
      <c r="E1709" s="34" t="s">
        <v>2557</v>
      </c>
      <c r="F1709" s="27"/>
      <c r="G1709" s="31"/>
      <c r="H1709" s="32" t="str">
        <f t="shared" si="26"/>
        <v/>
      </c>
      <c r="I1709" s="13"/>
      <c r="J1709" s="13"/>
      <c r="K1709" s="14"/>
      <c r="L1709" s="14"/>
      <c r="M1709" s="15"/>
      <c r="N1709" s="29"/>
      <c r="O1709" s="29"/>
      <c r="P1709" s="29"/>
      <c r="Q1709" s="30"/>
      <c r="R1709" s="28"/>
      <c r="S1709" s="28"/>
      <c r="T1709" s="28"/>
      <c r="U1709" s="14"/>
      <c r="V1709" s="14"/>
      <c r="W1709" s="14"/>
      <c r="X1709" s="14"/>
      <c r="Y1709" s="14"/>
      <c r="Z1709" s="28"/>
      <c r="AA1709" s="14"/>
      <c r="AB1709" s="39"/>
    </row>
    <row r="1710" spans="1:28" s="7" customFormat="1" ht="20.100000000000001" customHeight="1">
      <c r="A1710" s="2"/>
      <c r="B1710" s="1">
        <v>1705</v>
      </c>
      <c r="C1710" s="16"/>
      <c r="D1710" s="17" t="s">
        <v>160</v>
      </c>
      <c r="E1710" s="34" t="s">
        <v>2558</v>
      </c>
      <c r="F1710" s="27"/>
      <c r="G1710" s="31"/>
      <c r="H1710" s="32" t="str">
        <f t="shared" si="26"/>
        <v/>
      </c>
      <c r="I1710" s="13"/>
      <c r="J1710" s="13"/>
      <c r="K1710" s="14"/>
      <c r="L1710" s="14"/>
      <c r="M1710" s="15"/>
      <c r="N1710" s="29"/>
      <c r="O1710" s="29"/>
      <c r="P1710" s="29"/>
      <c r="Q1710" s="30"/>
      <c r="R1710" s="28"/>
      <c r="S1710" s="28"/>
      <c r="T1710" s="28"/>
      <c r="U1710" s="14"/>
      <c r="V1710" s="14"/>
      <c r="W1710" s="14"/>
      <c r="X1710" s="14"/>
      <c r="Y1710" s="14"/>
      <c r="Z1710" s="28"/>
      <c r="AA1710" s="14"/>
      <c r="AB1710" s="39"/>
    </row>
    <row r="1711" spans="1:28" s="7" customFormat="1" ht="20.100000000000001" customHeight="1">
      <c r="A1711" s="2"/>
      <c r="B1711" s="1">
        <v>1706</v>
      </c>
      <c r="C1711" s="16"/>
      <c r="D1711" s="17" t="s">
        <v>160</v>
      </c>
      <c r="E1711" s="34" t="s">
        <v>2560</v>
      </c>
      <c r="F1711" s="27"/>
      <c r="G1711" s="31"/>
      <c r="H1711" s="32" t="str">
        <f t="shared" si="26"/>
        <v/>
      </c>
      <c r="I1711" s="13"/>
      <c r="J1711" s="13"/>
      <c r="K1711" s="14"/>
      <c r="L1711" s="14"/>
      <c r="M1711" s="15"/>
      <c r="N1711" s="29"/>
      <c r="O1711" s="29"/>
      <c r="P1711" s="29"/>
      <c r="Q1711" s="30"/>
      <c r="R1711" s="28"/>
      <c r="S1711" s="28"/>
      <c r="T1711" s="28"/>
      <c r="U1711" s="14"/>
      <c r="V1711" s="14"/>
      <c r="W1711" s="14"/>
      <c r="X1711" s="14"/>
      <c r="Y1711" s="14"/>
      <c r="Z1711" s="28"/>
      <c r="AA1711" s="14"/>
      <c r="AB1711" s="39"/>
    </row>
    <row r="1712" spans="1:28" s="7" customFormat="1" ht="20.100000000000001" customHeight="1">
      <c r="A1712" s="2"/>
      <c r="B1712" s="1">
        <v>1707</v>
      </c>
      <c r="C1712" s="16"/>
      <c r="D1712" s="17" t="s">
        <v>160</v>
      </c>
      <c r="E1712" s="34" t="s">
        <v>2561</v>
      </c>
      <c r="F1712" s="27"/>
      <c r="G1712" s="31"/>
      <c r="H1712" s="32" t="str">
        <f t="shared" si="26"/>
        <v/>
      </c>
      <c r="I1712" s="13"/>
      <c r="J1712" s="13"/>
      <c r="K1712" s="14"/>
      <c r="L1712" s="14"/>
      <c r="M1712" s="15"/>
      <c r="N1712" s="29"/>
      <c r="O1712" s="29"/>
      <c r="P1712" s="29"/>
      <c r="Q1712" s="30"/>
      <c r="R1712" s="28"/>
      <c r="S1712" s="28"/>
      <c r="T1712" s="28"/>
      <c r="U1712" s="14"/>
      <c r="V1712" s="14"/>
      <c r="W1712" s="14"/>
      <c r="X1712" s="14"/>
      <c r="Y1712" s="14"/>
      <c r="Z1712" s="28"/>
      <c r="AA1712" s="14"/>
      <c r="AB1712" s="39"/>
    </row>
    <row r="1713" spans="1:28" s="7" customFormat="1" ht="20.100000000000001" customHeight="1">
      <c r="A1713" s="2"/>
      <c r="B1713" s="1">
        <v>1708</v>
      </c>
      <c r="C1713" s="16"/>
      <c r="D1713" s="17" t="s">
        <v>160</v>
      </c>
      <c r="E1713" s="34" t="s">
        <v>2562</v>
      </c>
      <c r="F1713" s="27"/>
      <c r="G1713" s="31"/>
      <c r="H1713" s="32" t="str">
        <f t="shared" si="26"/>
        <v/>
      </c>
      <c r="I1713" s="13"/>
      <c r="J1713" s="13"/>
      <c r="K1713" s="14"/>
      <c r="L1713" s="14"/>
      <c r="M1713" s="15"/>
      <c r="N1713" s="29"/>
      <c r="O1713" s="29"/>
      <c r="P1713" s="29"/>
      <c r="Q1713" s="30"/>
      <c r="R1713" s="28"/>
      <c r="S1713" s="28"/>
      <c r="T1713" s="28"/>
      <c r="U1713" s="14"/>
      <c r="V1713" s="14"/>
      <c r="W1713" s="14"/>
      <c r="X1713" s="14"/>
      <c r="Y1713" s="14"/>
      <c r="Z1713" s="28"/>
      <c r="AA1713" s="14"/>
      <c r="AB1713" s="39"/>
    </row>
    <row r="1714" spans="1:28" s="7" customFormat="1" ht="20.100000000000001" customHeight="1">
      <c r="A1714" s="2"/>
      <c r="B1714" s="1">
        <v>1709</v>
      </c>
      <c r="C1714" s="16"/>
      <c r="D1714" s="17" t="s">
        <v>160</v>
      </c>
      <c r="E1714" s="34" t="s">
        <v>2563</v>
      </c>
      <c r="F1714" s="27"/>
      <c r="G1714" s="31"/>
      <c r="H1714" s="32" t="str">
        <f t="shared" si="26"/>
        <v/>
      </c>
      <c r="I1714" s="13"/>
      <c r="J1714" s="13"/>
      <c r="K1714" s="14"/>
      <c r="L1714" s="14"/>
      <c r="M1714" s="15"/>
      <c r="N1714" s="29"/>
      <c r="O1714" s="29"/>
      <c r="P1714" s="29"/>
      <c r="Q1714" s="30"/>
      <c r="R1714" s="28"/>
      <c r="S1714" s="28"/>
      <c r="T1714" s="28"/>
      <c r="U1714" s="14"/>
      <c r="V1714" s="14"/>
      <c r="W1714" s="14"/>
      <c r="X1714" s="14"/>
      <c r="Y1714" s="14"/>
      <c r="Z1714" s="28"/>
      <c r="AA1714" s="14"/>
      <c r="AB1714" s="39"/>
    </row>
    <row r="1715" spans="1:28" s="7" customFormat="1" ht="20.100000000000001" customHeight="1">
      <c r="A1715" s="2"/>
      <c r="B1715" s="1">
        <v>1710</v>
      </c>
      <c r="C1715" s="16"/>
      <c r="D1715" s="17" t="s">
        <v>160</v>
      </c>
      <c r="E1715" s="34" t="s">
        <v>2565</v>
      </c>
      <c r="F1715" s="27"/>
      <c r="G1715" s="31"/>
      <c r="H1715" s="32" t="str">
        <f t="shared" si="26"/>
        <v/>
      </c>
      <c r="I1715" s="13"/>
      <c r="J1715" s="13"/>
      <c r="K1715" s="14"/>
      <c r="L1715" s="14"/>
      <c r="M1715" s="15"/>
      <c r="N1715" s="29"/>
      <c r="O1715" s="29"/>
      <c r="P1715" s="29"/>
      <c r="Q1715" s="30"/>
      <c r="R1715" s="28"/>
      <c r="S1715" s="28"/>
      <c r="T1715" s="28"/>
      <c r="U1715" s="14"/>
      <c r="V1715" s="14"/>
      <c r="W1715" s="14"/>
      <c r="X1715" s="14"/>
      <c r="Y1715" s="14"/>
      <c r="Z1715" s="28"/>
      <c r="AA1715" s="14"/>
      <c r="AB1715" s="39"/>
    </row>
    <row r="1716" spans="1:28" s="7" customFormat="1" ht="20.100000000000001" customHeight="1">
      <c r="A1716" s="2"/>
      <c r="B1716" s="1">
        <v>1711</v>
      </c>
      <c r="C1716" s="16"/>
      <c r="D1716" s="17" t="s">
        <v>160</v>
      </c>
      <c r="E1716" s="34" t="s">
        <v>2567</v>
      </c>
      <c r="F1716" s="27"/>
      <c r="G1716" s="31"/>
      <c r="H1716" s="32" t="str">
        <f t="shared" si="26"/>
        <v/>
      </c>
      <c r="I1716" s="13"/>
      <c r="J1716" s="13"/>
      <c r="K1716" s="14"/>
      <c r="L1716" s="14"/>
      <c r="M1716" s="15"/>
      <c r="N1716" s="29"/>
      <c r="O1716" s="29"/>
      <c r="P1716" s="29"/>
      <c r="Q1716" s="30"/>
      <c r="R1716" s="28"/>
      <c r="S1716" s="28"/>
      <c r="T1716" s="28"/>
      <c r="U1716" s="14"/>
      <c r="V1716" s="14"/>
      <c r="W1716" s="14"/>
      <c r="X1716" s="14"/>
      <c r="Y1716" s="14"/>
      <c r="Z1716" s="28"/>
      <c r="AA1716" s="14"/>
      <c r="AB1716" s="39"/>
    </row>
    <row r="1717" spans="1:28" s="7" customFormat="1" ht="20.100000000000001" customHeight="1">
      <c r="A1717" s="2"/>
      <c r="B1717" s="1">
        <v>1712</v>
      </c>
      <c r="C1717" s="16"/>
      <c r="D1717" s="17" t="s">
        <v>160</v>
      </c>
      <c r="E1717" s="34" t="s">
        <v>2568</v>
      </c>
      <c r="F1717" s="27"/>
      <c r="G1717" s="31"/>
      <c r="H1717" s="32" t="str">
        <f t="shared" si="26"/>
        <v/>
      </c>
      <c r="I1717" s="13"/>
      <c r="J1717" s="13"/>
      <c r="K1717" s="14"/>
      <c r="L1717" s="14"/>
      <c r="M1717" s="15"/>
      <c r="N1717" s="29"/>
      <c r="O1717" s="29"/>
      <c r="P1717" s="29"/>
      <c r="Q1717" s="30"/>
      <c r="R1717" s="28"/>
      <c r="S1717" s="28"/>
      <c r="T1717" s="28"/>
      <c r="U1717" s="14"/>
      <c r="V1717" s="14"/>
      <c r="W1717" s="14"/>
      <c r="X1717" s="14"/>
      <c r="Y1717" s="14"/>
      <c r="Z1717" s="28"/>
      <c r="AA1717" s="14"/>
      <c r="AB1717" s="39"/>
    </row>
    <row r="1718" spans="1:28" s="7" customFormat="1" ht="20.100000000000001" customHeight="1">
      <c r="A1718" s="2"/>
      <c r="B1718" s="1">
        <v>1713</v>
      </c>
      <c r="C1718" s="16"/>
      <c r="D1718" s="17" t="s">
        <v>160</v>
      </c>
      <c r="E1718" s="34" t="s">
        <v>2569</v>
      </c>
      <c r="F1718" s="27"/>
      <c r="G1718" s="31"/>
      <c r="H1718" s="32" t="str">
        <f t="shared" si="26"/>
        <v/>
      </c>
      <c r="I1718" s="13"/>
      <c r="J1718" s="13"/>
      <c r="K1718" s="14"/>
      <c r="L1718" s="14"/>
      <c r="M1718" s="15"/>
      <c r="N1718" s="29"/>
      <c r="O1718" s="29"/>
      <c r="P1718" s="29"/>
      <c r="Q1718" s="30"/>
      <c r="R1718" s="28"/>
      <c r="S1718" s="28"/>
      <c r="T1718" s="28"/>
      <c r="U1718" s="14"/>
      <c r="V1718" s="14"/>
      <c r="W1718" s="14"/>
      <c r="X1718" s="14"/>
      <c r="Y1718" s="14"/>
      <c r="Z1718" s="28"/>
      <c r="AA1718" s="14"/>
      <c r="AB1718" s="39"/>
    </row>
    <row r="1719" spans="1:28" s="7" customFormat="1" ht="20.100000000000001" customHeight="1">
      <c r="A1719" s="2"/>
      <c r="B1719" s="1">
        <v>1714</v>
      </c>
      <c r="C1719" s="16"/>
      <c r="D1719" s="17" t="s">
        <v>160</v>
      </c>
      <c r="E1719" s="34" t="s">
        <v>2570</v>
      </c>
      <c r="F1719" s="27"/>
      <c r="G1719" s="31"/>
      <c r="H1719" s="32" t="str">
        <f t="shared" si="26"/>
        <v/>
      </c>
      <c r="I1719" s="13"/>
      <c r="J1719" s="13"/>
      <c r="K1719" s="14"/>
      <c r="L1719" s="14"/>
      <c r="M1719" s="15"/>
      <c r="N1719" s="29"/>
      <c r="O1719" s="29"/>
      <c r="P1719" s="29"/>
      <c r="Q1719" s="30"/>
      <c r="R1719" s="28"/>
      <c r="S1719" s="28"/>
      <c r="T1719" s="28"/>
      <c r="U1719" s="14"/>
      <c r="V1719" s="14"/>
      <c r="W1719" s="14"/>
      <c r="X1719" s="14"/>
      <c r="Y1719" s="14"/>
      <c r="Z1719" s="28"/>
      <c r="AA1719" s="14"/>
      <c r="AB1719" s="39"/>
    </row>
    <row r="1720" spans="1:28" s="7" customFormat="1" ht="20.100000000000001" customHeight="1">
      <c r="A1720" s="2"/>
      <c r="B1720" s="1">
        <v>1715</v>
      </c>
      <c r="C1720" s="16"/>
      <c r="D1720" s="17" t="s">
        <v>160</v>
      </c>
      <c r="E1720" s="34" t="s">
        <v>2572</v>
      </c>
      <c r="F1720" s="27"/>
      <c r="G1720" s="31"/>
      <c r="H1720" s="32" t="str">
        <f t="shared" si="26"/>
        <v/>
      </c>
      <c r="I1720" s="13"/>
      <c r="J1720" s="13"/>
      <c r="K1720" s="14"/>
      <c r="L1720" s="14"/>
      <c r="M1720" s="15"/>
      <c r="N1720" s="29"/>
      <c r="O1720" s="29"/>
      <c r="P1720" s="29"/>
      <c r="Q1720" s="30"/>
      <c r="R1720" s="28"/>
      <c r="S1720" s="28"/>
      <c r="T1720" s="28"/>
      <c r="U1720" s="14"/>
      <c r="V1720" s="14"/>
      <c r="W1720" s="14"/>
      <c r="X1720" s="14"/>
      <c r="Y1720" s="14"/>
      <c r="Z1720" s="28"/>
      <c r="AA1720" s="14"/>
      <c r="AB1720" s="39"/>
    </row>
    <row r="1721" spans="1:28" s="7" customFormat="1" ht="20.100000000000001" customHeight="1">
      <c r="A1721" s="2"/>
      <c r="B1721" s="1">
        <v>1716</v>
      </c>
      <c r="C1721" s="16"/>
      <c r="D1721" s="17" t="s">
        <v>160</v>
      </c>
      <c r="E1721" s="34" t="s">
        <v>2573</v>
      </c>
      <c r="F1721" s="27"/>
      <c r="G1721" s="31"/>
      <c r="H1721" s="32" t="str">
        <f t="shared" si="26"/>
        <v/>
      </c>
      <c r="I1721" s="13"/>
      <c r="J1721" s="13"/>
      <c r="K1721" s="14"/>
      <c r="L1721" s="14"/>
      <c r="M1721" s="15"/>
      <c r="N1721" s="29"/>
      <c r="O1721" s="29"/>
      <c r="P1721" s="29"/>
      <c r="Q1721" s="30"/>
      <c r="R1721" s="28"/>
      <c r="S1721" s="28"/>
      <c r="T1721" s="28"/>
      <c r="U1721" s="14"/>
      <c r="V1721" s="14"/>
      <c r="W1721" s="14"/>
      <c r="X1721" s="14"/>
      <c r="Y1721" s="14"/>
      <c r="Z1721" s="28"/>
      <c r="AA1721" s="14"/>
      <c r="AB1721" s="39"/>
    </row>
    <row r="1722" spans="1:28" s="7" customFormat="1" ht="20.100000000000001" customHeight="1">
      <c r="A1722" s="2"/>
      <c r="B1722" s="1">
        <v>1717</v>
      </c>
      <c r="C1722" s="16"/>
      <c r="D1722" s="17" t="s">
        <v>160</v>
      </c>
      <c r="E1722" s="34" t="s">
        <v>2574</v>
      </c>
      <c r="F1722" s="27"/>
      <c r="G1722" s="31"/>
      <c r="H1722" s="32" t="str">
        <f t="shared" si="26"/>
        <v/>
      </c>
      <c r="I1722" s="13"/>
      <c r="J1722" s="13"/>
      <c r="K1722" s="14"/>
      <c r="L1722" s="14"/>
      <c r="M1722" s="15"/>
      <c r="N1722" s="29"/>
      <c r="O1722" s="29"/>
      <c r="P1722" s="29"/>
      <c r="Q1722" s="30"/>
      <c r="R1722" s="28"/>
      <c r="S1722" s="28"/>
      <c r="T1722" s="28"/>
      <c r="U1722" s="14"/>
      <c r="V1722" s="14"/>
      <c r="W1722" s="14"/>
      <c r="X1722" s="14"/>
      <c r="Y1722" s="14"/>
      <c r="Z1722" s="28"/>
      <c r="AA1722" s="14"/>
      <c r="AB1722" s="39"/>
    </row>
    <row r="1723" spans="1:28" s="7" customFormat="1" ht="20.100000000000001" customHeight="1" collapsed="1">
      <c r="A1723" s="2"/>
      <c r="B1723" s="1">
        <v>1718</v>
      </c>
      <c r="C1723" s="16"/>
      <c r="D1723" s="17" t="s">
        <v>160</v>
      </c>
      <c r="E1723" s="34" t="s">
        <v>2576</v>
      </c>
      <c r="F1723" s="27"/>
      <c r="G1723" s="31"/>
      <c r="H1723" s="32" t="str">
        <f t="shared" si="26"/>
        <v/>
      </c>
      <c r="I1723" s="13"/>
      <c r="J1723" s="13"/>
      <c r="K1723" s="14"/>
      <c r="L1723" s="14"/>
      <c r="M1723" s="15"/>
      <c r="N1723" s="29"/>
      <c r="O1723" s="29"/>
      <c r="P1723" s="29"/>
      <c r="Q1723" s="30"/>
      <c r="R1723" s="28"/>
      <c r="S1723" s="28"/>
      <c r="T1723" s="28"/>
      <c r="U1723" s="14"/>
      <c r="V1723" s="14"/>
      <c r="W1723" s="14"/>
      <c r="X1723" s="14"/>
      <c r="Y1723" s="14"/>
      <c r="Z1723" s="28"/>
      <c r="AA1723" s="14"/>
      <c r="AB1723" s="39"/>
    </row>
    <row r="1724" spans="1:28" s="7" customFormat="1" ht="20.100000000000001" customHeight="1">
      <c r="A1724" s="2"/>
      <c r="B1724" s="1">
        <v>1719</v>
      </c>
      <c r="C1724" s="16"/>
      <c r="D1724" s="17" t="s">
        <v>160</v>
      </c>
      <c r="E1724" s="34" t="s">
        <v>2577</v>
      </c>
      <c r="F1724" s="27"/>
      <c r="G1724" s="31"/>
      <c r="H1724" s="32" t="str">
        <f t="shared" si="26"/>
        <v/>
      </c>
      <c r="I1724" s="13"/>
      <c r="J1724" s="13"/>
      <c r="K1724" s="14"/>
      <c r="L1724" s="14"/>
      <c r="M1724" s="15"/>
      <c r="N1724" s="29"/>
      <c r="O1724" s="29"/>
      <c r="P1724" s="29"/>
      <c r="Q1724" s="30"/>
      <c r="R1724" s="28"/>
      <c r="S1724" s="28"/>
      <c r="T1724" s="28"/>
      <c r="U1724" s="14"/>
      <c r="V1724" s="14"/>
      <c r="W1724" s="14"/>
      <c r="X1724" s="14"/>
      <c r="Y1724" s="14"/>
      <c r="Z1724" s="28"/>
      <c r="AA1724" s="14"/>
      <c r="AB1724" s="39"/>
    </row>
    <row r="1725" spans="1:28" s="7" customFormat="1" ht="20.100000000000001" customHeight="1">
      <c r="A1725" s="2"/>
      <c r="B1725" s="1">
        <v>1720</v>
      </c>
      <c r="C1725" s="16"/>
      <c r="D1725" s="17" t="s">
        <v>160</v>
      </c>
      <c r="E1725" s="34" t="s">
        <v>2578</v>
      </c>
      <c r="F1725" s="27"/>
      <c r="G1725" s="31"/>
      <c r="H1725" s="32" t="str">
        <f t="shared" si="26"/>
        <v/>
      </c>
      <c r="I1725" s="13"/>
      <c r="J1725" s="13"/>
      <c r="K1725" s="14"/>
      <c r="L1725" s="14"/>
      <c r="M1725" s="15"/>
      <c r="N1725" s="29"/>
      <c r="O1725" s="29"/>
      <c r="P1725" s="29"/>
      <c r="Q1725" s="30"/>
      <c r="R1725" s="28"/>
      <c r="S1725" s="28"/>
      <c r="T1725" s="28"/>
      <c r="U1725" s="14"/>
      <c r="V1725" s="14"/>
      <c r="W1725" s="14"/>
      <c r="X1725" s="14"/>
      <c r="Y1725" s="14"/>
      <c r="Z1725" s="28"/>
      <c r="AA1725" s="14"/>
      <c r="AB1725" s="39"/>
    </row>
    <row r="1726" spans="1:28" s="7" customFormat="1" ht="20.100000000000001" customHeight="1">
      <c r="A1726" s="2"/>
      <c r="B1726" s="1">
        <v>1721</v>
      </c>
      <c r="C1726" s="16"/>
      <c r="D1726" s="17" t="s">
        <v>160</v>
      </c>
      <c r="E1726" s="34" t="s">
        <v>2579</v>
      </c>
      <c r="F1726" s="27"/>
      <c r="G1726" s="31"/>
      <c r="H1726" s="32" t="str">
        <f t="shared" si="26"/>
        <v/>
      </c>
      <c r="I1726" s="13"/>
      <c r="J1726" s="13"/>
      <c r="K1726" s="14"/>
      <c r="L1726" s="14"/>
      <c r="M1726" s="15"/>
      <c r="N1726" s="29"/>
      <c r="O1726" s="29"/>
      <c r="P1726" s="29"/>
      <c r="Q1726" s="30"/>
      <c r="R1726" s="28"/>
      <c r="S1726" s="28"/>
      <c r="T1726" s="28"/>
      <c r="U1726" s="14"/>
      <c r="V1726" s="14"/>
      <c r="W1726" s="14"/>
      <c r="X1726" s="14"/>
      <c r="Y1726" s="14"/>
      <c r="Z1726" s="28"/>
      <c r="AA1726" s="14"/>
      <c r="AB1726" s="39"/>
    </row>
    <row r="1727" spans="1:28" s="7" customFormat="1" ht="20.100000000000001" customHeight="1">
      <c r="A1727" s="2"/>
      <c r="B1727" s="1">
        <v>1722</v>
      </c>
      <c r="C1727" s="16"/>
      <c r="D1727" s="17" t="s">
        <v>160</v>
      </c>
      <c r="E1727" s="34" t="s">
        <v>2580</v>
      </c>
      <c r="F1727" s="27"/>
      <c r="G1727" s="31"/>
      <c r="H1727" s="32" t="str">
        <f t="shared" si="26"/>
        <v/>
      </c>
      <c r="I1727" s="13"/>
      <c r="J1727" s="13"/>
      <c r="K1727" s="14"/>
      <c r="L1727" s="14"/>
      <c r="M1727" s="15"/>
      <c r="N1727" s="29"/>
      <c r="O1727" s="29"/>
      <c r="P1727" s="29"/>
      <c r="Q1727" s="30"/>
      <c r="R1727" s="28"/>
      <c r="S1727" s="28"/>
      <c r="T1727" s="28"/>
      <c r="U1727" s="14"/>
      <c r="V1727" s="14"/>
      <c r="W1727" s="14"/>
      <c r="X1727" s="14"/>
      <c r="Y1727" s="14"/>
      <c r="Z1727" s="28"/>
      <c r="AA1727" s="14"/>
      <c r="AB1727" s="39"/>
    </row>
    <row r="1728" spans="1:28" s="7" customFormat="1" ht="20.100000000000001" customHeight="1">
      <c r="A1728" s="2"/>
      <c r="B1728" s="1">
        <v>1723</v>
      </c>
      <c r="C1728" s="16"/>
      <c r="D1728" s="17" t="s">
        <v>160</v>
      </c>
      <c r="E1728" s="34" t="s">
        <v>2581</v>
      </c>
      <c r="F1728" s="27"/>
      <c r="G1728" s="31"/>
      <c r="H1728" s="32" t="str">
        <f t="shared" si="26"/>
        <v/>
      </c>
      <c r="I1728" s="13"/>
      <c r="J1728" s="13"/>
      <c r="K1728" s="14"/>
      <c r="L1728" s="14"/>
      <c r="M1728" s="15"/>
      <c r="N1728" s="29"/>
      <c r="O1728" s="29"/>
      <c r="P1728" s="29"/>
      <c r="Q1728" s="30"/>
      <c r="R1728" s="28"/>
      <c r="S1728" s="28"/>
      <c r="T1728" s="28"/>
      <c r="U1728" s="14"/>
      <c r="V1728" s="14"/>
      <c r="W1728" s="14"/>
      <c r="X1728" s="14"/>
      <c r="Y1728" s="14"/>
      <c r="Z1728" s="28"/>
      <c r="AA1728" s="14"/>
      <c r="AB1728" s="39"/>
    </row>
    <row r="1729" spans="1:28" s="7" customFormat="1" ht="20.100000000000001" customHeight="1">
      <c r="A1729" s="2"/>
      <c r="B1729" s="1">
        <v>1724</v>
      </c>
      <c r="C1729" s="16"/>
      <c r="D1729" s="17" t="s">
        <v>160</v>
      </c>
      <c r="E1729" s="34" t="s">
        <v>2582</v>
      </c>
      <c r="F1729" s="27"/>
      <c r="G1729" s="31"/>
      <c r="H1729" s="32" t="str">
        <f t="shared" si="26"/>
        <v/>
      </c>
      <c r="I1729" s="13"/>
      <c r="J1729" s="13"/>
      <c r="K1729" s="14"/>
      <c r="L1729" s="14"/>
      <c r="M1729" s="15"/>
      <c r="N1729" s="29"/>
      <c r="O1729" s="29"/>
      <c r="P1729" s="29"/>
      <c r="Q1729" s="30"/>
      <c r="R1729" s="28"/>
      <c r="S1729" s="28"/>
      <c r="T1729" s="28"/>
      <c r="U1729" s="14"/>
      <c r="V1729" s="14"/>
      <c r="W1729" s="14"/>
      <c r="X1729" s="14"/>
      <c r="Y1729" s="14"/>
      <c r="Z1729" s="28"/>
      <c r="AA1729" s="14"/>
      <c r="AB1729" s="39"/>
    </row>
    <row r="1730" spans="1:28" s="7" customFormat="1" ht="20.100000000000001" customHeight="1">
      <c r="A1730" s="2"/>
      <c r="B1730" s="1">
        <v>1725</v>
      </c>
      <c r="C1730" s="16"/>
      <c r="D1730" s="17" t="s">
        <v>160</v>
      </c>
      <c r="E1730" s="34" t="s">
        <v>2583</v>
      </c>
      <c r="F1730" s="27"/>
      <c r="G1730" s="31"/>
      <c r="H1730" s="32" t="str">
        <f t="shared" si="26"/>
        <v/>
      </c>
      <c r="I1730" s="13"/>
      <c r="J1730" s="13"/>
      <c r="K1730" s="14"/>
      <c r="L1730" s="14"/>
      <c r="M1730" s="15"/>
      <c r="N1730" s="29"/>
      <c r="O1730" s="29"/>
      <c r="P1730" s="29"/>
      <c r="Q1730" s="30"/>
      <c r="R1730" s="28"/>
      <c r="S1730" s="28"/>
      <c r="T1730" s="28"/>
      <c r="U1730" s="14"/>
      <c r="V1730" s="14"/>
      <c r="W1730" s="14"/>
      <c r="X1730" s="14"/>
      <c r="Y1730" s="14"/>
      <c r="Z1730" s="28"/>
      <c r="AA1730" s="14"/>
      <c r="AB1730" s="39"/>
    </row>
    <row r="1731" spans="1:28" s="7" customFormat="1" ht="20.100000000000001" customHeight="1">
      <c r="A1731" s="2"/>
      <c r="B1731" s="1">
        <v>1726</v>
      </c>
      <c r="C1731" s="16"/>
      <c r="D1731" s="17" t="s">
        <v>160</v>
      </c>
      <c r="E1731" s="34" t="s">
        <v>2584</v>
      </c>
      <c r="F1731" s="27"/>
      <c r="G1731" s="31"/>
      <c r="H1731" s="32" t="str">
        <f t="shared" si="26"/>
        <v/>
      </c>
      <c r="I1731" s="13"/>
      <c r="J1731" s="13"/>
      <c r="K1731" s="14"/>
      <c r="L1731" s="14"/>
      <c r="M1731" s="15"/>
      <c r="N1731" s="29"/>
      <c r="O1731" s="29"/>
      <c r="P1731" s="29"/>
      <c r="Q1731" s="30"/>
      <c r="R1731" s="28"/>
      <c r="S1731" s="28"/>
      <c r="T1731" s="28"/>
      <c r="U1731" s="14"/>
      <c r="V1731" s="14"/>
      <c r="W1731" s="14"/>
      <c r="X1731" s="14"/>
      <c r="Y1731" s="14"/>
      <c r="Z1731" s="28"/>
      <c r="AA1731" s="14"/>
      <c r="AB1731" s="39"/>
    </row>
    <row r="1732" spans="1:28" s="7" customFormat="1" ht="20.100000000000001" customHeight="1">
      <c r="A1732" s="2"/>
      <c r="B1732" s="1">
        <v>1727</v>
      </c>
      <c r="C1732" s="16"/>
      <c r="D1732" s="17" t="s">
        <v>160</v>
      </c>
      <c r="E1732" s="34" t="s">
        <v>2586</v>
      </c>
      <c r="F1732" s="27"/>
      <c r="G1732" s="31"/>
      <c r="H1732" s="32" t="str">
        <f t="shared" si="26"/>
        <v/>
      </c>
      <c r="I1732" s="13"/>
      <c r="J1732" s="13"/>
      <c r="K1732" s="14"/>
      <c r="L1732" s="14"/>
      <c r="M1732" s="15"/>
      <c r="N1732" s="29"/>
      <c r="O1732" s="29"/>
      <c r="P1732" s="29"/>
      <c r="Q1732" s="30"/>
      <c r="R1732" s="28"/>
      <c r="S1732" s="28"/>
      <c r="T1732" s="28"/>
      <c r="U1732" s="14"/>
      <c r="V1732" s="14"/>
      <c r="W1732" s="14"/>
      <c r="X1732" s="14"/>
      <c r="Y1732" s="14"/>
      <c r="Z1732" s="28"/>
      <c r="AA1732" s="14"/>
      <c r="AB1732" s="39"/>
    </row>
    <row r="1733" spans="1:28" s="7" customFormat="1" ht="20.100000000000001" customHeight="1">
      <c r="A1733" s="2"/>
      <c r="B1733" s="1">
        <v>1728</v>
      </c>
      <c r="C1733" s="16"/>
      <c r="D1733" s="17" t="s">
        <v>160</v>
      </c>
      <c r="E1733" s="34" t="s">
        <v>2587</v>
      </c>
      <c r="F1733" s="27"/>
      <c r="G1733" s="31"/>
      <c r="H1733" s="32" t="str">
        <f t="shared" si="26"/>
        <v/>
      </c>
      <c r="I1733" s="13"/>
      <c r="J1733" s="13"/>
      <c r="K1733" s="14"/>
      <c r="L1733" s="14"/>
      <c r="M1733" s="15"/>
      <c r="N1733" s="29"/>
      <c r="O1733" s="29"/>
      <c r="P1733" s="29"/>
      <c r="Q1733" s="30"/>
      <c r="R1733" s="28"/>
      <c r="S1733" s="28"/>
      <c r="T1733" s="28"/>
      <c r="U1733" s="14"/>
      <c r="V1733" s="14"/>
      <c r="W1733" s="14"/>
      <c r="X1733" s="14"/>
      <c r="Y1733" s="14"/>
      <c r="Z1733" s="28"/>
      <c r="AA1733" s="14"/>
      <c r="AB1733" s="39"/>
    </row>
    <row r="1734" spans="1:28" s="7" customFormat="1" ht="20.100000000000001" customHeight="1">
      <c r="A1734" s="2"/>
      <c r="B1734" s="1">
        <v>1729</v>
      </c>
      <c r="C1734" s="16"/>
      <c r="D1734" s="17" t="s">
        <v>160</v>
      </c>
      <c r="E1734" s="34" t="s">
        <v>2588</v>
      </c>
      <c r="F1734" s="27"/>
      <c r="G1734" s="31"/>
      <c r="H1734" s="32" t="str">
        <f t="shared" ref="H1734:H1793" si="27">IF(O1734="","",O1734/G1734)</f>
        <v/>
      </c>
      <c r="I1734" s="13"/>
      <c r="J1734" s="13"/>
      <c r="K1734" s="14"/>
      <c r="L1734" s="14"/>
      <c r="M1734" s="15"/>
      <c r="N1734" s="29"/>
      <c r="O1734" s="29"/>
      <c r="P1734" s="29"/>
      <c r="Q1734" s="30"/>
      <c r="R1734" s="28"/>
      <c r="S1734" s="28"/>
      <c r="T1734" s="28"/>
      <c r="U1734" s="14"/>
      <c r="V1734" s="14"/>
      <c r="W1734" s="14"/>
      <c r="X1734" s="14"/>
      <c r="Y1734" s="14"/>
      <c r="Z1734" s="28"/>
      <c r="AA1734" s="14"/>
      <c r="AB1734" s="39"/>
    </row>
    <row r="1735" spans="1:28" s="7" customFormat="1" ht="20.100000000000001" customHeight="1">
      <c r="A1735" s="2"/>
      <c r="B1735" s="1">
        <v>1730</v>
      </c>
      <c r="C1735" s="16"/>
      <c r="D1735" s="17" t="s">
        <v>160</v>
      </c>
      <c r="E1735" s="34" t="s">
        <v>2589</v>
      </c>
      <c r="F1735" s="27"/>
      <c r="G1735" s="31"/>
      <c r="H1735" s="32" t="str">
        <f t="shared" si="27"/>
        <v/>
      </c>
      <c r="I1735" s="13"/>
      <c r="J1735" s="13"/>
      <c r="K1735" s="14"/>
      <c r="L1735" s="14"/>
      <c r="M1735" s="15"/>
      <c r="N1735" s="29"/>
      <c r="O1735" s="29"/>
      <c r="P1735" s="29"/>
      <c r="Q1735" s="30"/>
      <c r="R1735" s="28"/>
      <c r="S1735" s="28"/>
      <c r="T1735" s="28"/>
      <c r="U1735" s="14"/>
      <c r="V1735" s="14"/>
      <c r="W1735" s="14"/>
      <c r="X1735" s="14"/>
      <c r="Y1735" s="14"/>
      <c r="Z1735" s="28"/>
      <c r="AA1735" s="14"/>
      <c r="AB1735" s="39"/>
    </row>
    <row r="1736" spans="1:28" s="7" customFormat="1" ht="20.100000000000001" customHeight="1">
      <c r="A1736" s="2"/>
      <c r="B1736" s="1">
        <v>1731</v>
      </c>
      <c r="C1736" s="16"/>
      <c r="D1736" s="17" t="s">
        <v>160</v>
      </c>
      <c r="E1736" s="34" t="s">
        <v>2590</v>
      </c>
      <c r="F1736" s="27"/>
      <c r="G1736" s="31"/>
      <c r="H1736" s="32" t="str">
        <f t="shared" si="27"/>
        <v/>
      </c>
      <c r="I1736" s="13"/>
      <c r="J1736" s="13"/>
      <c r="K1736" s="14"/>
      <c r="L1736" s="14"/>
      <c r="M1736" s="15"/>
      <c r="N1736" s="29"/>
      <c r="O1736" s="29"/>
      <c r="P1736" s="29"/>
      <c r="Q1736" s="30"/>
      <c r="R1736" s="28"/>
      <c r="S1736" s="28"/>
      <c r="T1736" s="28"/>
      <c r="U1736" s="14"/>
      <c r="V1736" s="14"/>
      <c r="W1736" s="14"/>
      <c r="X1736" s="14"/>
      <c r="Y1736" s="14"/>
      <c r="Z1736" s="28"/>
      <c r="AA1736" s="14"/>
      <c r="AB1736" s="39"/>
    </row>
    <row r="1737" spans="1:28" s="7" customFormat="1" ht="20.100000000000001" customHeight="1">
      <c r="A1737" s="2"/>
      <c r="B1737" s="1">
        <v>1732</v>
      </c>
      <c r="C1737" s="16"/>
      <c r="D1737" s="17" t="s">
        <v>160</v>
      </c>
      <c r="E1737" s="34" t="s">
        <v>2592</v>
      </c>
      <c r="F1737" s="27"/>
      <c r="G1737" s="31"/>
      <c r="H1737" s="32" t="str">
        <f t="shared" si="27"/>
        <v/>
      </c>
      <c r="I1737" s="13"/>
      <c r="J1737" s="13"/>
      <c r="K1737" s="14"/>
      <c r="L1737" s="14"/>
      <c r="M1737" s="15"/>
      <c r="N1737" s="29"/>
      <c r="O1737" s="29"/>
      <c r="P1737" s="29"/>
      <c r="Q1737" s="30"/>
      <c r="R1737" s="28"/>
      <c r="S1737" s="28"/>
      <c r="T1737" s="28"/>
      <c r="U1737" s="14"/>
      <c r="V1737" s="14"/>
      <c r="W1737" s="14"/>
      <c r="X1737" s="14"/>
      <c r="Y1737" s="14"/>
      <c r="Z1737" s="28"/>
      <c r="AA1737" s="14"/>
      <c r="AB1737" s="39"/>
    </row>
    <row r="1738" spans="1:28" s="7" customFormat="1" ht="20.100000000000001" customHeight="1">
      <c r="A1738" s="2"/>
      <c r="B1738" s="1">
        <v>1733</v>
      </c>
      <c r="C1738" s="16"/>
      <c r="D1738" s="17" t="s">
        <v>160</v>
      </c>
      <c r="E1738" s="34" t="s">
        <v>2593</v>
      </c>
      <c r="F1738" s="27"/>
      <c r="G1738" s="31"/>
      <c r="H1738" s="32" t="str">
        <f t="shared" si="27"/>
        <v/>
      </c>
      <c r="I1738" s="13"/>
      <c r="J1738" s="13"/>
      <c r="K1738" s="14"/>
      <c r="L1738" s="14"/>
      <c r="M1738" s="15"/>
      <c r="N1738" s="29"/>
      <c r="O1738" s="29"/>
      <c r="P1738" s="29"/>
      <c r="Q1738" s="30"/>
      <c r="R1738" s="28"/>
      <c r="S1738" s="28"/>
      <c r="T1738" s="28"/>
      <c r="U1738" s="14"/>
      <c r="V1738" s="14"/>
      <c r="W1738" s="14"/>
      <c r="X1738" s="14"/>
      <c r="Y1738" s="14"/>
      <c r="Z1738" s="28"/>
      <c r="AA1738" s="14"/>
      <c r="AB1738" s="39"/>
    </row>
    <row r="1739" spans="1:28" s="7" customFormat="1" ht="20.100000000000001" customHeight="1">
      <c r="A1739" s="2"/>
      <c r="B1739" s="1">
        <v>1734</v>
      </c>
      <c r="C1739" s="16"/>
      <c r="D1739" s="17" t="s">
        <v>160</v>
      </c>
      <c r="E1739" s="34" t="s">
        <v>2594</v>
      </c>
      <c r="F1739" s="27"/>
      <c r="G1739" s="31"/>
      <c r="H1739" s="32" t="str">
        <f t="shared" si="27"/>
        <v/>
      </c>
      <c r="I1739" s="13"/>
      <c r="J1739" s="13"/>
      <c r="K1739" s="14"/>
      <c r="L1739" s="14"/>
      <c r="M1739" s="15"/>
      <c r="N1739" s="29"/>
      <c r="O1739" s="29"/>
      <c r="P1739" s="29"/>
      <c r="Q1739" s="30"/>
      <c r="R1739" s="28"/>
      <c r="S1739" s="28"/>
      <c r="T1739" s="28"/>
      <c r="U1739" s="14"/>
      <c r="V1739" s="14"/>
      <c r="W1739" s="14"/>
      <c r="X1739" s="14"/>
      <c r="Y1739" s="14"/>
      <c r="Z1739" s="28"/>
      <c r="AA1739" s="14"/>
      <c r="AB1739" s="39"/>
    </row>
    <row r="1740" spans="1:28" s="7" customFormat="1" ht="20.100000000000001" customHeight="1">
      <c r="A1740" s="2"/>
      <c r="B1740" s="1">
        <v>1735</v>
      </c>
      <c r="C1740" s="16"/>
      <c r="D1740" s="17" t="s">
        <v>160</v>
      </c>
      <c r="E1740" s="34" t="s">
        <v>2596</v>
      </c>
      <c r="F1740" s="27"/>
      <c r="G1740" s="31"/>
      <c r="H1740" s="32" t="str">
        <f t="shared" si="27"/>
        <v/>
      </c>
      <c r="I1740" s="13"/>
      <c r="J1740" s="13"/>
      <c r="K1740" s="14"/>
      <c r="L1740" s="14"/>
      <c r="M1740" s="15"/>
      <c r="N1740" s="29"/>
      <c r="O1740" s="29"/>
      <c r="P1740" s="29"/>
      <c r="Q1740" s="30"/>
      <c r="R1740" s="28"/>
      <c r="S1740" s="28"/>
      <c r="T1740" s="28"/>
      <c r="U1740" s="14"/>
      <c r="V1740" s="14"/>
      <c r="W1740" s="14"/>
      <c r="X1740" s="14"/>
      <c r="Y1740" s="14"/>
      <c r="Z1740" s="28"/>
      <c r="AA1740" s="14"/>
      <c r="AB1740" s="39"/>
    </row>
    <row r="1741" spans="1:28" s="7" customFormat="1" ht="20.100000000000001" customHeight="1">
      <c r="A1741" s="2"/>
      <c r="B1741" s="1">
        <v>1736</v>
      </c>
      <c r="C1741" s="16"/>
      <c r="D1741" s="17" t="s">
        <v>160</v>
      </c>
      <c r="E1741" s="34" t="s">
        <v>2597</v>
      </c>
      <c r="F1741" s="27"/>
      <c r="G1741" s="31"/>
      <c r="H1741" s="32" t="str">
        <f t="shared" si="27"/>
        <v/>
      </c>
      <c r="I1741" s="13"/>
      <c r="J1741" s="13"/>
      <c r="K1741" s="14"/>
      <c r="L1741" s="14"/>
      <c r="M1741" s="15"/>
      <c r="N1741" s="29"/>
      <c r="O1741" s="29"/>
      <c r="P1741" s="29"/>
      <c r="Q1741" s="30"/>
      <c r="R1741" s="28"/>
      <c r="S1741" s="28"/>
      <c r="T1741" s="28"/>
      <c r="U1741" s="14"/>
      <c r="V1741" s="14"/>
      <c r="W1741" s="14"/>
      <c r="X1741" s="14"/>
      <c r="Y1741" s="14"/>
      <c r="Z1741" s="28"/>
      <c r="AA1741" s="14"/>
      <c r="AB1741" s="39"/>
    </row>
    <row r="1742" spans="1:28" s="7" customFormat="1" ht="20.100000000000001" customHeight="1">
      <c r="A1742" s="2"/>
      <c r="B1742" s="1">
        <v>1737</v>
      </c>
      <c r="C1742" s="16"/>
      <c r="D1742" s="17" t="s">
        <v>160</v>
      </c>
      <c r="E1742" s="34" t="s">
        <v>2598</v>
      </c>
      <c r="F1742" s="27"/>
      <c r="G1742" s="31"/>
      <c r="H1742" s="32" t="str">
        <f t="shared" si="27"/>
        <v/>
      </c>
      <c r="I1742" s="13"/>
      <c r="J1742" s="13"/>
      <c r="K1742" s="14"/>
      <c r="L1742" s="14"/>
      <c r="M1742" s="15"/>
      <c r="N1742" s="29"/>
      <c r="O1742" s="29"/>
      <c r="P1742" s="29"/>
      <c r="Q1742" s="30"/>
      <c r="R1742" s="28"/>
      <c r="S1742" s="28"/>
      <c r="T1742" s="28"/>
      <c r="U1742" s="14"/>
      <c r="V1742" s="14"/>
      <c r="W1742" s="14"/>
      <c r="X1742" s="14"/>
      <c r="Y1742" s="14"/>
      <c r="Z1742" s="28"/>
      <c r="AA1742" s="14"/>
      <c r="AB1742" s="39"/>
    </row>
    <row r="1743" spans="1:28" s="7" customFormat="1" ht="20.100000000000001" customHeight="1">
      <c r="A1743" s="2"/>
      <c r="B1743" s="1">
        <v>1738</v>
      </c>
      <c r="C1743" s="16"/>
      <c r="D1743" s="17" t="s">
        <v>160</v>
      </c>
      <c r="E1743" s="34" t="s">
        <v>2599</v>
      </c>
      <c r="F1743" s="27"/>
      <c r="G1743" s="31"/>
      <c r="H1743" s="32" t="str">
        <f t="shared" si="27"/>
        <v/>
      </c>
      <c r="I1743" s="13"/>
      <c r="J1743" s="13"/>
      <c r="K1743" s="14"/>
      <c r="L1743" s="14"/>
      <c r="M1743" s="15"/>
      <c r="N1743" s="29"/>
      <c r="O1743" s="29"/>
      <c r="P1743" s="29"/>
      <c r="Q1743" s="30"/>
      <c r="R1743" s="28"/>
      <c r="S1743" s="28"/>
      <c r="T1743" s="28"/>
      <c r="U1743" s="14"/>
      <c r="V1743" s="14"/>
      <c r="W1743" s="14"/>
      <c r="X1743" s="14"/>
      <c r="Y1743" s="14"/>
      <c r="Z1743" s="28"/>
      <c r="AA1743" s="14"/>
      <c r="AB1743" s="39"/>
    </row>
    <row r="1744" spans="1:28" s="7" customFormat="1" ht="20.100000000000001" customHeight="1">
      <c r="A1744" s="2"/>
      <c r="B1744" s="1">
        <v>1739</v>
      </c>
      <c r="C1744" s="16"/>
      <c r="D1744" s="17" t="s">
        <v>160</v>
      </c>
      <c r="E1744" s="34" t="s">
        <v>2600</v>
      </c>
      <c r="F1744" s="27"/>
      <c r="G1744" s="31"/>
      <c r="H1744" s="32" t="str">
        <f t="shared" si="27"/>
        <v/>
      </c>
      <c r="I1744" s="13"/>
      <c r="J1744" s="13"/>
      <c r="K1744" s="14"/>
      <c r="L1744" s="14"/>
      <c r="M1744" s="15"/>
      <c r="N1744" s="29"/>
      <c r="O1744" s="29"/>
      <c r="P1744" s="29"/>
      <c r="Q1744" s="30"/>
      <c r="R1744" s="28"/>
      <c r="S1744" s="28"/>
      <c r="T1744" s="28"/>
      <c r="U1744" s="14"/>
      <c r="V1744" s="14"/>
      <c r="W1744" s="14"/>
      <c r="X1744" s="14"/>
      <c r="Y1744" s="14"/>
      <c r="Z1744" s="28"/>
      <c r="AA1744" s="14"/>
      <c r="AB1744" s="39"/>
    </row>
    <row r="1745" spans="1:28" s="7" customFormat="1" ht="20.100000000000001" customHeight="1">
      <c r="A1745" s="2"/>
      <c r="B1745" s="1">
        <v>1740</v>
      </c>
      <c r="C1745" s="16"/>
      <c r="D1745" s="17" t="s">
        <v>160</v>
      </c>
      <c r="E1745" s="34" t="s">
        <v>2601</v>
      </c>
      <c r="F1745" s="27"/>
      <c r="G1745" s="31"/>
      <c r="H1745" s="32" t="str">
        <f t="shared" si="27"/>
        <v/>
      </c>
      <c r="I1745" s="13"/>
      <c r="J1745" s="13"/>
      <c r="K1745" s="14"/>
      <c r="L1745" s="14"/>
      <c r="M1745" s="15"/>
      <c r="N1745" s="29"/>
      <c r="O1745" s="29"/>
      <c r="P1745" s="29"/>
      <c r="Q1745" s="30"/>
      <c r="R1745" s="28"/>
      <c r="S1745" s="28"/>
      <c r="T1745" s="28"/>
      <c r="U1745" s="14"/>
      <c r="V1745" s="14"/>
      <c r="W1745" s="14"/>
      <c r="X1745" s="14"/>
      <c r="Y1745" s="14"/>
      <c r="Z1745" s="28"/>
      <c r="AA1745" s="14"/>
      <c r="AB1745" s="39"/>
    </row>
    <row r="1746" spans="1:28" s="7" customFormat="1" ht="20.100000000000001" customHeight="1">
      <c r="A1746" s="2"/>
      <c r="B1746" s="1">
        <v>1741</v>
      </c>
      <c r="C1746" s="16"/>
      <c r="D1746" s="17" t="s">
        <v>160</v>
      </c>
      <c r="E1746" s="34" t="s">
        <v>2602</v>
      </c>
      <c r="F1746" s="27"/>
      <c r="G1746" s="31"/>
      <c r="H1746" s="32" t="str">
        <f t="shared" si="27"/>
        <v/>
      </c>
      <c r="I1746" s="13"/>
      <c r="J1746" s="13"/>
      <c r="K1746" s="14"/>
      <c r="L1746" s="14"/>
      <c r="M1746" s="15"/>
      <c r="N1746" s="29"/>
      <c r="O1746" s="29"/>
      <c r="P1746" s="29"/>
      <c r="Q1746" s="30"/>
      <c r="R1746" s="28"/>
      <c r="S1746" s="28"/>
      <c r="T1746" s="28"/>
      <c r="U1746" s="14"/>
      <c r="V1746" s="14"/>
      <c r="W1746" s="14"/>
      <c r="X1746" s="14"/>
      <c r="Y1746" s="14"/>
      <c r="Z1746" s="28"/>
      <c r="AA1746" s="14"/>
      <c r="AB1746" s="39"/>
    </row>
    <row r="1747" spans="1:28" s="7" customFormat="1" ht="20.100000000000001" customHeight="1">
      <c r="A1747" s="2"/>
      <c r="B1747" s="1">
        <v>1742</v>
      </c>
      <c r="C1747" s="16"/>
      <c r="D1747" s="17" t="s">
        <v>160</v>
      </c>
      <c r="E1747" s="34" t="s">
        <v>2603</v>
      </c>
      <c r="F1747" s="27"/>
      <c r="G1747" s="31"/>
      <c r="H1747" s="32" t="str">
        <f t="shared" si="27"/>
        <v/>
      </c>
      <c r="I1747" s="13"/>
      <c r="J1747" s="13"/>
      <c r="K1747" s="14"/>
      <c r="L1747" s="14"/>
      <c r="M1747" s="15"/>
      <c r="N1747" s="29"/>
      <c r="O1747" s="29"/>
      <c r="P1747" s="29"/>
      <c r="Q1747" s="30"/>
      <c r="R1747" s="28"/>
      <c r="S1747" s="28"/>
      <c r="T1747" s="28"/>
      <c r="U1747" s="14"/>
      <c r="V1747" s="14"/>
      <c r="W1747" s="14"/>
      <c r="X1747" s="14"/>
      <c r="Y1747" s="14"/>
      <c r="Z1747" s="28"/>
      <c r="AA1747" s="14"/>
      <c r="AB1747" s="39"/>
    </row>
    <row r="1748" spans="1:28" s="7" customFormat="1" ht="20.100000000000001" customHeight="1">
      <c r="A1748" s="2"/>
      <c r="B1748" s="1">
        <v>1743</v>
      </c>
      <c r="C1748" s="16"/>
      <c r="D1748" s="17" t="s">
        <v>160</v>
      </c>
      <c r="E1748" s="34" t="s">
        <v>2604</v>
      </c>
      <c r="F1748" s="27"/>
      <c r="G1748" s="31"/>
      <c r="H1748" s="32" t="str">
        <f t="shared" si="27"/>
        <v/>
      </c>
      <c r="I1748" s="13"/>
      <c r="J1748" s="13"/>
      <c r="K1748" s="14"/>
      <c r="L1748" s="14"/>
      <c r="M1748" s="15"/>
      <c r="N1748" s="29"/>
      <c r="O1748" s="29"/>
      <c r="P1748" s="29"/>
      <c r="Q1748" s="30"/>
      <c r="R1748" s="28"/>
      <c r="S1748" s="28"/>
      <c r="T1748" s="28"/>
      <c r="U1748" s="14"/>
      <c r="V1748" s="14"/>
      <c r="W1748" s="14"/>
      <c r="X1748" s="14"/>
      <c r="Y1748" s="14"/>
      <c r="Z1748" s="28"/>
      <c r="AA1748" s="14"/>
      <c r="AB1748" s="39"/>
    </row>
    <row r="1749" spans="1:28" s="7" customFormat="1" ht="20.100000000000001" customHeight="1">
      <c r="A1749" s="2"/>
      <c r="B1749" s="1">
        <v>1744</v>
      </c>
      <c r="C1749" s="16"/>
      <c r="D1749" s="17" t="s">
        <v>160</v>
      </c>
      <c r="E1749" s="34" t="s">
        <v>2605</v>
      </c>
      <c r="F1749" s="27"/>
      <c r="G1749" s="31"/>
      <c r="H1749" s="32" t="str">
        <f t="shared" si="27"/>
        <v/>
      </c>
      <c r="I1749" s="13"/>
      <c r="J1749" s="13"/>
      <c r="K1749" s="14"/>
      <c r="L1749" s="14"/>
      <c r="M1749" s="15"/>
      <c r="N1749" s="29"/>
      <c r="O1749" s="29"/>
      <c r="P1749" s="29"/>
      <c r="Q1749" s="30"/>
      <c r="R1749" s="28"/>
      <c r="S1749" s="28"/>
      <c r="T1749" s="28"/>
      <c r="U1749" s="14"/>
      <c r="V1749" s="14"/>
      <c r="W1749" s="14"/>
      <c r="X1749" s="14"/>
      <c r="Y1749" s="14"/>
      <c r="Z1749" s="28"/>
      <c r="AA1749" s="14"/>
      <c r="AB1749" s="39"/>
    </row>
    <row r="1750" spans="1:28" s="7" customFormat="1" ht="20.100000000000001" customHeight="1">
      <c r="A1750" s="2"/>
      <c r="B1750" s="1">
        <v>1745</v>
      </c>
      <c r="C1750" s="16"/>
      <c r="D1750" s="17" t="s">
        <v>160</v>
      </c>
      <c r="E1750" s="34" t="s">
        <v>2606</v>
      </c>
      <c r="F1750" s="27"/>
      <c r="G1750" s="31"/>
      <c r="H1750" s="32" t="str">
        <f t="shared" si="27"/>
        <v/>
      </c>
      <c r="I1750" s="13"/>
      <c r="J1750" s="13"/>
      <c r="K1750" s="14"/>
      <c r="L1750" s="14"/>
      <c r="M1750" s="15"/>
      <c r="N1750" s="29"/>
      <c r="O1750" s="29"/>
      <c r="P1750" s="29"/>
      <c r="Q1750" s="30"/>
      <c r="R1750" s="28"/>
      <c r="S1750" s="28"/>
      <c r="T1750" s="28"/>
      <c r="U1750" s="14"/>
      <c r="V1750" s="14"/>
      <c r="W1750" s="14"/>
      <c r="X1750" s="14"/>
      <c r="Y1750" s="14"/>
      <c r="Z1750" s="28"/>
      <c r="AA1750" s="14"/>
      <c r="AB1750" s="39"/>
    </row>
    <row r="1751" spans="1:28" s="7" customFormat="1" ht="20.100000000000001" customHeight="1">
      <c r="A1751" s="2"/>
      <c r="B1751" s="1">
        <v>1746</v>
      </c>
      <c r="C1751" s="16"/>
      <c r="D1751" s="17" t="s">
        <v>160</v>
      </c>
      <c r="E1751" s="34" t="s">
        <v>2607</v>
      </c>
      <c r="F1751" s="27"/>
      <c r="G1751" s="31"/>
      <c r="H1751" s="32" t="str">
        <f t="shared" si="27"/>
        <v/>
      </c>
      <c r="I1751" s="13"/>
      <c r="J1751" s="13"/>
      <c r="K1751" s="14"/>
      <c r="L1751" s="14"/>
      <c r="M1751" s="15"/>
      <c r="N1751" s="29"/>
      <c r="O1751" s="29"/>
      <c r="P1751" s="29"/>
      <c r="Q1751" s="30"/>
      <c r="R1751" s="28"/>
      <c r="S1751" s="28"/>
      <c r="T1751" s="28"/>
      <c r="U1751" s="14"/>
      <c r="V1751" s="14"/>
      <c r="W1751" s="14"/>
      <c r="X1751" s="14"/>
      <c r="Y1751" s="14"/>
      <c r="Z1751" s="28"/>
      <c r="AA1751" s="14"/>
      <c r="AB1751" s="39"/>
    </row>
    <row r="1752" spans="1:28" s="7" customFormat="1" ht="20.100000000000001" customHeight="1">
      <c r="A1752" s="2"/>
      <c r="B1752" s="1">
        <v>1747</v>
      </c>
      <c r="C1752" s="16"/>
      <c r="D1752" s="17" t="s">
        <v>160</v>
      </c>
      <c r="E1752" s="34" t="s">
        <v>2608</v>
      </c>
      <c r="F1752" s="27"/>
      <c r="G1752" s="31"/>
      <c r="H1752" s="32" t="str">
        <f t="shared" si="27"/>
        <v/>
      </c>
      <c r="I1752" s="13"/>
      <c r="J1752" s="13"/>
      <c r="K1752" s="14"/>
      <c r="L1752" s="14"/>
      <c r="M1752" s="15"/>
      <c r="N1752" s="29"/>
      <c r="O1752" s="29"/>
      <c r="P1752" s="29"/>
      <c r="Q1752" s="30"/>
      <c r="R1752" s="28"/>
      <c r="S1752" s="28"/>
      <c r="T1752" s="28"/>
      <c r="U1752" s="14"/>
      <c r="V1752" s="14"/>
      <c r="W1752" s="14"/>
      <c r="X1752" s="14"/>
      <c r="Y1752" s="14"/>
      <c r="Z1752" s="28"/>
      <c r="AA1752" s="14"/>
      <c r="AB1752" s="39"/>
    </row>
    <row r="1753" spans="1:28" s="7" customFormat="1" ht="20.100000000000001" customHeight="1">
      <c r="A1753" s="2"/>
      <c r="B1753" s="1">
        <v>1748</v>
      </c>
      <c r="C1753" s="16"/>
      <c r="D1753" s="17" t="s">
        <v>162</v>
      </c>
      <c r="E1753" s="34" t="s">
        <v>2609</v>
      </c>
      <c r="F1753" s="27"/>
      <c r="G1753" s="31"/>
      <c r="H1753" s="32" t="str">
        <f t="shared" si="27"/>
        <v/>
      </c>
      <c r="I1753" s="13"/>
      <c r="J1753" s="13"/>
      <c r="K1753" s="14"/>
      <c r="L1753" s="14"/>
      <c r="M1753" s="15"/>
      <c r="N1753" s="29"/>
      <c r="O1753" s="29"/>
      <c r="P1753" s="29"/>
      <c r="Q1753" s="30"/>
      <c r="R1753" s="28"/>
      <c r="S1753" s="28"/>
      <c r="T1753" s="28"/>
      <c r="U1753" s="14"/>
      <c r="V1753" s="14"/>
      <c r="W1753" s="14"/>
      <c r="X1753" s="14"/>
      <c r="Y1753" s="14"/>
      <c r="Z1753" s="28"/>
      <c r="AA1753" s="14"/>
      <c r="AB1753" s="39"/>
    </row>
    <row r="1754" spans="1:28" s="7" customFormat="1" ht="20.100000000000001" customHeight="1">
      <c r="A1754" s="2"/>
      <c r="B1754" s="1">
        <v>1749</v>
      </c>
      <c r="C1754" s="16"/>
      <c r="D1754" s="17" t="s">
        <v>162</v>
      </c>
      <c r="E1754" s="34" t="s">
        <v>2610</v>
      </c>
      <c r="F1754" s="27"/>
      <c r="G1754" s="31"/>
      <c r="H1754" s="32" t="str">
        <f t="shared" si="27"/>
        <v/>
      </c>
      <c r="I1754" s="13"/>
      <c r="J1754" s="13"/>
      <c r="K1754" s="14"/>
      <c r="L1754" s="14"/>
      <c r="M1754" s="15"/>
      <c r="N1754" s="29"/>
      <c r="O1754" s="29"/>
      <c r="P1754" s="29"/>
      <c r="Q1754" s="30"/>
      <c r="R1754" s="28"/>
      <c r="S1754" s="28"/>
      <c r="T1754" s="28"/>
      <c r="U1754" s="14"/>
      <c r="V1754" s="14"/>
      <c r="W1754" s="14"/>
      <c r="X1754" s="14"/>
      <c r="Y1754" s="14"/>
      <c r="Z1754" s="28"/>
      <c r="AA1754" s="14"/>
      <c r="AB1754" s="39"/>
    </row>
    <row r="1755" spans="1:28" s="7" customFormat="1" ht="20.100000000000001" customHeight="1">
      <c r="A1755" s="2"/>
      <c r="B1755" s="1">
        <v>1750</v>
      </c>
      <c r="C1755" s="16"/>
      <c r="D1755" s="17" t="s">
        <v>162</v>
      </c>
      <c r="E1755" s="34" t="s">
        <v>2612</v>
      </c>
      <c r="F1755" s="27"/>
      <c r="G1755" s="31"/>
      <c r="H1755" s="32" t="str">
        <f t="shared" si="27"/>
        <v/>
      </c>
      <c r="I1755" s="13"/>
      <c r="J1755" s="13"/>
      <c r="K1755" s="14"/>
      <c r="L1755" s="14"/>
      <c r="M1755" s="15"/>
      <c r="N1755" s="29"/>
      <c r="O1755" s="29"/>
      <c r="P1755" s="29"/>
      <c r="Q1755" s="30"/>
      <c r="R1755" s="28"/>
      <c r="S1755" s="28"/>
      <c r="T1755" s="28"/>
      <c r="U1755" s="14"/>
      <c r="V1755" s="14"/>
      <c r="W1755" s="14"/>
      <c r="X1755" s="14"/>
      <c r="Y1755" s="14"/>
      <c r="Z1755" s="28"/>
      <c r="AA1755" s="14"/>
      <c r="AB1755" s="39"/>
    </row>
    <row r="1756" spans="1:28" s="7" customFormat="1" ht="20.100000000000001" customHeight="1">
      <c r="A1756" s="2"/>
      <c r="B1756" s="1">
        <v>1751</v>
      </c>
      <c r="C1756" s="16"/>
      <c r="D1756" s="17" t="s">
        <v>162</v>
      </c>
      <c r="E1756" s="34" t="s">
        <v>2613</v>
      </c>
      <c r="F1756" s="27"/>
      <c r="G1756" s="31"/>
      <c r="H1756" s="32" t="str">
        <f t="shared" si="27"/>
        <v/>
      </c>
      <c r="I1756" s="13"/>
      <c r="J1756" s="13"/>
      <c r="K1756" s="14"/>
      <c r="L1756" s="14"/>
      <c r="M1756" s="15"/>
      <c r="N1756" s="29"/>
      <c r="O1756" s="29"/>
      <c r="P1756" s="29"/>
      <c r="Q1756" s="30"/>
      <c r="R1756" s="28"/>
      <c r="S1756" s="28"/>
      <c r="T1756" s="28"/>
      <c r="U1756" s="14"/>
      <c r="V1756" s="14"/>
      <c r="W1756" s="14"/>
      <c r="X1756" s="14"/>
      <c r="Y1756" s="14"/>
      <c r="Z1756" s="28"/>
      <c r="AA1756" s="14"/>
      <c r="AB1756" s="39"/>
    </row>
    <row r="1757" spans="1:28" s="7" customFormat="1" ht="20.100000000000001" customHeight="1">
      <c r="A1757" s="2"/>
      <c r="B1757" s="1">
        <v>1752</v>
      </c>
      <c r="C1757" s="16"/>
      <c r="D1757" s="17" t="s">
        <v>162</v>
      </c>
      <c r="E1757" s="34" t="s">
        <v>2614</v>
      </c>
      <c r="F1757" s="27"/>
      <c r="G1757" s="31"/>
      <c r="H1757" s="32" t="str">
        <f t="shared" si="27"/>
        <v/>
      </c>
      <c r="I1757" s="13"/>
      <c r="J1757" s="13"/>
      <c r="K1757" s="14"/>
      <c r="L1757" s="14"/>
      <c r="M1757" s="15"/>
      <c r="N1757" s="29"/>
      <c r="O1757" s="29"/>
      <c r="P1757" s="29"/>
      <c r="Q1757" s="30"/>
      <c r="R1757" s="28"/>
      <c r="S1757" s="28"/>
      <c r="T1757" s="28"/>
      <c r="U1757" s="14"/>
      <c r="V1757" s="14"/>
      <c r="W1757" s="14"/>
      <c r="X1757" s="14"/>
      <c r="Y1757" s="14"/>
      <c r="Z1757" s="28"/>
      <c r="AA1757" s="14"/>
      <c r="AB1757" s="39"/>
    </row>
    <row r="1758" spans="1:28" s="7" customFormat="1" ht="20.100000000000001" customHeight="1">
      <c r="A1758" s="2"/>
      <c r="B1758" s="1">
        <v>1753</v>
      </c>
      <c r="C1758" s="16"/>
      <c r="D1758" s="17" t="s">
        <v>162</v>
      </c>
      <c r="E1758" s="34" t="s">
        <v>2615</v>
      </c>
      <c r="F1758" s="27"/>
      <c r="G1758" s="31"/>
      <c r="H1758" s="32" t="str">
        <f t="shared" si="27"/>
        <v/>
      </c>
      <c r="I1758" s="13"/>
      <c r="J1758" s="13"/>
      <c r="K1758" s="14"/>
      <c r="L1758" s="14"/>
      <c r="M1758" s="15"/>
      <c r="N1758" s="29"/>
      <c r="O1758" s="29"/>
      <c r="P1758" s="29"/>
      <c r="Q1758" s="30"/>
      <c r="R1758" s="28"/>
      <c r="S1758" s="28"/>
      <c r="T1758" s="28"/>
      <c r="U1758" s="14"/>
      <c r="V1758" s="14"/>
      <c r="W1758" s="14"/>
      <c r="X1758" s="14"/>
      <c r="Y1758" s="14"/>
      <c r="Z1758" s="28"/>
      <c r="AA1758" s="14"/>
      <c r="AB1758" s="39"/>
    </row>
    <row r="1759" spans="1:28" s="7" customFormat="1" ht="20.100000000000001" customHeight="1">
      <c r="A1759" s="2"/>
      <c r="B1759" s="1">
        <v>1754</v>
      </c>
      <c r="C1759" s="16"/>
      <c r="D1759" s="17" t="s">
        <v>162</v>
      </c>
      <c r="E1759" s="34" t="s">
        <v>2616</v>
      </c>
      <c r="F1759" s="27"/>
      <c r="G1759" s="31"/>
      <c r="H1759" s="32" t="str">
        <f t="shared" si="27"/>
        <v/>
      </c>
      <c r="I1759" s="13"/>
      <c r="J1759" s="13"/>
      <c r="K1759" s="14"/>
      <c r="L1759" s="14"/>
      <c r="M1759" s="15"/>
      <c r="N1759" s="29"/>
      <c r="O1759" s="29"/>
      <c r="P1759" s="29"/>
      <c r="Q1759" s="30"/>
      <c r="R1759" s="28"/>
      <c r="S1759" s="28"/>
      <c r="T1759" s="28"/>
      <c r="U1759" s="14"/>
      <c r="V1759" s="14"/>
      <c r="W1759" s="14"/>
      <c r="X1759" s="14"/>
      <c r="Y1759" s="14"/>
      <c r="Z1759" s="28"/>
      <c r="AA1759" s="14"/>
      <c r="AB1759" s="39"/>
    </row>
    <row r="1760" spans="1:28" s="7" customFormat="1" ht="20.100000000000001" customHeight="1">
      <c r="A1760" s="2"/>
      <c r="B1760" s="1">
        <v>1755</v>
      </c>
      <c r="C1760" s="16"/>
      <c r="D1760" s="17" t="s">
        <v>162</v>
      </c>
      <c r="E1760" s="34" t="s">
        <v>2618</v>
      </c>
      <c r="F1760" s="27"/>
      <c r="G1760" s="31"/>
      <c r="H1760" s="32" t="str">
        <f t="shared" si="27"/>
        <v/>
      </c>
      <c r="I1760" s="13"/>
      <c r="J1760" s="13"/>
      <c r="K1760" s="14"/>
      <c r="L1760" s="14"/>
      <c r="M1760" s="15"/>
      <c r="N1760" s="29"/>
      <c r="O1760" s="29"/>
      <c r="P1760" s="29"/>
      <c r="Q1760" s="30"/>
      <c r="R1760" s="28"/>
      <c r="S1760" s="28"/>
      <c r="T1760" s="28"/>
      <c r="U1760" s="14"/>
      <c r="V1760" s="14"/>
      <c r="W1760" s="14"/>
      <c r="X1760" s="14"/>
      <c r="Y1760" s="14"/>
      <c r="Z1760" s="28"/>
      <c r="AA1760" s="14"/>
      <c r="AB1760" s="39"/>
    </row>
    <row r="1761" spans="1:28" s="7" customFormat="1" ht="20.100000000000001" customHeight="1">
      <c r="A1761" s="2"/>
      <c r="B1761" s="1">
        <v>1756</v>
      </c>
      <c r="C1761" s="16"/>
      <c r="D1761" s="17" t="s">
        <v>162</v>
      </c>
      <c r="E1761" s="34" t="s">
        <v>2619</v>
      </c>
      <c r="F1761" s="27"/>
      <c r="G1761" s="31"/>
      <c r="H1761" s="32" t="str">
        <f t="shared" si="27"/>
        <v/>
      </c>
      <c r="I1761" s="13"/>
      <c r="J1761" s="13"/>
      <c r="K1761" s="14"/>
      <c r="L1761" s="14"/>
      <c r="M1761" s="15"/>
      <c r="N1761" s="29"/>
      <c r="O1761" s="29"/>
      <c r="P1761" s="29"/>
      <c r="Q1761" s="30"/>
      <c r="R1761" s="28"/>
      <c r="S1761" s="28"/>
      <c r="T1761" s="28"/>
      <c r="U1761" s="14"/>
      <c r="V1761" s="14"/>
      <c r="W1761" s="14"/>
      <c r="X1761" s="14"/>
      <c r="Y1761" s="14"/>
      <c r="Z1761" s="28"/>
      <c r="AA1761" s="14"/>
      <c r="AB1761" s="39"/>
    </row>
    <row r="1762" spans="1:28" ht="20.100000000000001" customHeight="1">
      <c r="B1762" s="1">
        <v>1757</v>
      </c>
      <c r="C1762" s="16"/>
      <c r="D1762" s="17" t="s">
        <v>162</v>
      </c>
      <c r="E1762" s="34" t="s">
        <v>2620</v>
      </c>
      <c r="F1762" s="27"/>
      <c r="G1762" s="31"/>
      <c r="H1762" s="32" t="str">
        <f t="shared" si="27"/>
        <v/>
      </c>
      <c r="I1762" s="13"/>
      <c r="J1762" s="13"/>
      <c r="K1762" s="14"/>
      <c r="L1762" s="14"/>
      <c r="M1762" s="15"/>
      <c r="N1762" s="29"/>
      <c r="O1762" s="29"/>
      <c r="P1762" s="29"/>
      <c r="Q1762" s="30"/>
      <c r="R1762" s="28"/>
      <c r="S1762" s="28"/>
      <c r="T1762" s="28"/>
      <c r="U1762" s="14"/>
      <c r="V1762" s="14"/>
      <c r="W1762" s="14"/>
      <c r="X1762" s="14"/>
      <c r="Y1762" s="14"/>
      <c r="Z1762" s="28"/>
      <c r="AA1762" s="14"/>
      <c r="AB1762" s="38"/>
    </row>
    <row r="1763" spans="1:28" ht="20.100000000000001" customHeight="1">
      <c r="B1763" s="1">
        <v>1758</v>
      </c>
      <c r="C1763" s="16"/>
      <c r="D1763" s="17" t="s">
        <v>162</v>
      </c>
      <c r="E1763" s="34" t="s">
        <v>2622</v>
      </c>
      <c r="F1763" s="27"/>
      <c r="G1763" s="31"/>
      <c r="H1763" s="32" t="str">
        <f t="shared" si="27"/>
        <v/>
      </c>
      <c r="I1763" s="13"/>
      <c r="J1763" s="13"/>
      <c r="K1763" s="14"/>
      <c r="L1763" s="14"/>
      <c r="M1763" s="15"/>
      <c r="N1763" s="29"/>
      <c r="O1763" s="29"/>
      <c r="P1763" s="29"/>
      <c r="Q1763" s="30"/>
      <c r="R1763" s="28"/>
      <c r="S1763" s="28"/>
      <c r="T1763" s="28"/>
      <c r="U1763" s="14"/>
      <c r="V1763" s="14"/>
      <c r="W1763" s="14"/>
      <c r="X1763" s="14"/>
      <c r="Y1763" s="14"/>
      <c r="Z1763" s="28"/>
      <c r="AA1763" s="14"/>
      <c r="AB1763" s="38"/>
    </row>
    <row r="1764" spans="1:28" ht="20.100000000000001" customHeight="1">
      <c r="B1764" s="1">
        <v>1759</v>
      </c>
      <c r="C1764" s="16"/>
      <c r="D1764" s="17" t="s">
        <v>162</v>
      </c>
      <c r="E1764" s="34" t="s">
        <v>2624</v>
      </c>
      <c r="F1764" s="27"/>
      <c r="G1764" s="31"/>
      <c r="H1764" s="32" t="str">
        <f t="shared" si="27"/>
        <v/>
      </c>
      <c r="I1764" s="13"/>
      <c r="J1764" s="13"/>
      <c r="K1764" s="14"/>
      <c r="L1764" s="14"/>
      <c r="M1764" s="15"/>
      <c r="N1764" s="29"/>
      <c r="O1764" s="29"/>
      <c r="P1764" s="29"/>
      <c r="Q1764" s="30"/>
      <c r="R1764" s="28"/>
      <c r="S1764" s="28"/>
      <c r="T1764" s="28"/>
      <c r="U1764" s="14"/>
      <c r="V1764" s="14"/>
      <c r="W1764" s="14"/>
      <c r="X1764" s="14"/>
      <c r="Y1764" s="14"/>
      <c r="Z1764" s="28"/>
      <c r="AA1764" s="14"/>
      <c r="AB1764" s="38"/>
    </row>
    <row r="1765" spans="1:28" ht="20.100000000000001" customHeight="1">
      <c r="B1765" s="1">
        <v>1760</v>
      </c>
      <c r="C1765" s="16"/>
      <c r="D1765" s="17" t="s">
        <v>162</v>
      </c>
      <c r="E1765" s="34" t="s">
        <v>2625</v>
      </c>
      <c r="F1765" s="27"/>
      <c r="G1765" s="31"/>
      <c r="H1765" s="32" t="str">
        <f t="shared" si="27"/>
        <v/>
      </c>
      <c r="I1765" s="13"/>
      <c r="J1765" s="13"/>
      <c r="K1765" s="14"/>
      <c r="L1765" s="14"/>
      <c r="M1765" s="15"/>
      <c r="N1765" s="29"/>
      <c r="O1765" s="29"/>
      <c r="P1765" s="29"/>
      <c r="Q1765" s="30"/>
      <c r="R1765" s="28"/>
      <c r="S1765" s="28"/>
      <c r="T1765" s="28"/>
      <c r="U1765" s="14"/>
      <c r="V1765" s="14"/>
      <c r="W1765" s="14"/>
      <c r="X1765" s="14"/>
      <c r="Y1765" s="14"/>
      <c r="Z1765" s="28"/>
      <c r="AA1765" s="14"/>
      <c r="AB1765" s="38"/>
    </row>
    <row r="1766" spans="1:28" ht="20.100000000000001" customHeight="1">
      <c r="B1766" s="1">
        <v>1761</v>
      </c>
      <c r="C1766" s="16"/>
      <c r="D1766" s="17" t="s">
        <v>162</v>
      </c>
      <c r="E1766" s="34" t="s">
        <v>2626</v>
      </c>
      <c r="F1766" s="27"/>
      <c r="G1766" s="31"/>
      <c r="H1766" s="32" t="str">
        <f t="shared" si="27"/>
        <v/>
      </c>
      <c r="I1766" s="13"/>
      <c r="J1766" s="13"/>
      <c r="K1766" s="14"/>
      <c r="L1766" s="14"/>
      <c r="M1766" s="15"/>
      <c r="N1766" s="29"/>
      <c r="O1766" s="29"/>
      <c r="P1766" s="29"/>
      <c r="Q1766" s="30"/>
      <c r="R1766" s="28"/>
      <c r="S1766" s="28"/>
      <c r="T1766" s="28"/>
      <c r="U1766" s="14"/>
      <c r="V1766" s="14"/>
      <c r="W1766" s="14"/>
      <c r="X1766" s="14"/>
      <c r="Y1766" s="14"/>
      <c r="Z1766" s="28"/>
      <c r="AA1766" s="14"/>
      <c r="AB1766" s="38"/>
    </row>
    <row r="1767" spans="1:28" ht="20.100000000000001" customHeight="1">
      <c r="B1767" s="1">
        <v>1762</v>
      </c>
      <c r="C1767" s="16"/>
      <c r="D1767" s="17" t="s">
        <v>162</v>
      </c>
      <c r="E1767" s="34" t="s">
        <v>2627</v>
      </c>
      <c r="F1767" s="27"/>
      <c r="G1767" s="31"/>
      <c r="H1767" s="32" t="str">
        <f t="shared" si="27"/>
        <v/>
      </c>
      <c r="I1767" s="13"/>
      <c r="J1767" s="13"/>
      <c r="K1767" s="14"/>
      <c r="L1767" s="14"/>
      <c r="M1767" s="15"/>
      <c r="N1767" s="29"/>
      <c r="O1767" s="29"/>
      <c r="P1767" s="29"/>
      <c r="Q1767" s="30"/>
      <c r="R1767" s="28"/>
      <c r="S1767" s="28"/>
      <c r="T1767" s="28"/>
      <c r="U1767" s="14"/>
      <c r="V1767" s="14"/>
      <c r="W1767" s="14"/>
      <c r="X1767" s="14"/>
      <c r="Y1767" s="14"/>
      <c r="Z1767" s="28"/>
      <c r="AA1767" s="14"/>
      <c r="AB1767" s="38"/>
    </row>
    <row r="1768" spans="1:28" ht="20.100000000000001" customHeight="1">
      <c r="B1768" s="1">
        <v>1763</v>
      </c>
      <c r="C1768" s="16"/>
      <c r="D1768" s="17" t="s">
        <v>162</v>
      </c>
      <c r="E1768" s="34" t="s">
        <v>2628</v>
      </c>
      <c r="F1768" s="27"/>
      <c r="G1768" s="31"/>
      <c r="H1768" s="32" t="str">
        <f t="shared" si="27"/>
        <v/>
      </c>
      <c r="I1768" s="13"/>
      <c r="J1768" s="13"/>
      <c r="K1768" s="14"/>
      <c r="L1768" s="14"/>
      <c r="M1768" s="15"/>
      <c r="N1768" s="29"/>
      <c r="O1768" s="29"/>
      <c r="P1768" s="29"/>
      <c r="Q1768" s="30"/>
      <c r="R1768" s="28"/>
      <c r="S1768" s="28"/>
      <c r="T1768" s="28"/>
      <c r="U1768" s="14"/>
      <c r="V1768" s="14"/>
      <c r="W1768" s="14"/>
      <c r="X1768" s="14"/>
      <c r="Y1768" s="14"/>
      <c r="Z1768" s="28"/>
      <c r="AA1768" s="14"/>
      <c r="AB1768" s="38"/>
    </row>
    <row r="1769" spans="1:28" ht="20.100000000000001" customHeight="1">
      <c r="B1769" s="1">
        <v>1764</v>
      </c>
      <c r="C1769" s="16"/>
      <c r="D1769" s="17" t="s">
        <v>162</v>
      </c>
      <c r="E1769" s="34" t="s">
        <v>2629</v>
      </c>
      <c r="F1769" s="27"/>
      <c r="G1769" s="31"/>
      <c r="H1769" s="32" t="str">
        <f t="shared" si="27"/>
        <v/>
      </c>
      <c r="I1769" s="13"/>
      <c r="J1769" s="13"/>
      <c r="K1769" s="14"/>
      <c r="L1769" s="14"/>
      <c r="M1769" s="15"/>
      <c r="N1769" s="29"/>
      <c r="O1769" s="29"/>
      <c r="P1769" s="29"/>
      <c r="Q1769" s="30"/>
      <c r="R1769" s="28"/>
      <c r="S1769" s="28"/>
      <c r="T1769" s="28"/>
      <c r="U1769" s="14"/>
      <c r="V1769" s="14"/>
      <c r="W1769" s="14"/>
      <c r="X1769" s="14"/>
      <c r="Y1769" s="14"/>
      <c r="Z1769" s="28"/>
      <c r="AA1769" s="14"/>
      <c r="AB1769" s="38"/>
    </row>
    <row r="1770" spans="1:28" ht="20.100000000000001" customHeight="1">
      <c r="B1770" s="1">
        <v>1765</v>
      </c>
      <c r="C1770" s="16"/>
      <c r="D1770" s="17" t="s">
        <v>162</v>
      </c>
      <c r="E1770" s="34" t="s">
        <v>2631</v>
      </c>
      <c r="F1770" s="27"/>
      <c r="G1770" s="31"/>
      <c r="H1770" s="32" t="str">
        <f t="shared" si="27"/>
        <v/>
      </c>
      <c r="I1770" s="13"/>
      <c r="J1770" s="13"/>
      <c r="K1770" s="14"/>
      <c r="L1770" s="14"/>
      <c r="M1770" s="15"/>
      <c r="N1770" s="29"/>
      <c r="O1770" s="29"/>
      <c r="P1770" s="29"/>
      <c r="Q1770" s="30"/>
      <c r="R1770" s="28"/>
      <c r="S1770" s="28"/>
      <c r="T1770" s="28"/>
      <c r="U1770" s="14"/>
      <c r="V1770" s="14"/>
      <c r="W1770" s="14"/>
      <c r="X1770" s="14"/>
      <c r="Y1770" s="14"/>
      <c r="Z1770" s="28"/>
      <c r="AA1770" s="14"/>
      <c r="AB1770" s="38"/>
    </row>
    <row r="1771" spans="1:28" ht="20.100000000000001" customHeight="1">
      <c r="B1771" s="1">
        <v>1766</v>
      </c>
      <c r="C1771" s="16"/>
      <c r="D1771" s="17" t="s">
        <v>162</v>
      </c>
      <c r="E1771" s="34" t="s">
        <v>2633</v>
      </c>
      <c r="F1771" s="27"/>
      <c r="G1771" s="31"/>
      <c r="H1771" s="32" t="str">
        <f t="shared" si="27"/>
        <v/>
      </c>
      <c r="I1771" s="13"/>
      <c r="J1771" s="13"/>
      <c r="K1771" s="14"/>
      <c r="L1771" s="14"/>
      <c r="M1771" s="15"/>
      <c r="N1771" s="29"/>
      <c r="O1771" s="29"/>
      <c r="P1771" s="29"/>
      <c r="Q1771" s="30"/>
      <c r="R1771" s="28"/>
      <c r="S1771" s="28"/>
      <c r="T1771" s="28"/>
      <c r="U1771" s="14"/>
      <c r="V1771" s="14"/>
      <c r="W1771" s="14"/>
      <c r="X1771" s="14"/>
      <c r="Y1771" s="14"/>
      <c r="Z1771" s="28"/>
      <c r="AA1771" s="14"/>
      <c r="AB1771" s="38"/>
    </row>
    <row r="1772" spans="1:28" ht="20.100000000000001" customHeight="1">
      <c r="B1772" s="1">
        <v>1767</v>
      </c>
      <c r="C1772" s="16"/>
      <c r="D1772" s="17" t="s">
        <v>162</v>
      </c>
      <c r="E1772" s="34" t="s">
        <v>2634</v>
      </c>
      <c r="F1772" s="27"/>
      <c r="G1772" s="31"/>
      <c r="H1772" s="32" t="str">
        <f t="shared" si="27"/>
        <v/>
      </c>
      <c r="I1772" s="13"/>
      <c r="J1772" s="13"/>
      <c r="K1772" s="14"/>
      <c r="L1772" s="14"/>
      <c r="M1772" s="15"/>
      <c r="N1772" s="29"/>
      <c r="O1772" s="29"/>
      <c r="P1772" s="29"/>
      <c r="Q1772" s="30"/>
      <c r="R1772" s="28"/>
      <c r="S1772" s="28"/>
      <c r="T1772" s="28"/>
      <c r="U1772" s="14"/>
      <c r="V1772" s="14"/>
      <c r="W1772" s="14"/>
      <c r="X1772" s="14"/>
      <c r="Y1772" s="14"/>
      <c r="Z1772" s="28"/>
      <c r="AA1772" s="14"/>
      <c r="AB1772" s="38"/>
    </row>
    <row r="1773" spans="1:28" ht="20.100000000000001" customHeight="1">
      <c r="B1773" s="1">
        <v>1768</v>
      </c>
      <c r="C1773" s="16"/>
      <c r="D1773" s="17" t="s">
        <v>162</v>
      </c>
      <c r="E1773" s="34" t="s">
        <v>2635</v>
      </c>
      <c r="F1773" s="27"/>
      <c r="G1773" s="31"/>
      <c r="H1773" s="32" t="str">
        <f t="shared" si="27"/>
        <v/>
      </c>
      <c r="I1773" s="13"/>
      <c r="J1773" s="13"/>
      <c r="K1773" s="14"/>
      <c r="L1773" s="14"/>
      <c r="M1773" s="15"/>
      <c r="N1773" s="29"/>
      <c r="O1773" s="29"/>
      <c r="P1773" s="29"/>
      <c r="Q1773" s="30"/>
      <c r="R1773" s="28"/>
      <c r="S1773" s="28"/>
      <c r="T1773" s="28"/>
      <c r="U1773" s="14"/>
      <c r="V1773" s="14"/>
      <c r="W1773" s="14"/>
      <c r="X1773" s="14"/>
      <c r="Y1773" s="14"/>
      <c r="Z1773" s="28"/>
      <c r="AA1773" s="14"/>
      <c r="AB1773" s="38"/>
    </row>
    <row r="1774" spans="1:28" ht="20.100000000000001" customHeight="1">
      <c r="B1774" s="1">
        <v>1769</v>
      </c>
      <c r="C1774" s="16"/>
      <c r="D1774" s="17" t="s">
        <v>162</v>
      </c>
      <c r="E1774" s="34" t="s">
        <v>2636</v>
      </c>
      <c r="F1774" s="27"/>
      <c r="G1774" s="31"/>
      <c r="H1774" s="32" t="str">
        <f t="shared" si="27"/>
        <v/>
      </c>
      <c r="I1774" s="13"/>
      <c r="J1774" s="13"/>
      <c r="K1774" s="14"/>
      <c r="L1774" s="14"/>
      <c r="M1774" s="15"/>
      <c r="N1774" s="29"/>
      <c r="O1774" s="29"/>
      <c r="P1774" s="29"/>
      <c r="Q1774" s="30"/>
      <c r="R1774" s="28"/>
      <c r="S1774" s="28"/>
      <c r="T1774" s="28"/>
      <c r="U1774" s="14"/>
      <c r="V1774" s="14"/>
      <c r="W1774" s="14"/>
      <c r="X1774" s="14"/>
      <c r="Y1774" s="14"/>
      <c r="Z1774" s="28"/>
      <c r="AA1774" s="14"/>
      <c r="AB1774" s="38"/>
    </row>
    <row r="1775" spans="1:28" ht="20.100000000000001" customHeight="1">
      <c r="B1775" s="1">
        <v>1770</v>
      </c>
      <c r="C1775" s="16"/>
      <c r="D1775" s="17" t="s">
        <v>162</v>
      </c>
      <c r="E1775" s="34" t="s">
        <v>2637</v>
      </c>
      <c r="F1775" s="27"/>
      <c r="G1775" s="31"/>
      <c r="H1775" s="32" t="str">
        <f t="shared" si="27"/>
        <v/>
      </c>
      <c r="I1775" s="13"/>
      <c r="J1775" s="13"/>
      <c r="K1775" s="14"/>
      <c r="L1775" s="14"/>
      <c r="M1775" s="15"/>
      <c r="N1775" s="29"/>
      <c r="O1775" s="29"/>
      <c r="P1775" s="29"/>
      <c r="Q1775" s="30"/>
      <c r="R1775" s="28"/>
      <c r="S1775" s="28"/>
      <c r="T1775" s="28"/>
      <c r="U1775" s="14"/>
      <c r="V1775" s="14"/>
      <c r="W1775" s="14"/>
      <c r="X1775" s="14"/>
      <c r="Y1775" s="14"/>
      <c r="Z1775" s="28"/>
      <c r="AA1775" s="14"/>
      <c r="AB1775" s="38"/>
    </row>
    <row r="1776" spans="1:28" ht="20.100000000000001" customHeight="1">
      <c r="B1776" s="1">
        <v>1771</v>
      </c>
      <c r="C1776" s="16"/>
      <c r="D1776" s="17" t="s">
        <v>162</v>
      </c>
      <c r="E1776" s="34" t="s">
        <v>2638</v>
      </c>
      <c r="F1776" s="27"/>
      <c r="G1776" s="31"/>
      <c r="H1776" s="32" t="str">
        <f t="shared" si="27"/>
        <v/>
      </c>
      <c r="I1776" s="13"/>
      <c r="J1776" s="13"/>
      <c r="K1776" s="14"/>
      <c r="L1776" s="14"/>
      <c r="M1776" s="15"/>
      <c r="N1776" s="29"/>
      <c r="O1776" s="29"/>
      <c r="P1776" s="29"/>
      <c r="Q1776" s="30"/>
      <c r="R1776" s="28"/>
      <c r="S1776" s="28"/>
      <c r="T1776" s="28"/>
      <c r="U1776" s="14"/>
      <c r="V1776" s="14"/>
      <c r="W1776" s="14"/>
      <c r="X1776" s="14"/>
      <c r="Y1776" s="14"/>
      <c r="Z1776" s="28"/>
      <c r="AA1776" s="14"/>
      <c r="AB1776" s="38"/>
    </row>
    <row r="1777" spans="2:28" ht="20.100000000000001" customHeight="1">
      <c r="B1777" s="1">
        <v>1772</v>
      </c>
      <c r="C1777" s="16"/>
      <c r="D1777" s="17" t="s">
        <v>162</v>
      </c>
      <c r="E1777" s="34" t="s">
        <v>2639</v>
      </c>
      <c r="F1777" s="27"/>
      <c r="G1777" s="31"/>
      <c r="H1777" s="32" t="str">
        <f t="shared" si="27"/>
        <v/>
      </c>
      <c r="I1777" s="13"/>
      <c r="J1777" s="13"/>
      <c r="K1777" s="14"/>
      <c r="L1777" s="14"/>
      <c r="M1777" s="15"/>
      <c r="N1777" s="29"/>
      <c r="O1777" s="29"/>
      <c r="P1777" s="29"/>
      <c r="Q1777" s="30"/>
      <c r="R1777" s="28"/>
      <c r="S1777" s="28"/>
      <c r="T1777" s="28"/>
      <c r="U1777" s="14"/>
      <c r="V1777" s="14"/>
      <c r="W1777" s="14"/>
      <c r="X1777" s="14"/>
      <c r="Y1777" s="14"/>
      <c r="Z1777" s="28"/>
      <c r="AA1777" s="14"/>
      <c r="AB1777" s="38"/>
    </row>
    <row r="1778" spans="2:28" ht="20.100000000000001" customHeight="1">
      <c r="B1778" s="1">
        <v>1773</v>
      </c>
      <c r="C1778" s="16"/>
      <c r="D1778" s="17" t="s">
        <v>162</v>
      </c>
      <c r="E1778" s="34" t="s">
        <v>2640</v>
      </c>
      <c r="F1778" s="27"/>
      <c r="G1778" s="31"/>
      <c r="H1778" s="32" t="str">
        <f t="shared" si="27"/>
        <v/>
      </c>
      <c r="I1778" s="13"/>
      <c r="J1778" s="13"/>
      <c r="K1778" s="14"/>
      <c r="L1778" s="14"/>
      <c r="M1778" s="15"/>
      <c r="N1778" s="29"/>
      <c r="O1778" s="29"/>
      <c r="P1778" s="29"/>
      <c r="Q1778" s="30"/>
      <c r="R1778" s="28"/>
      <c r="S1778" s="28"/>
      <c r="T1778" s="28"/>
      <c r="U1778" s="14"/>
      <c r="V1778" s="14"/>
      <c r="W1778" s="14"/>
      <c r="X1778" s="14"/>
      <c r="Y1778" s="14"/>
      <c r="Z1778" s="28"/>
      <c r="AA1778" s="14"/>
      <c r="AB1778" s="38"/>
    </row>
    <row r="1779" spans="2:28" ht="20.100000000000001" customHeight="1">
      <c r="B1779" s="1">
        <v>1774</v>
      </c>
      <c r="C1779" s="16"/>
      <c r="D1779" s="17" t="s">
        <v>162</v>
      </c>
      <c r="E1779" s="34" t="s">
        <v>2641</v>
      </c>
      <c r="F1779" s="27"/>
      <c r="G1779" s="31"/>
      <c r="H1779" s="32" t="str">
        <f t="shared" si="27"/>
        <v/>
      </c>
      <c r="I1779" s="13"/>
      <c r="J1779" s="13"/>
      <c r="K1779" s="14"/>
      <c r="L1779" s="14"/>
      <c r="M1779" s="15"/>
      <c r="N1779" s="29"/>
      <c r="O1779" s="29"/>
      <c r="P1779" s="29"/>
      <c r="Q1779" s="30"/>
      <c r="R1779" s="28"/>
      <c r="S1779" s="28"/>
      <c r="T1779" s="28"/>
      <c r="U1779" s="14"/>
      <c r="V1779" s="14"/>
      <c r="W1779" s="14"/>
      <c r="X1779" s="14"/>
      <c r="Y1779" s="14"/>
      <c r="Z1779" s="28"/>
      <c r="AA1779" s="14"/>
      <c r="AB1779" s="38"/>
    </row>
    <row r="1780" spans="2:28" ht="20.100000000000001" customHeight="1">
      <c r="B1780" s="1">
        <v>1775</v>
      </c>
      <c r="C1780" s="16"/>
      <c r="D1780" s="17" t="s">
        <v>162</v>
      </c>
      <c r="E1780" s="34" t="s">
        <v>2642</v>
      </c>
      <c r="F1780" s="27"/>
      <c r="G1780" s="31"/>
      <c r="H1780" s="32" t="str">
        <f t="shared" si="27"/>
        <v/>
      </c>
      <c r="I1780" s="13"/>
      <c r="J1780" s="13"/>
      <c r="K1780" s="14"/>
      <c r="L1780" s="14"/>
      <c r="M1780" s="15"/>
      <c r="N1780" s="29"/>
      <c r="O1780" s="29"/>
      <c r="P1780" s="29"/>
      <c r="Q1780" s="30"/>
      <c r="R1780" s="28"/>
      <c r="S1780" s="28"/>
      <c r="T1780" s="28"/>
      <c r="U1780" s="14"/>
      <c r="V1780" s="14"/>
      <c r="W1780" s="14"/>
      <c r="X1780" s="14"/>
      <c r="Y1780" s="14"/>
      <c r="Z1780" s="28"/>
      <c r="AA1780" s="14"/>
      <c r="AB1780" s="38"/>
    </row>
    <row r="1781" spans="2:28" ht="20.100000000000001" customHeight="1">
      <c r="B1781" s="1">
        <v>1776</v>
      </c>
      <c r="C1781" s="16"/>
      <c r="D1781" s="17" t="s">
        <v>162</v>
      </c>
      <c r="E1781" s="34" t="s">
        <v>2643</v>
      </c>
      <c r="F1781" s="27"/>
      <c r="G1781" s="31"/>
      <c r="H1781" s="32" t="str">
        <f t="shared" si="27"/>
        <v/>
      </c>
      <c r="I1781" s="13"/>
      <c r="J1781" s="13"/>
      <c r="K1781" s="14"/>
      <c r="L1781" s="14"/>
      <c r="M1781" s="15"/>
      <c r="N1781" s="29"/>
      <c r="O1781" s="29"/>
      <c r="P1781" s="29"/>
      <c r="Q1781" s="30"/>
      <c r="R1781" s="28"/>
      <c r="S1781" s="28"/>
      <c r="T1781" s="28"/>
      <c r="U1781" s="14"/>
      <c r="V1781" s="14"/>
      <c r="W1781" s="14"/>
      <c r="X1781" s="14"/>
      <c r="Y1781" s="14"/>
      <c r="Z1781" s="28"/>
      <c r="AA1781" s="14"/>
      <c r="AB1781" s="38"/>
    </row>
    <row r="1782" spans="2:28" ht="20.100000000000001" customHeight="1">
      <c r="B1782" s="1">
        <v>1777</v>
      </c>
      <c r="C1782" s="16"/>
      <c r="D1782" s="17" t="s">
        <v>162</v>
      </c>
      <c r="E1782" s="34" t="s">
        <v>2644</v>
      </c>
      <c r="F1782" s="27"/>
      <c r="G1782" s="31"/>
      <c r="H1782" s="32" t="str">
        <f t="shared" si="27"/>
        <v/>
      </c>
      <c r="I1782" s="13"/>
      <c r="J1782" s="13"/>
      <c r="K1782" s="14"/>
      <c r="L1782" s="14"/>
      <c r="M1782" s="15"/>
      <c r="N1782" s="29"/>
      <c r="O1782" s="29"/>
      <c r="P1782" s="29"/>
      <c r="Q1782" s="30"/>
      <c r="R1782" s="28"/>
      <c r="S1782" s="28"/>
      <c r="T1782" s="28"/>
      <c r="U1782" s="14"/>
      <c r="V1782" s="14"/>
      <c r="W1782" s="14"/>
      <c r="X1782" s="14"/>
      <c r="Y1782" s="14"/>
      <c r="Z1782" s="28"/>
      <c r="AA1782" s="14"/>
      <c r="AB1782" s="38"/>
    </row>
    <row r="1783" spans="2:28" ht="20.100000000000001" customHeight="1">
      <c r="B1783" s="1">
        <v>1778</v>
      </c>
      <c r="C1783" s="16"/>
      <c r="D1783" s="17" t="s">
        <v>162</v>
      </c>
      <c r="E1783" s="34" t="s">
        <v>2645</v>
      </c>
      <c r="F1783" s="27"/>
      <c r="G1783" s="31"/>
      <c r="H1783" s="32" t="str">
        <f t="shared" si="27"/>
        <v/>
      </c>
      <c r="I1783" s="13"/>
      <c r="J1783" s="13"/>
      <c r="K1783" s="14"/>
      <c r="L1783" s="14"/>
      <c r="M1783" s="15"/>
      <c r="N1783" s="29"/>
      <c r="O1783" s="29"/>
      <c r="P1783" s="29"/>
      <c r="Q1783" s="30"/>
      <c r="R1783" s="28"/>
      <c r="S1783" s="28"/>
      <c r="T1783" s="28"/>
      <c r="U1783" s="14"/>
      <c r="V1783" s="14"/>
      <c r="W1783" s="14"/>
      <c r="X1783" s="14"/>
      <c r="Y1783" s="14"/>
      <c r="Z1783" s="28"/>
      <c r="AA1783" s="14"/>
      <c r="AB1783" s="38"/>
    </row>
    <row r="1784" spans="2:28" ht="20.100000000000001" customHeight="1">
      <c r="B1784" s="1">
        <v>1779</v>
      </c>
      <c r="C1784" s="16"/>
      <c r="D1784" s="17" t="s">
        <v>162</v>
      </c>
      <c r="E1784" s="34" t="s">
        <v>2646</v>
      </c>
      <c r="F1784" s="27"/>
      <c r="G1784" s="31"/>
      <c r="H1784" s="32" t="str">
        <f t="shared" si="27"/>
        <v/>
      </c>
      <c r="I1784" s="13"/>
      <c r="J1784" s="13"/>
      <c r="K1784" s="14"/>
      <c r="L1784" s="14"/>
      <c r="M1784" s="15"/>
      <c r="N1784" s="29"/>
      <c r="O1784" s="29"/>
      <c r="P1784" s="29"/>
      <c r="Q1784" s="30"/>
      <c r="R1784" s="28"/>
      <c r="S1784" s="28"/>
      <c r="T1784" s="28"/>
      <c r="U1784" s="14"/>
      <c r="V1784" s="14"/>
      <c r="W1784" s="14"/>
      <c r="X1784" s="14"/>
      <c r="Y1784" s="14"/>
      <c r="Z1784" s="28"/>
      <c r="AA1784" s="14"/>
      <c r="AB1784" s="38"/>
    </row>
    <row r="1785" spans="2:28" ht="20.100000000000001" customHeight="1">
      <c r="B1785" s="1">
        <v>1780</v>
      </c>
      <c r="C1785" s="16"/>
      <c r="D1785" s="17" t="s">
        <v>162</v>
      </c>
      <c r="E1785" s="34" t="s">
        <v>2647</v>
      </c>
      <c r="F1785" s="27"/>
      <c r="G1785" s="31"/>
      <c r="H1785" s="32" t="str">
        <f t="shared" si="27"/>
        <v/>
      </c>
      <c r="I1785" s="13"/>
      <c r="J1785" s="13"/>
      <c r="K1785" s="14"/>
      <c r="L1785" s="14"/>
      <c r="M1785" s="15"/>
      <c r="N1785" s="29"/>
      <c r="O1785" s="29"/>
      <c r="P1785" s="29"/>
      <c r="Q1785" s="30"/>
      <c r="R1785" s="28"/>
      <c r="S1785" s="28"/>
      <c r="T1785" s="28"/>
      <c r="U1785" s="14"/>
      <c r="V1785" s="14"/>
      <c r="W1785" s="14"/>
      <c r="X1785" s="14"/>
      <c r="Y1785" s="14"/>
      <c r="Z1785" s="28"/>
      <c r="AA1785" s="14"/>
      <c r="AB1785" s="38"/>
    </row>
    <row r="1786" spans="2:28" ht="20.100000000000001" customHeight="1">
      <c r="B1786" s="1">
        <v>1781</v>
      </c>
      <c r="C1786" s="16"/>
      <c r="D1786" s="17" t="s">
        <v>162</v>
      </c>
      <c r="E1786" s="34" t="s">
        <v>2648</v>
      </c>
      <c r="F1786" s="27"/>
      <c r="G1786" s="31"/>
      <c r="H1786" s="32" t="str">
        <f t="shared" si="27"/>
        <v/>
      </c>
      <c r="I1786" s="13"/>
      <c r="J1786" s="13"/>
      <c r="K1786" s="14"/>
      <c r="L1786" s="14"/>
      <c r="M1786" s="15"/>
      <c r="N1786" s="29"/>
      <c r="O1786" s="29"/>
      <c r="P1786" s="29"/>
      <c r="Q1786" s="30"/>
      <c r="R1786" s="28"/>
      <c r="S1786" s="28"/>
      <c r="T1786" s="28"/>
      <c r="U1786" s="14"/>
      <c r="V1786" s="14"/>
      <c r="W1786" s="14"/>
      <c r="X1786" s="14"/>
      <c r="Y1786" s="14"/>
      <c r="Z1786" s="28"/>
      <c r="AA1786" s="14"/>
      <c r="AB1786" s="38"/>
    </row>
    <row r="1787" spans="2:28" ht="20.100000000000001" customHeight="1">
      <c r="B1787" s="1">
        <v>1782</v>
      </c>
      <c r="C1787" s="16"/>
      <c r="D1787" s="17" t="s">
        <v>162</v>
      </c>
      <c r="E1787" s="34" t="s">
        <v>2649</v>
      </c>
      <c r="F1787" s="27"/>
      <c r="G1787" s="31"/>
      <c r="H1787" s="32" t="str">
        <f t="shared" si="27"/>
        <v/>
      </c>
      <c r="I1787" s="13"/>
      <c r="J1787" s="13"/>
      <c r="K1787" s="14"/>
      <c r="L1787" s="14"/>
      <c r="M1787" s="15"/>
      <c r="N1787" s="29"/>
      <c r="O1787" s="29"/>
      <c r="P1787" s="29"/>
      <c r="Q1787" s="30"/>
      <c r="R1787" s="28"/>
      <c r="S1787" s="28"/>
      <c r="T1787" s="28"/>
      <c r="U1787" s="14"/>
      <c r="V1787" s="14"/>
      <c r="W1787" s="14"/>
      <c r="X1787" s="14"/>
      <c r="Y1787" s="14"/>
      <c r="Z1787" s="28"/>
      <c r="AA1787" s="14"/>
      <c r="AB1787" s="38"/>
    </row>
    <row r="1788" spans="2:28" ht="20.100000000000001" customHeight="1">
      <c r="B1788" s="1">
        <v>1783</v>
      </c>
      <c r="C1788" s="16"/>
      <c r="D1788" s="17" t="s">
        <v>162</v>
      </c>
      <c r="E1788" s="34" t="s">
        <v>2650</v>
      </c>
      <c r="F1788" s="27"/>
      <c r="G1788" s="31"/>
      <c r="H1788" s="32" t="str">
        <f t="shared" si="27"/>
        <v/>
      </c>
      <c r="I1788" s="13"/>
      <c r="J1788" s="13"/>
      <c r="K1788" s="14"/>
      <c r="L1788" s="14"/>
      <c r="M1788" s="15"/>
      <c r="N1788" s="29"/>
      <c r="O1788" s="29"/>
      <c r="P1788" s="29"/>
      <c r="Q1788" s="30"/>
      <c r="R1788" s="28"/>
      <c r="S1788" s="28"/>
      <c r="T1788" s="28"/>
      <c r="U1788" s="14"/>
      <c r="V1788" s="14"/>
      <c r="W1788" s="14"/>
      <c r="X1788" s="14"/>
      <c r="Y1788" s="14"/>
      <c r="Z1788" s="28"/>
      <c r="AA1788" s="14"/>
      <c r="AB1788" s="38"/>
    </row>
    <row r="1789" spans="2:28" ht="20.100000000000001" customHeight="1">
      <c r="B1789" s="1">
        <v>1784</v>
      </c>
      <c r="C1789" s="16"/>
      <c r="D1789" s="17" t="s">
        <v>162</v>
      </c>
      <c r="E1789" s="34" t="s">
        <v>2651</v>
      </c>
      <c r="F1789" s="27"/>
      <c r="G1789" s="31"/>
      <c r="H1789" s="32" t="str">
        <f t="shared" si="27"/>
        <v/>
      </c>
      <c r="I1789" s="13"/>
      <c r="J1789" s="13"/>
      <c r="K1789" s="14"/>
      <c r="L1789" s="14"/>
      <c r="M1789" s="15"/>
      <c r="N1789" s="29"/>
      <c r="O1789" s="29"/>
      <c r="P1789" s="29"/>
      <c r="Q1789" s="30"/>
      <c r="R1789" s="28"/>
      <c r="S1789" s="28"/>
      <c r="T1789" s="28"/>
      <c r="U1789" s="14"/>
      <c r="V1789" s="14"/>
      <c r="W1789" s="14"/>
      <c r="X1789" s="14"/>
      <c r="Y1789" s="14"/>
      <c r="Z1789" s="28"/>
      <c r="AA1789" s="14"/>
      <c r="AB1789" s="38"/>
    </row>
    <row r="1790" spans="2:28" ht="20.100000000000001" customHeight="1">
      <c r="B1790" s="1">
        <v>1785</v>
      </c>
      <c r="C1790" s="16"/>
      <c r="D1790" s="17" t="s">
        <v>162</v>
      </c>
      <c r="E1790" s="34" t="s">
        <v>2652</v>
      </c>
      <c r="F1790" s="27"/>
      <c r="G1790" s="31"/>
      <c r="H1790" s="32" t="str">
        <f t="shared" si="27"/>
        <v/>
      </c>
      <c r="I1790" s="13"/>
      <c r="J1790" s="13"/>
      <c r="K1790" s="14"/>
      <c r="L1790" s="14"/>
      <c r="M1790" s="15"/>
      <c r="N1790" s="29"/>
      <c r="O1790" s="29"/>
      <c r="P1790" s="29"/>
      <c r="Q1790" s="30"/>
      <c r="R1790" s="28"/>
      <c r="S1790" s="28"/>
      <c r="T1790" s="28"/>
      <c r="U1790" s="14"/>
      <c r="V1790" s="14"/>
      <c r="W1790" s="14"/>
      <c r="X1790" s="14"/>
      <c r="Y1790" s="14"/>
      <c r="Z1790" s="28"/>
      <c r="AA1790" s="14"/>
      <c r="AB1790" s="38"/>
    </row>
    <row r="1791" spans="2:28" ht="20.100000000000001" customHeight="1">
      <c r="B1791" s="1">
        <v>1786</v>
      </c>
      <c r="C1791" s="16"/>
      <c r="D1791" s="17" t="s">
        <v>162</v>
      </c>
      <c r="E1791" s="34" t="s">
        <v>2653</v>
      </c>
      <c r="F1791" s="27"/>
      <c r="G1791" s="31"/>
      <c r="H1791" s="32" t="str">
        <f t="shared" si="27"/>
        <v/>
      </c>
      <c r="I1791" s="13"/>
      <c r="J1791" s="13"/>
      <c r="K1791" s="14"/>
      <c r="L1791" s="14"/>
      <c r="M1791" s="15"/>
      <c r="N1791" s="29"/>
      <c r="O1791" s="29"/>
      <c r="P1791" s="29"/>
      <c r="Q1791" s="30"/>
      <c r="R1791" s="28"/>
      <c r="S1791" s="28"/>
      <c r="T1791" s="28"/>
      <c r="U1791" s="14"/>
      <c r="V1791" s="14"/>
      <c r="W1791" s="14"/>
      <c r="X1791" s="14"/>
      <c r="Y1791" s="14"/>
      <c r="Z1791" s="28"/>
      <c r="AA1791" s="14"/>
      <c r="AB1791" s="38"/>
    </row>
    <row r="1792" spans="2:28" ht="20.100000000000001" customHeight="1">
      <c r="B1792" s="1">
        <v>1787</v>
      </c>
      <c r="C1792" s="16"/>
      <c r="D1792" s="17" t="s">
        <v>162</v>
      </c>
      <c r="E1792" s="34" t="s">
        <v>2654</v>
      </c>
      <c r="F1792" s="27"/>
      <c r="G1792" s="31"/>
      <c r="H1792" s="32" t="str">
        <f t="shared" si="27"/>
        <v/>
      </c>
      <c r="I1792" s="13"/>
      <c r="J1792" s="13"/>
      <c r="K1792" s="14"/>
      <c r="L1792" s="14"/>
      <c r="M1792" s="15"/>
      <c r="N1792" s="29"/>
      <c r="O1792" s="29"/>
      <c r="P1792" s="29"/>
      <c r="Q1792" s="30"/>
      <c r="R1792" s="28"/>
      <c r="S1792" s="28"/>
      <c r="T1792" s="28"/>
      <c r="U1792" s="14"/>
      <c r="V1792" s="14"/>
      <c r="W1792" s="14"/>
      <c r="X1792" s="14"/>
      <c r="Y1792" s="14"/>
      <c r="Z1792" s="28"/>
      <c r="AA1792" s="14"/>
      <c r="AB1792" s="38"/>
    </row>
    <row r="1793" spans="2:28" ht="20.100000000000001" customHeight="1" thickBot="1">
      <c r="B1793" s="1">
        <v>1788</v>
      </c>
      <c r="C1793" s="16"/>
      <c r="D1793" s="20" t="s">
        <v>162</v>
      </c>
      <c r="E1793" s="37" t="s">
        <v>2656</v>
      </c>
      <c r="F1793" s="27"/>
      <c r="G1793" s="31"/>
      <c r="H1793" s="32" t="str">
        <f t="shared" si="27"/>
        <v/>
      </c>
      <c r="I1793" s="13"/>
      <c r="J1793" s="13"/>
      <c r="K1793" s="14"/>
      <c r="L1793" s="14"/>
      <c r="M1793" s="15"/>
      <c r="N1793" s="29"/>
      <c r="O1793" s="29"/>
      <c r="P1793" s="29"/>
      <c r="Q1793" s="30"/>
      <c r="R1793" s="28"/>
      <c r="S1793" s="28"/>
      <c r="T1793" s="28"/>
      <c r="U1793" s="14"/>
      <c r="V1793" s="14"/>
      <c r="W1793" s="14"/>
      <c r="X1793" s="14"/>
      <c r="Y1793" s="14"/>
      <c r="Z1793" s="28"/>
      <c r="AA1793" s="14"/>
      <c r="AB1793" s="38"/>
    </row>
  </sheetData>
  <sheetProtection selectLockedCells="1"/>
  <protectedRanges>
    <protectedRange password="CB81" sqref="R2:R5" name="範囲1_2"/>
    <protectedRange password="CB81" sqref="R6:R1793" name="範囲1"/>
  </protectedRanges>
  <mergeCells count="31">
    <mergeCell ref="C3:C5"/>
    <mergeCell ref="D3:D5"/>
    <mergeCell ref="E3:E5"/>
    <mergeCell ref="C2:AA2"/>
    <mergeCell ref="Z4:Z5"/>
    <mergeCell ref="S4:S5"/>
    <mergeCell ref="T4:T5"/>
    <mergeCell ref="U4:U5"/>
    <mergeCell ref="V4:V5"/>
    <mergeCell ref="W4:W5"/>
    <mergeCell ref="P4:P5"/>
    <mergeCell ref="Q4:Q5"/>
    <mergeCell ref="R4:R5"/>
    <mergeCell ref="X4:X5"/>
    <mergeCell ref="Y4:Y5"/>
    <mergeCell ref="J4:J5"/>
    <mergeCell ref="AB2:AB5"/>
    <mergeCell ref="O3:O5"/>
    <mergeCell ref="P3:T3"/>
    <mergeCell ref="U3:Z3"/>
    <mergeCell ref="AA3:AA5"/>
    <mergeCell ref="E1:F1"/>
    <mergeCell ref="F3:F5"/>
    <mergeCell ref="G3:G5"/>
    <mergeCell ref="H3:H5"/>
    <mergeCell ref="I3:N3"/>
    <mergeCell ref="I4:I5"/>
    <mergeCell ref="K4:K5"/>
    <mergeCell ref="L4:L5"/>
    <mergeCell ref="M4:M5"/>
    <mergeCell ref="N4:N5"/>
  </mergeCells>
  <phoneticPr fontId="3"/>
  <conditionalFormatting sqref="F6:F1793">
    <cfRule type="expression" dxfId="71" priority="20">
      <formula>OR(I6="△",I6="×")</formula>
    </cfRule>
  </conditionalFormatting>
  <conditionalFormatting sqref="K6:K1793">
    <cfRule type="expression" dxfId="70" priority="18">
      <formula>OR(I6="△",I6="×")</formula>
    </cfRule>
  </conditionalFormatting>
  <conditionalFormatting sqref="L6:L1793">
    <cfRule type="expression" dxfId="69" priority="17">
      <formula>OR(I6="△",I6="×")</formula>
    </cfRule>
  </conditionalFormatting>
  <conditionalFormatting sqref="M6:M1793">
    <cfRule type="expression" dxfId="68" priority="16">
      <formula>OR(I6="△",I6="×")</formula>
    </cfRule>
  </conditionalFormatting>
  <conditionalFormatting sqref="N6:N1793">
    <cfRule type="expression" dxfId="67" priority="15">
      <formula>OR(I6="△",I6="×")</formula>
    </cfRule>
  </conditionalFormatting>
  <conditionalFormatting sqref="O6:O1793">
    <cfRule type="expression" dxfId="66" priority="14">
      <formula>OR(I6="△",I6="×")</formula>
    </cfRule>
  </conditionalFormatting>
  <conditionalFormatting sqref="P6:P1793">
    <cfRule type="expression" dxfId="65" priority="13">
      <formula>OR(I6="△",I6="×")</formula>
    </cfRule>
  </conditionalFormatting>
  <conditionalFormatting sqref="Q6:Q1793">
    <cfRule type="expression" dxfId="64" priority="12">
      <formula>OR(I6="△",I6="×")</formula>
    </cfRule>
  </conditionalFormatting>
  <conditionalFormatting sqref="R6:R1793">
    <cfRule type="expression" dxfId="63" priority="11">
      <formula>OR(I6="△",I6="×")</formula>
    </cfRule>
  </conditionalFormatting>
  <conditionalFormatting sqref="S6:S1793">
    <cfRule type="expression" dxfId="62" priority="10">
      <formula>OR(I6="△",I6="×")</formula>
    </cfRule>
  </conditionalFormatting>
  <conditionalFormatting sqref="T6:T1793">
    <cfRule type="expression" dxfId="61" priority="9">
      <formula>OR(I6="△",I6="×")</formula>
    </cfRule>
  </conditionalFormatting>
  <conditionalFormatting sqref="U6:U1793">
    <cfRule type="expression" dxfId="60" priority="8">
      <formula>OR(I6="△",I6="×")</formula>
    </cfRule>
  </conditionalFormatting>
  <conditionalFormatting sqref="V6:V1793">
    <cfRule type="expression" dxfId="59" priority="7">
      <formula>OR(I6="△",I6="×")</formula>
    </cfRule>
  </conditionalFormatting>
  <conditionalFormatting sqref="W6:W1793">
    <cfRule type="expression" dxfId="58" priority="6">
      <formula>OR(I6="△",I6="×")</formula>
    </cfRule>
  </conditionalFormatting>
  <conditionalFormatting sqref="X6:X1793">
    <cfRule type="expression" dxfId="57" priority="5">
      <formula>OR(I6="△",I6="×")</formula>
    </cfRule>
  </conditionalFormatting>
  <conditionalFormatting sqref="Y6:Y1793">
    <cfRule type="expression" dxfId="56" priority="4">
      <formula>OR(I6="△",I6="×")</formula>
    </cfRule>
  </conditionalFormatting>
  <conditionalFormatting sqref="Z6:Z1793">
    <cfRule type="expression" dxfId="55" priority="3">
      <formula>OR(I6="△",I6="×")</formula>
    </cfRule>
  </conditionalFormatting>
  <conditionalFormatting sqref="AA6:AA1793">
    <cfRule type="expression" dxfId="54" priority="2">
      <formula>OR(I6="△",I6="×")</formula>
    </cfRule>
  </conditionalFormatting>
  <conditionalFormatting sqref="H6:H1793">
    <cfRule type="expression" dxfId="53" priority="1">
      <formula>OR(I6="△",I6="×")</formula>
    </cfRule>
  </conditionalFormatting>
  <dataValidations count="1">
    <dataValidation allowBlank="1" showInputMessage="1" sqref="Q6:Q1793" xr:uid="{00000000-0002-0000-0400-000000000000}"/>
  </dataValidations>
  <pageMargins left="0.70866141732283472" right="0.70866141732283472" top="0.74803149606299213" bottom="0.74803149606299213" header="0.31496062992125984" footer="0.31496062992125984"/>
  <pageSetup paperSize="8" scale="74" fitToHeight="0" orientation="landscape" r:id="rId1"/>
  <headerFooter>
    <oddHeader xml:space="preserve">&amp;R&amp;20
</oddHeader>
    <oddFooter>&amp;C&amp;P / &amp;N ページ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1000000}">
          <x14:formula1>
            <xm:f>リスト!$C$1:$C$3</xm:f>
          </x14:formula1>
          <xm:sqref>I6:I1793</xm:sqref>
        </x14:dataValidation>
        <x14:dataValidation type="list" allowBlank="1" showInputMessage="1" showErrorMessage="1" xr:uid="{00000000-0002-0000-0400-000002000000}">
          <x14:formula1>
            <xm:f>リスト!$D$1:$D$9</xm:f>
          </x14:formula1>
          <xm:sqref>M6:M1793</xm:sqref>
        </x14:dataValidation>
        <x14:dataValidation type="list" allowBlank="1" showInputMessage="1" showErrorMessage="1" xr:uid="{00000000-0002-0000-0400-000003000000}">
          <x14:formula1>
            <xm:f>リスト!$B$1:$B$2</xm:f>
          </x14:formula1>
          <xm:sqref>K6:K1793 AA6:AA1793 U6:Y1793</xm:sqref>
        </x14:dataValidation>
        <x14:dataValidation type="list" allowBlank="1" showInputMessage="1" showErrorMessage="1" xr:uid="{00000000-0002-0000-0400-000004000000}">
          <x14:formula1>
            <xm:f>リスト!$F$2:$F$9</xm:f>
          </x14:formula1>
          <xm:sqref>J6:J1793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K12"/>
  <sheetViews>
    <sheetView view="pageBreakPreview" zoomScale="70" zoomScaleNormal="85" zoomScaleSheetLayoutView="70" zoomScalePageLayoutView="90" workbookViewId="0">
      <pane xSplit="3" ySplit="5" topLeftCell="D6" activePane="bottomRight" state="frozen"/>
      <selection pane="topRight" activeCell="D1" sqref="D1"/>
      <selection pane="bottomLeft" activeCell="A12" sqref="A12"/>
      <selection pane="bottomRight" activeCell="C1" sqref="C1"/>
    </sheetView>
  </sheetViews>
  <sheetFormatPr defaultColWidth="8.88671875" defaultRowHeight="12"/>
  <cols>
    <col min="1" max="1" width="1.88671875" style="46" customWidth="1"/>
    <col min="2" max="2" width="2" style="46" customWidth="1"/>
    <col min="3" max="3" width="33.109375" style="46" customWidth="1"/>
    <col min="4" max="4" width="33.44140625" style="46" customWidth="1"/>
    <col min="5" max="6" width="11" style="46" customWidth="1"/>
    <col min="7" max="13" width="8.33203125" style="46" customWidth="1"/>
    <col min="14" max="15" width="8.33203125" style="52" customWidth="1"/>
    <col min="16" max="16" width="15.5546875" style="46" customWidth="1"/>
    <col min="17" max="17" width="8.21875" style="46" customWidth="1"/>
    <col min="18" max="18" width="55.6640625" style="46" customWidth="1"/>
    <col min="19" max="19" width="15.6640625" style="46" customWidth="1"/>
    <col min="20" max="20" width="8.44140625" style="46" customWidth="1"/>
    <col min="21" max="21" width="15.6640625" style="46" customWidth="1"/>
    <col min="22" max="22" width="8.21875" style="51" customWidth="1"/>
    <col min="23" max="23" width="8.21875" style="46" customWidth="1"/>
    <col min="24" max="26" width="8.21875" style="52" customWidth="1"/>
    <col min="27" max="35" width="8.21875" style="46" customWidth="1"/>
    <col min="36" max="16384" width="8.88671875" style="46"/>
  </cols>
  <sheetData>
    <row r="1" spans="2:37">
      <c r="G1" s="1"/>
      <c r="H1" s="1"/>
      <c r="I1" s="1"/>
      <c r="J1" s="1"/>
      <c r="K1" s="1"/>
      <c r="L1" s="1"/>
      <c r="M1" s="1"/>
      <c r="P1" s="1"/>
      <c r="Q1" s="1"/>
      <c r="R1" s="1"/>
      <c r="S1" s="1"/>
      <c r="T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  <c r="AI1" s="1"/>
    </row>
    <row r="2" spans="2:37" s="47" customFormat="1" ht="30.6" customHeight="1">
      <c r="B2" s="48"/>
      <c r="C2" s="614" t="s">
        <v>3342</v>
      </c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6"/>
      <c r="AJ2" s="49"/>
      <c r="AK2" s="49"/>
    </row>
    <row r="3" spans="2:37" s="47" customFormat="1" ht="43.2" customHeight="1">
      <c r="B3" s="48"/>
      <c r="C3" s="577" t="s">
        <v>3341</v>
      </c>
      <c r="D3" s="491" t="s">
        <v>3312</v>
      </c>
      <c r="E3" s="492" t="s">
        <v>3313</v>
      </c>
      <c r="F3" s="492" t="s">
        <v>3314</v>
      </c>
      <c r="G3" s="574" t="s">
        <v>3315</v>
      </c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6"/>
      <c r="V3" s="492" t="s">
        <v>3316</v>
      </c>
      <c r="W3" s="571" t="s">
        <v>3317</v>
      </c>
      <c r="X3" s="572"/>
      <c r="Y3" s="572"/>
      <c r="Z3" s="572"/>
      <c r="AA3" s="572"/>
      <c r="AB3" s="586" t="s">
        <v>3318</v>
      </c>
      <c r="AC3" s="587"/>
      <c r="AD3" s="587"/>
      <c r="AE3" s="587"/>
      <c r="AF3" s="587"/>
      <c r="AG3" s="587"/>
      <c r="AH3" s="588"/>
      <c r="AI3" s="492" t="s">
        <v>3319</v>
      </c>
    </row>
    <row r="4" spans="2:37" s="47" customFormat="1" ht="104.4" customHeight="1">
      <c r="B4" s="48"/>
      <c r="C4" s="578"/>
      <c r="D4" s="560" t="s">
        <v>3320</v>
      </c>
      <c r="E4" s="562" t="s">
        <v>3357</v>
      </c>
      <c r="F4" s="562" t="s">
        <v>3358</v>
      </c>
      <c r="G4" s="569" t="s">
        <v>7</v>
      </c>
      <c r="H4" s="569" t="s">
        <v>8</v>
      </c>
      <c r="I4" s="569" t="s">
        <v>9</v>
      </c>
      <c r="J4" s="569" t="s">
        <v>10</v>
      </c>
      <c r="K4" s="569" t="s">
        <v>11</v>
      </c>
      <c r="L4" s="569" t="s">
        <v>3321</v>
      </c>
      <c r="M4" s="569" t="s">
        <v>12</v>
      </c>
      <c r="N4" s="590" t="s">
        <v>3322</v>
      </c>
      <c r="O4" s="591"/>
      <c r="P4" s="569" t="s">
        <v>3323</v>
      </c>
      <c r="Q4" s="569" t="s">
        <v>3324</v>
      </c>
      <c r="R4" s="589" t="s">
        <v>13</v>
      </c>
      <c r="S4" s="569" t="s">
        <v>3325</v>
      </c>
      <c r="T4" s="569" t="s">
        <v>3326</v>
      </c>
      <c r="U4" s="569" t="s">
        <v>14</v>
      </c>
      <c r="V4" s="567" t="s">
        <v>3327</v>
      </c>
      <c r="W4" s="564" t="s">
        <v>3328</v>
      </c>
      <c r="X4" s="565"/>
      <c r="Y4" s="565"/>
      <c r="Z4" s="565"/>
      <c r="AA4" s="566"/>
      <c r="AB4" s="583" t="s">
        <v>19</v>
      </c>
      <c r="AC4" s="583" t="s">
        <v>20</v>
      </c>
      <c r="AD4" s="583" t="s">
        <v>21</v>
      </c>
      <c r="AE4" s="583" t="s">
        <v>22</v>
      </c>
      <c r="AF4" s="570" t="s">
        <v>3329</v>
      </c>
      <c r="AG4" s="570" t="s">
        <v>3330</v>
      </c>
      <c r="AH4" s="584" t="s">
        <v>24</v>
      </c>
      <c r="AI4" s="567" t="s">
        <v>3331</v>
      </c>
    </row>
    <row r="5" spans="2:37" s="47" customFormat="1" ht="180.6" customHeight="1">
      <c r="B5" s="48"/>
      <c r="C5" s="578"/>
      <c r="D5" s="561"/>
      <c r="E5" s="563"/>
      <c r="F5" s="563"/>
      <c r="G5" s="573"/>
      <c r="H5" s="573"/>
      <c r="I5" s="573"/>
      <c r="J5" s="573"/>
      <c r="K5" s="573"/>
      <c r="L5" s="573"/>
      <c r="M5" s="573"/>
      <c r="N5" s="494" t="s">
        <v>3332</v>
      </c>
      <c r="O5" s="494" t="s">
        <v>3333</v>
      </c>
      <c r="P5" s="573"/>
      <c r="Q5" s="569"/>
      <c r="R5" s="589"/>
      <c r="S5" s="569"/>
      <c r="T5" s="569"/>
      <c r="U5" s="569"/>
      <c r="V5" s="568"/>
      <c r="W5" s="496" t="s">
        <v>15</v>
      </c>
      <c r="X5" s="496" t="s">
        <v>3334</v>
      </c>
      <c r="Y5" s="496" t="s">
        <v>3335</v>
      </c>
      <c r="Z5" s="496" t="s">
        <v>3336</v>
      </c>
      <c r="AA5" s="496" t="s">
        <v>18</v>
      </c>
      <c r="AB5" s="573"/>
      <c r="AC5" s="573"/>
      <c r="AD5" s="573"/>
      <c r="AE5" s="573"/>
      <c r="AF5" s="568"/>
      <c r="AG5" s="568"/>
      <c r="AH5" s="585"/>
      <c r="AI5" s="568"/>
    </row>
    <row r="6" spans="2:37" s="50" customFormat="1" ht="19.5" customHeight="1">
      <c r="C6" s="508" t="s">
        <v>2672</v>
      </c>
      <c r="D6" s="400"/>
      <c r="E6" s="401"/>
      <c r="F6" s="557" t="str">
        <f>IF(V6="","",V6/E6)</f>
        <v/>
      </c>
      <c r="G6" s="219"/>
      <c r="H6" s="402"/>
      <c r="I6" s="402"/>
      <c r="J6" s="402"/>
      <c r="K6" s="402"/>
      <c r="L6" s="402"/>
      <c r="M6" s="402"/>
      <c r="N6" s="403"/>
      <c r="O6" s="403"/>
      <c r="P6" s="404"/>
      <c r="Q6" s="405"/>
      <c r="R6" s="406"/>
      <c r="S6" s="407"/>
      <c r="T6" s="408"/>
      <c r="U6" s="408"/>
      <c r="V6" s="403"/>
      <c r="W6" s="403"/>
      <c r="X6" s="403"/>
      <c r="Y6" s="403"/>
      <c r="Z6" s="408"/>
      <c r="AA6" s="403"/>
      <c r="AB6" s="405"/>
      <c r="AC6" s="405"/>
      <c r="AD6" s="405"/>
      <c r="AE6" s="405"/>
      <c r="AF6" s="405"/>
      <c r="AG6" s="405"/>
      <c r="AH6" s="409"/>
      <c r="AI6" s="405"/>
    </row>
    <row r="7" spans="2:37" s="50" customFormat="1" ht="19.5" customHeight="1">
      <c r="C7" s="509" t="s">
        <v>2673</v>
      </c>
      <c r="D7" s="114" t="s">
        <v>2674</v>
      </c>
      <c r="E7" s="115">
        <v>196353</v>
      </c>
      <c r="F7" s="558">
        <f t="shared" ref="F7:F8" si="0">IF(V7="","",V7/E7)</f>
        <v>5.0928684563006424E-6</v>
      </c>
      <c r="G7" s="59" t="s">
        <v>28</v>
      </c>
      <c r="H7" s="430">
        <v>1</v>
      </c>
      <c r="I7" s="430">
        <v>1</v>
      </c>
      <c r="J7" s="534">
        <v>1</v>
      </c>
      <c r="K7" s="534">
        <v>0</v>
      </c>
      <c r="L7" s="534">
        <v>0</v>
      </c>
      <c r="M7" s="534">
        <v>0</v>
      </c>
      <c r="N7" s="29">
        <v>0</v>
      </c>
      <c r="O7" s="29">
        <v>0</v>
      </c>
      <c r="P7" s="60" t="s">
        <v>37</v>
      </c>
      <c r="Q7" s="63" t="s">
        <v>32</v>
      </c>
      <c r="R7" s="63" t="s">
        <v>32</v>
      </c>
      <c r="S7" s="61" t="s">
        <v>37</v>
      </c>
      <c r="T7" s="29">
        <v>11</v>
      </c>
      <c r="U7" s="63" t="s">
        <v>32</v>
      </c>
      <c r="V7" s="176">
        <v>1</v>
      </c>
      <c r="W7" s="176">
        <v>0</v>
      </c>
      <c r="X7" s="176">
        <v>1</v>
      </c>
      <c r="Y7" s="176">
        <v>0</v>
      </c>
      <c r="Z7" s="176">
        <v>0</v>
      </c>
      <c r="AA7" s="176">
        <v>0</v>
      </c>
      <c r="AB7" s="63" t="s">
        <v>28</v>
      </c>
      <c r="AC7" s="63" t="s">
        <v>32</v>
      </c>
      <c r="AD7" s="63" t="s">
        <v>32</v>
      </c>
      <c r="AE7" s="63" t="s">
        <v>32</v>
      </c>
      <c r="AF7" s="63" t="s">
        <v>32</v>
      </c>
      <c r="AG7" s="63" t="s">
        <v>32</v>
      </c>
      <c r="AH7" s="62">
        <v>1.75</v>
      </c>
      <c r="AI7" s="63" t="s">
        <v>32</v>
      </c>
    </row>
    <row r="8" spans="2:37" s="50" customFormat="1" ht="19.5" customHeight="1">
      <c r="C8" s="509" t="s">
        <v>2675</v>
      </c>
      <c r="D8" s="429"/>
      <c r="E8" s="115">
        <v>73372</v>
      </c>
      <c r="F8" s="559" t="str">
        <f t="shared" si="0"/>
        <v/>
      </c>
      <c r="G8" s="59" t="s">
        <v>217</v>
      </c>
      <c r="H8" s="430">
        <v>1</v>
      </c>
      <c r="I8" s="430">
        <v>1</v>
      </c>
      <c r="J8" s="430">
        <v>0</v>
      </c>
      <c r="K8" s="533"/>
      <c r="L8" s="533"/>
      <c r="M8" s="533"/>
      <c r="N8" s="231"/>
      <c r="O8" s="231"/>
      <c r="P8" s="60" t="s">
        <v>170</v>
      </c>
      <c r="Q8" s="232"/>
      <c r="R8" s="233"/>
      <c r="S8" s="234"/>
      <c r="T8" s="235"/>
      <c r="U8" s="235"/>
      <c r="V8" s="231"/>
      <c r="W8" s="231"/>
      <c r="X8" s="231"/>
      <c r="Y8" s="231"/>
      <c r="Z8" s="235"/>
      <c r="AA8" s="231"/>
      <c r="AB8" s="232"/>
      <c r="AC8" s="232"/>
      <c r="AD8" s="232"/>
      <c r="AE8" s="232"/>
      <c r="AF8" s="232"/>
      <c r="AG8" s="232"/>
      <c r="AH8" s="428"/>
      <c r="AI8" s="232"/>
    </row>
    <row r="9" spans="2:37" s="50" customFormat="1" ht="19.5" customHeight="1">
      <c r="C9" s="499"/>
      <c r="D9" s="500"/>
      <c r="E9" s="501"/>
      <c r="F9" s="502"/>
      <c r="G9" s="503"/>
      <c r="H9" s="503"/>
      <c r="I9" s="503"/>
      <c r="J9" s="503"/>
      <c r="K9" s="503"/>
      <c r="L9" s="503"/>
      <c r="M9" s="503"/>
      <c r="N9" s="437"/>
      <c r="O9" s="437"/>
      <c r="P9" s="503"/>
      <c r="Q9" s="504"/>
      <c r="R9" s="504"/>
      <c r="S9" s="505"/>
      <c r="T9" s="437"/>
      <c r="U9" s="442"/>
      <c r="V9" s="437"/>
      <c r="W9" s="437"/>
      <c r="X9" s="506"/>
      <c r="Y9" s="507"/>
      <c r="Z9" s="507"/>
      <c r="AA9" s="507"/>
      <c r="AB9" s="504"/>
      <c r="AC9" s="504"/>
      <c r="AD9" s="504"/>
      <c r="AE9" s="504"/>
      <c r="AF9" s="504"/>
      <c r="AG9" s="504"/>
      <c r="AH9" s="498"/>
      <c r="AI9" s="504"/>
    </row>
    <row r="10" spans="2:37" ht="14.4" customHeight="1">
      <c r="C10" s="12" t="s">
        <v>163</v>
      </c>
      <c r="D10" s="53"/>
      <c r="E10" s="53"/>
      <c r="F10" s="53"/>
      <c r="G10" s="54"/>
      <c r="H10" s="54"/>
      <c r="I10" s="54"/>
      <c r="J10" s="54"/>
      <c r="K10" s="54"/>
      <c r="L10" s="54"/>
      <c r="M10" s="54"/>
      <c r="P10" s="54"/>
      <c r="Q10" s="55"/>
      <c r="R10" s="55"/>
      <c r="S10" s="55"/>
      <c r="T10" s="55"/>
    </row>
    <row r="11" spans="2:37" ht="14.4" customHeight="1">
      <c r="C11" s="1" t="s">
        <v>164</v>
      </c>
    </row>
    <row r="12" spans="2:37" ht="14.4" customHeight="1">
      <c r="C12" s="1" t="s">
        <v>3364</v>
      </c>
    </row>
  </sheetData>
  <sheetProtection selectLockedCells="1"/>
  <protectedRanges>
    <protectedRange password="CB81" sqref="Y9" name="範囲1_1"/>
    <protectedRange password="CB81" sqref="Y2" name="範囲1_2_2"/>
    <protectedRange password="CB81" sqref="Y3:Y5" name="範囲1_1_2_1_1_1"/>
  </protectedRanges>
  <mergeCells count="32">
    <mergeCell ref="C2:AI2"/>
    <mergeCell ref="G4:G5"/>
    <mergeCell ref="P4:P5"/>
    <mergeCell ref="R4:R5"/>
    <mergeCell ref="S4:S5"/>
    <mergeCell ref="T4:T5"/>
    <mergeCell ref="H4:H5"/>
    <mergeCell ref="I4:I5"/>
    <mergeCell ref="J4:J5"/>
    <mergeCell ref="K4:K5"/>
    <mergeCell ref="G3:U3"/>
    <mergeCell ref="C3:C5"/>
    <mergeCell ref="L4:L5"/>
    <mergeCell ref="M4:M5"/>
    <mergeCell ref="N4:O4"/>
    <mergeCell ref="U4:U5"/>
    <mergeCell ref="D4:D5"/>
    <mergeCell ref="E4:E5"/>
    <mergeCell ref="F4:F5"/>
    <mergeCell ref="V4:V5"/>
    <mergeCell ref="W4:AA4"/>
    <mergeCell ref="AI4:AI5"/>
    <mergeCell ref="Q4:Q5"/>
    <mergeCell ref="W3:AA3"/>
    <mergeCell ref="AB3:AH3"/>
    <mergeCell ref="AE4:AE5"/>
    <mergeCell ref="AF4:AF5"/>
    <mergeCell ref="AH4:AH5"/>
    <mergeCell ref="AB4:AB5"/>
    <mergeCell ref="AC4:AC5"/>
    <mergeCell ref="AD4:AD5"/>
    <mergeCell ref="AG4:AG5"/>
  </mergeCells>
  <phoneticPr fontId="3"/>
  <conditionalFormatting sqref="D9">
    <cfRule type="expression" dxfId="52" priority="54">
      <formula>OR(G9="△",G9="×")</formula>
    </cfRule>
  </conditionalFormatting>
  <conditionalFormatting sqref="Q9">
    <cfRule type="expression" dxfId="51" priority="52">
      <formula>OR(G9="△",G9="×")</formula>
    </cfRule>
  </conditionalFormatting>
  <conditionalFormatting sqref="R9">
    <cfRule type="expression" dxfId="50" priority="51">
      <formula>OR(G9="△",G9="×")</formula>
    </cfRule>
  </conditionalFormatting>
  <conditionalFormatting sqref="S9">
    <cfRule type="expression" dxfId="49" priority="50">
      <formula>OR(G9="△",G9="×")</formula>
    </cfRule>
  </conditionalFormatting>
  <conditionalFormatting sqref="T9">
    <cfRule type="expression" dxfId="48" priority="49">
      <formula>OR(G9="△",G9="×")</formula>
    </cfRule>
  </conditionalFormatting>
  <conditionalFormatting sqref="V9">
    <cfRule type="expression" dxfId="47" priority="48">
      <formula>OR(G9="△",G9="×")</formula>
    </cfRule>
  </conditionalFormatting>
  <conditionalFormatting sqref="W9">
    <cfRule type="expression" dxfId="46" priority="47">
      <formula>OR(G9="△",G9="×")</formula>
    </cfRule>
  </conditionalFormatting>
  <conditionalFormatting sqref="X9">
    <cfRule type="expression" dxfId="45" priority="46">
      <formula>OR(G9="△",G9="×")</formula>
    </cfRule>
  </conditionalFormatting>
  <conditionalFormatting sqref="Y9">
    <cfRule type="expression" dxfId="44" priority="45">
      <formula>OR(G9="△",G9="×")</formula>
    </cfRule>
  </conditionalFormatting>
  <conditionalFormatting sqref="Z9">
    <cfRule type="expression" dxfId="43" priority="44">
      <formula>OR(G9="△",G9="×")</formula>
    </cfRule>
  </conditionalFormatting>
  <conditionalFormatting sqref="AA9">
    <cfRule type="expression" dxfId="42" priority="43">
      <formula>OR(G9="△",G9="×")</formula>
    </cfRule>
  </conditionalFormatting>
  <conditionalFormatting sqref="AB9">
    <cfRule type="expression" dxfId="41" priority="42">
      <formula>OR(G9="△",G9="×")</formula>
    </cfRule>
  </conditionalFormatting>
  <conditionalFormatting sqref="AC9">
    <cfRule type="expression" dxfId="40" priority="41">
      <formula>OR(G9="△",G9="×")</formula>
    </cfRule>
  </conditionalFormatting>
  <conditionalFormatting sqref="AD9">
    <cfRule type="expression" dxfId="39" priority="40">
      <formula>OR(G9="△",G9="×")</formula>
    </cfRule>
  </conditionalFormatting>
  <conditionalFormatting sqref="AE9">
    <cfRule type="expression" dxfId="38" priority="39">
      <formula>OR(G9="△",G9="×")</formula>
    </cfRule>
  </conditionalFormatting>
  <conditionalFormatting sqref="AF9">
    <cfRule type="expression" dxfId="37" priority="38">
      <formula>OR(G9="△",G9="×")</formula>
    </cfRule>
  </conditionalFormatting>
  <conditionalFormatting sqref="AH9">
    <cfRule type="expression" dxfId="36" priority="37">
      <formula>OR(G9="△",G9="×")</formula>
    </cfRule>
  </conditionalFormatting>
  <conditionalFormatting sqref="AI9">
    <cfRule type="expression" dxfId="35" priority="36">
      <formula>OR(G9="△",G9="×")</formula>
    </cfRule>
  </conditionalFormatting>
  <conditionalFormatting sqref="F9">
    <cfRule type="expression" dxfId="34" priority="35">
      <formula>OR(G9="△",G9="×")</formula>
    </cfRule>
  </conditionalFormatting>
  <conditionalFormatting sqref="S6:S8">
    <cfRule type="expression" dxfId="33" priority="45272">
      <formula>AND(OR(#REF!="△",#REF!="×"),B6&lt;1,B6&lt;&gt;"")</formula>
    </cfRule>
  </conditionalFormatting>
  <conditionalFormatting sqref="T6:T8">
    <cfRule type="expression" dxfId="32" priority="45273">
      <formula>AND(OR(#REF!="△",#REF!="×"),B6&lt;1,B6&lt;&gt;"")</formula>
    </cfRule>
  </conditionalFormatting>
  <conditionalFormatting sqref="Q6:Q8">
    <cfRule type="expression" dxfId="31" priority="45274">
      <formula>AND(OR(#REF!="△",#REF!="×"),B6&lt;1,B6&lt;&gt;"")</formula>
    </cfRule>
  </conditionalFormatting>
  <conditionalFormatting sqref="AB6:AB8">
    <cfRule type="expression" dxfId="30" priority="45275">
      <formula>AND(OR(#REF!="△",#REF!="×"),A6&lt;1,A6&lt;&gt;"")</formula>
    </cfRule>
  </conditionalFormatting>
  <conditionalFormatting sqref="AC6 AC8">
    <cfRule type="expression" dxfId="29" priority="45276">
      <formula>AND(OR(#REF!="△",#REF!="×"),A6&lt;1,A6&lt;&gt;"")</formula>
    </cfRule>
  </conditionalFormatting>
  <conditionalFormatting sqref="AD6 AD8">
    <cfRule type="expression" dxfId="28" priority="45277">
      <formula>AND(OR(#REF!="△",#REF!="×"),A6&lt;1,A6&lt;&gt;"")</formula>
    </cfRule>
  </conditionalFormatting>
  <conditionalFormatting sqref="AE6 AE8">
    <cfRule type="expression" dxfId="27" priority="45278">
      <formula>AND(OR(#REF!="△",#REF!="×"),A6&lt;1,A6&lt;&gt;"")</formula>
    </cfRule>
  </conditionalFormatting>
  <conditionalFormatting sqref="AF6 AF8">
    <cfRule type="expression" dxfId="26" priority="45279">
      <formula>AND(OR(#REF!="△",#REF!="×"),A6&lt;1,A6&lt;&gt;"")</formula>
    </cfRule>
  </conditionalFormatting>
  <conditionalFormatting sqref="V6:V8">
    <cfRule type="expression" dxfId="25" priority="45280">
      <formula>AND(OR(#REF!="△",#REF!="×"),A6&lt;1,A6&lt;&gt;"")</formula>
    </cfRule>
  </conditionalFormatting>
  <conditionalFormatting sqref="W6:W8">
    <cfRule type="expression" dxfId="24" priority="45281">
      <formula>AND(OR(#REF!="△",#REF!="×"),A6&lt;1,A6&lt;&gt;"")</formula>
    </cfRule>
  </conditionalFormatting>
  <conditionalFormatting sqref="X6:X8">
    <cfRule type="expression" dxfId="23" priority="45282">
      <formula>AND(OR(#REF!="△",#REF!="×"),A6&lt;1,A6&lt;&gt;"")</formula>
    </cfRule>
  </conditionalFormatting>
  <conditionalFormatting sqref="Y6:Y8">
    <cfRule type="expression" dxfId="22" priority="45283">
      <formula>AND(OR(#REF!="△",#REF!="×"),A6&lt;1,A6&lt;&gt;"")</formula>
    </cfRule>
  </conditionalFormatting>
  <conditionalFormatting sqref="Z6:Z8">
    <cfRule type="expression" dxfId="21" priority="45284">
      <formula>AND(OR(#REF!="△",#REF!="×"),A6&lt;1,A6&lt;&gt;"")</formula>
    </cfRule>
  </conditionalFormatting>
  <conditionalFormatting sqref="AA6:AA8">
    <cfRule type="expression" dxfId="20" priority="45285">
      <formula>AND(OR(#REF!="△",#REF!="×"),A6&lt;1,A6&lt;&gt;"")</formula>
    </cfRule>
  </conditionalFormatting>
  <conditionalFormatting sqref="AI6 AI8">
    <cfRule type="expression" dxfId="19" priority="45286">
      <formula>AND(OR(#REF!="△",#REF!="×"),#REF!&lt;1,#REF!&lt;&gt;"")</formula>
    </cfRule>
    <cfRule type="expression" dxfId="18" priority="45287">
      <formula>AND(OR(#REF!="△",#REF!="×"),#REF!&lt;1,#REF!&lt;&gt;"")</formula>
    </cfRule>
  </conditionalFormatting>
  <conditionalFormatting sqref="AH6:AH8">
    <cfRule type="expression" dxfId="17" priority="45288">
      <formula>AND(OR(#REF!="△",#REF!="×"),#REF!&lt;1,#REF!&lt;&gt;"")</formula>
    </cfRule>
  </conditionalFormatting>
  <conditionalFormatting sqref="N6:N9">
    <cfRule type="expression" dxfId="16" priority="14">
      <formula>J6-N6-O6&lt;0</formula>
    </cfRule>
  </conditionalFormatting>
  <conditionalFormatting sqref="O9">
    <cfRule type="expression" dxfId="15" priority="12">
      <formula>AND(OR(G9="△",G9="×"),J9&lt;1,J9&lt;&gt;"")</formula>
    </cfRule>
  </conditionalFormatting>
  <conditionalFormatting sqref="N9">
    <cfRule type="expression" dxfId="14" priority="13">
      <formula>AND(OR(G9="△",G9="×"),J9&lt;1,J9&lt;&gt;"")</formula>
    </cfRule>
  </conditionalFormatting>
  <conditionalFormatting sqref="O6:O8">
    <cfRule type="expression" dxfId="13" priority="9">
      <formula>AND(OR(G6="△",G6="×"),J6&lt;1,J6&lt;&gt;"")</formula>
    </cfRule>
  </conditionalFormatting>
  <conditionalFormatting sqref="N6:N8">
    <cfRule type="expression" dxfId="12" priority="10">
      <formula>AND(OR(G6="△",G6="×"),J6&lt;1,J6&lt;&gt;"")</formula>
    </cfRule>
  </conditionalFormatting>
  <conditionalFormatting sqref="D6:D8">
    <cfRule type="expression" dxfId="11" priority="58128">
      <formula>AND(OR(G6="△",G6="×"),R6&lt;1,R6&lt;&gt;"")</formula>
    </cfRule>
  </conditionalFormatting>
  <conditionalFormatting sqref="R6 R8">
    <cfRule type="expression" dxfId="10" priority="58129">
      <formula>AND(OR(#REF!="△",#REF!="×"),B6&lt;1,B6&lt;&gt;"")</formula>
    </cfRule>
    <cfRule type="expression" dxfId="9" priority="58130">
      <formula>AND(Q6="○",R6="")</formula>
    </cfRule>
  </conditionalFormatting>
  <conditionalFormatting sqref="O6:O9">
    <cfRule type="expression" dxfId="8" priority="58132">
      <formula>K6-O6-#REF!&lt;0</formula>
    </cfRule>
  </conditionalFormatting>
  <conditionalFormatting sqref="U9">
    <cfRule type="expression" dxfId="7" priority="8">
      <formula>AND(OR(G9="△",G9="×"),J9&lt;1,J9&lt;&gt;"")</formula>
    </cfRule>
  </conditionalFormatting>
  <conditionalFormatting sqref="U6 U8">
    <cfRule type="expression" dxfId="6" priority="7">
      <formula>AND(OR(G6="△",G6="×"),J6&lt;1,J6&lt;&gt;"")</formula>
    </cfRule>
  </conditionalFormatting>
  <conditionalFormatting sqref="AG9">
    <cfRule type="expression" dxfId="5" priority="6">
      <formula>AND(OR(G9="△",G9="×"),J9&lt;1,J9&lt;&gt;"")</formula>
    </cfRule>
  </conditionalFormatting>
  <conditionalFormatting sqref="AG6 AG8">
    <cfRule type="expression" dxfId="4" priority="5">
      <formula>AND(OR(G6="△",G6="×"),J6&lt;1,J6&lt;&gt;"")</formula>
    </cfRule>
  </conditionalFormatting>
  <conditionalFormatting sqref="R7">
    <cfRule type="expression" dxfId="3" priority="4">
      <formula>AND(OR(#REF!="△",#REF!="×"),C7&lt;1,C7&lt;&gt;"")</formula>
    </cfRule>
  </conditionalFormatting>
  <conditionalFormatting sqref="U7">
    <cfRule type="expression" dxfId="2" priority="3">
      <formula>AND(OR(#REF!="△",#REF!="×"),F7&lt;1,F7&lt;&gt;"")</formula>
    </cfRule>
  </conditionalFormatting>
  <conditionalFormatting sqref="AC7:AG7">
    <cfRule type="expression" dxfId="1" priority="2">
      <formula>AND(OR(#REF!="△",#REF!="×"),N7&lt;1,N7&lt;&gt;"")</formula>
    </cfRule>
  </conditionalFormatting>
  <conditionalFormatting sqref="AI7">
    <cfRule type="expression" dxfId="0" priority="1">
      <formula>AND(OR(#REF!="△",#REF!="×"),T7&lt;1,T7&lt;&gt;"")</formula>
    </cfRule>
  </conditionalFormatting>
  <dataValidations count="4">
    <dataValidation type="custom" allowBlank="1" showInputMessage="1" showErrorMessage="1" error="④策定完了管理者数が０の場合は入力不要です。" sqref="D6:D8" xr:uid="{911C8176-D589-446D-AC89-31B352F49700}">
      <formula1>IF(AND(OR(G6="△",G6="×"),R6&lt;1),"",TRUE)</formula1>
    </dataValidation>
    <dataValidation type="custom" allowBlank="1" showInputMessage="1" showErrorMessage="1" error="④策定完了管理者数が０の場合は入力不要です。" sqref="V6:AA8 AH6:AH8 T6:T8 R6 R8" xr:uid="{FA2D0542-0448-4090-9F39-11893488FAE1}">
      <formula1>IF(AND(OR($G6="△",$G6="×"),$R6&lt;1),"",TRUE)</formula1>
    </dataValidation>
    <dataValidation allowBlank="1" showInputMessage="1" sqref="X9" xr:uid="{00000000-0002-0000-0500-000000000000}"/>
    <dataValidation type="custom" allowBlank="1" showInputMessage="1" showErrorMessage="1" error="④策定完了管理者数が０の場合は入力不要です。" sqref="N6:O9" xr:uid="{CB35C386-F294-4B5B-AD17-4EA914BA08DF}">
      <formula1>IF(AND(OR($G6="△",$G6="×"),$J6&lt;1),"",TRUE)</formula1>
    </dataValidation>
  </dataValidation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  <headerFooter>
    <oddFooter>&amp;P / &amp;N ページ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500-000001000000}">
          <x14:formula1>
            <xm:f>リスト!$C$1:$C$3</xm:f>
          </x14:formula1>
          <xm:sqref>G9:M9</xm:sqref>
        </x14:dataValidation>
        <x14:dataValidation type="list" allowBlank="1" showInputMessage="1" showErrorMessage="1" xr:uid="{00000000-0002-0000-0500-000002000000}">
          <x14:formula1>
            <xm:f>リスト!$F$1:$F$8</xm:f>
          </x14:formula1>
          <xm:sqref>S9</xm:sqref>
        </x14:dataValidation>
        <x14:dataValidation type="list" allowBlank="1" showInputMessage="1" showErrorMessage="1" xr:uid="{00000000-0002-0000-0500-000003000000}">
          <x14:formula1>
            <xm:f>リスト!$B$1:$B$2</xm:f>
          </x14:formula1>
          <xm:sqref>Q9 AB9:AF9 AI9</xm:sqref>
        </x14:dataValidation>
        <x14:dataValidation type="list" allowBlank="1" showInputMessage="1" showErrorMessage="1" xr:uid="{00000000-0002-0000-0500-000004000000}">
          <x14:formula1>
            <xm:f>リスト!$F$1:$F$9</xm:f>
          </x14:formula1>
          <xm:sqref>P9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6"/>
  <sheetViews>
    <sheetView workbookViewId="0">
      <selection activeCell="F7" sqref="F7"/>
    </sheetView>
  </sheetViews>
  <sheetFormatPr defaultRowHeight="13.2"/>
  <cols>
    <col min="6" max="6" width="15.88671875" bestFit="1" customWidth="1"/>
  </cols>
  <sheetData>
    <row r="1" spans="1:6">
      <c r="A1" t="s">
        <v>154</v>
      </c>
      <c r="B1" t="s">
        <v>154</v>
      </c>
      <c r="C1" t="s">
        <v>154</v>
      </c>
      <c r="D1" t="s">
        <v>29</v>
      </c>
      <c r="E1">
        <v>5</v>
      </c>
      <c r="F1" t="s">
        <v>67</v>
      </c>
    </row>
    <row r="2" spans="1:6">
      <c r="A2" t="s">
        <v>2676</v>
      </c>
      <c r="B2" t="s">
        <v>2677</v>
      </c>
      <c r="C2" t="s">
        <v>1445</v>
      </c>
      <c r="D2" t="s">
        <v>31</v>
      </c>
      <c r="E2">
        <v>6</v>
      </c>
      <c r="F2" t="s">
        <v>29</v>
      </c>
    </row>
    <row r="3" spans="1:6">
      <c r="C3" t="s">
        <v>2676</v>
      </c>
      <c r="D3" t="s">
        <v>63</v>
      </c>
      <c r="E3">
        <v>7</v>
      </c>
      <c r="F3" t="s">
        <v>31</v>
      </c>
    </row>
    <row r="4" spans="1:6">
      <c r="D4" t="s">
        <v>64</v>
      </c>
      <c r="E4">
        <v>8</v>
      </c>
      <c r="F4" t="s">
        <v>63</v>
      </c>
    </row>
    <row r="5" spans="1:6">
      <c r="D5" t="s">
        <v>2678</v>
      </c>
      <c r="E5">
        <v>9</v>
      </c>
      <c r="F5" t="s">
        <v>64</v>
      </c>
    </row>
    <row r="6" spans="1:6">
      <c r="D6" t="s">
        <v>37</v>
      </c>
      <c r="E6">
        <v>10</v>
      </c>
      <c r="F6" t="s">
        <v>2678</v>
      </c>
    </row>
    <row r="7" spans="1:6">
      <c r="D7" t="s">
        <v>79</v>
      </c>
      <c r="E7">
        <v>11</v>
      </c>
      <c r="F7" t="s">
        <v>37</v>
      </c>
    </row>
    <row r="8" spans="1:6">
      <c r="D8" t="s">
        <v>170</v>
      </c>
      <c r="E8">
        <v>12</v>
      </c>
      <c r="F8" t="s">
        <v>79</v>
      </c>
    </row>
    <row r="9" spans="1:6">
      <c r="D9" t="s">
        <v>171</v>
      </c>
      <c r="E9">
        <v>13</v>
      </c>
      <c r="F9" t="s">
        <v>151</v>
      </c>
    </row>
    <row r="10" spans="1:6">
      <c r="E10">
        <v>14</v>
      </c>
    </row>
    <row r="11" spans="1:6">
      <c r="E11">
        <v>15</v>
      </c>
    </row>
    <row r="12" spans="1:6">
      <c r="E12">
        <v>16</v>
      </c>
    </row>
    <row r="13" spans="1:6">
      <c r="E13">
        <v>17</v>
      </c>
    </row>
    <row r="14" spans="1:6">
      <c r="E14">
        <v>18</v>
      </c>
    </row>
    <row r="15" spans="1:6">
      <c r="E15">
        <v>19</v>
      </c>
    </row>
    <row r="16" spans="1:6">
      <c r="E16">
        <v>20</v>
      </c>
    </row>
    <row r="17" spans="5:5">
      <c r="E17">
        <v>21</v>
      </c>
    </row>
    <row r="18" spans="5:5">
      <c r="E18">
        <v>22</v>
      </c>
    </row>
    <row r="19" spans="5:5">
      <c r="E19">
        <v>23</v>
      </c>
    </row>
    <row r="20" spans="5:5">
      <c r="E20">
        <v>24</v>
      </c>
    </row>
    <row r="21" spans="5:5">
      <c r="E21">
        <v>25</v>
      </c>
    </row>
    <row r="22" spans="5:5">
      <c r="E22">
        <v>26</v>
      </c>
    </row>
    <row r="23" spans="5:5">
      <c r="E23">
        <v>27</v>
      </c>
    </row>
    <row r="24" spans="5:5">
      <c r="E24">
        <v>28</v>
      </c>
    </row>
    <row r="25" spans="5:5">
      <c r="E25">
        <v>29</v>
      </c>
    </row>
    <row r="26" spans="5:5">
      <c r="E26">
        <v>30</v>
      </c>
    </row>
    <row r="27" spans="5:5">
      <c r="E27">
        <v>31</v>
      </c>
    </row>
    <row r="28" spans="5:5">
      <c r="E28">
        <v>32</v>
      </c>
    </row>
    <row r="29" spans="5:5">
      <c r="E29">
        <v>33</v>
      </c>
    </row>
    <row r="30" spans="5:5">
      <c r="E30">
        <v>34</v>
      </c>
    </row>
    <row r="31" spans="5:5">
      <c r="E31">
        <v>35</v>
      </c>
    </row>
    <row r="32" spans="5:5">
      <c r="E32">
        <v>36</v>
      </c>
    </row>
    <row r="33" spans="5:5">
      <c r="E33">
        <v>37</v>
      </c>
    </row>
    <row r="34" spans="5:5">
      <c r="E34">
        <v>38</v>
      </c>
    </row>
    <row r="35" spans="5:5">
      <c r="E35">
        <v>39</v>
      </c>
    </row>
    <row r="36" spans="5:5">
      <c r="E36">
        <v>40</v>
      </c>
    </row>
    <row r="37" spans="5:5">
      <c r="E37">
        <v>41</v>
      </c>
    </row>
    <row r="38" spans="5:5">
      <c r="E38">
        <v>42</v>
      </c>
    </row>
    <row r="39" spans="5:5">
      <c r="E39">
        <v>43</v>
      </c>
    </row>
    <row r="40" spans="5:5">
      <c r="E40">
        <v>44</v>
      </c>
    </row>
    <row r="41" spans="5:5">
      <c r="E41">
        <v>45</v>
      </c>
    </row>
    <row r="42" spans="5:5">
      <c r="E42">
        <v>46</v>
      </c>
    </row>
    <row r="43" spans="5:5">
      <c r="E43">
        <v>47</v>
      </c>
    </row>
    <row r="44" spans="5:5">
      <c r="E44">
        <v>48</v>
      </c>
    </row>
    <row r="45" spans="5:5">
      <c r="E45">
        <v>49</v>
      </c>
    </row>
    <row r="46" spans="5:5">
      <c r="E46">
        <v>50</v>
      </c>
    </row>
    <row r="47" spans="5:5">
      <c r="E47">
        <v>51</v>
      </c>
    </row>
    <row r="48" spans="5:5">
      <c r="E48">
        <v>52</v>
      </c>
    </row>
    <row r="49" spans="5:5">
      <c r="E49">
        <v>53</v>
      </c>
    </row>
    <row r="50" spans="5:5">
      <c r="E50">
        <v>54</v>
      </c>
    </row>
    <row r="51" spans="5:5">
      <c r="E51">
        <v>55</v>
      </c>
    </row>
    <row r="52" spans="5:5">
      <c r="E52">
        <v>56</v>
      </c>
    </row>
    <row r="53" spans="5:5">
      <c r="E53">
        <v>57</v>
      </c>
    </row>
    <row r="54" spans="5:5">
      <c r="E54">
        <v>58</v>
      </c>
    </row>
    <row r="55" spans="5:5">
      <c r="E55">
        <v>59</v>
      </c>
    </row>
    <row r="56" spans="5:5">
      <c r="E56">
        <v>60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①都道府県 </vt:lpstr>
      <vt:lpstr>②指定都市</vt:lpstr>
      <vt:lpstr>③市区町村</vt:lpstr>
      <vt:lpstr>④一組等（地公体別） </vt:lpstr>
      <vt:lpstr>④一組等（組合等別）</vt:lpstr>
      <vt:lpstr>リスト</vt:lpstr>
      <vt:lpstr>'①都道府県 '!Print_Area</vt:lpstr>
      <vt:lpstr>②指定都市!Print_Area</vt:lpstr>
      <vt:lpstr>③市区町村!Print_Area</vt:lpstr>
      <vt:lpstr>'④一組等（地公体別）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2022-12-09T09:34:31Z</dcterms:created>
  <dcterms:modified xsi:type="dcterms:W3CDTF">2022-12-09T09:34:36Z</dcterms:modified>
  <cp:category/>
  <cp:contentStatus/>
</cp:coreProperties>
</file>