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mio-naoe\Desktop\01_決裁_R4案\"/>
    </mc:Choice>
  </mc:AlternateContent>
  <xr:revisionPtr revIDLastSave="0" documentId="13_ncr:1_{0953437D-C17B-4653-9B04-92DE7658963A}" xr6:coauthVersionLast="47" xr6:coauthVersionMax="47" xr10:uidLastSave="{00000000-0000-0000-0000-000000000000}"/>
  <workbookProtection workbookPassword="99AD" lockStructure="1"/>
  <bookViews>
    <workbookView xWindow="-120" yWindow="-16320" windowWidth="29040" windowHeight="15840" tabRatio="767" xr2:uid="{00000000-000D-0000-FFFF-FFFF00000000}"/>
  </bookViews>
  <sheets>
    <sheet name="第０表" sheetId="15" r:id="rId1"/>
    <sheet name="第１表" sheetId="1" r:id="rId2"/>
    <sheet name="第１表（障害者）" sheetId="16" r:id="rId3"/>
    <sheet name="第２表" sheetId="20" r:id="rId4"/>
    <sheet name="第２表（障害者）" sheetId="21" r:id="rId5"/>
    <sheet name="第３表" sheetId="9" r:id="rId6"/>
    <sheet name="第３表（障害者）" sheetId="17" r:id="rId7"/>
    <sheet name="第４表" sheetId="6" r:id="rId8"/>
    <sheet name="第４表（障害者）" sheetId="18" r:id="rId9"/>
    <sheet name="第５表" sheetId="11" r:id="rId10"/>
    <sheet name="第５表（障害者）" sheetId="19" r:id="rId11"/>
  </sheets>
  <definedNames>
    <definedName name="_xlnm.Print_Area" localSheetId="0">第０表!$A$1:$J$16</definedName>
    <definedName name="_xlnm.Print_Area" localSheetId="3">第２表!$A$1:$T$30</definedName>
    <definedName name="_xlnm.Print_Area" localSheetId="4">'第２表（障害者）'!$A$1:$T$30</definedName>
    <definedName name="_xlnm.Print_Area" localSheetId="5">第３表!$A$1:$AK$30</definedName>
    <definedName name="_xlnm.Print_Area" localSheetId="6">'第３表（障害者）'!$A$1:$AK$30</definedName>
    <definedName name="_xlnm.Print_Area" localSheetId="7">第４表!$A$1:$AO$51</definedName>
    <definedName name="_xlnm.Print_Area" localSheetId="8">'第４表（障害者）'!$A$1:$AO$51</definedName>
    <definedName name="_xlnm.Print_Area" localSheetId="9">第５表!$A$1:$BD$51</definedName>
    <definedName name="_xlnm.Print_Area" localSheetId="10">'第５表（障害者）'!$A$1:$BD$51</definedName>
    <definedName name="_xlnm.Print_Titles" localSheetId="5">第３表!$B:$C</definedName>
    <definedName name="_xlnm.Print_Titles" localSheetId="6">'第３表（障害者）'!$B:$C</definedName>
    <definedName name="_xlnm.Print_Titles" localSheetId="9">第５表!$B:$C</definedName>
    <definedName name="_xlnm.Print_Titles" localSheetId="10">'第５表（障害者）'!$B:$C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1" l="1"/>
  <c r="E32" i="1"/>
  <c r="G31" i="1"/>
  <c r="B29" i="21" l="1"/>
  <c r="B28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D29" i="20"/>
  <c r="B29" i="20"/>
  <c r="K28" i="21"/>
  <c r="M4" i="21"/>
  <c r="M3" i="21"/>
  <c r="M2" i="21"/>
  <c r="H4" i="21"/>
  <c r="C4" i="21"/>
  <c r="D28" i="20"/>
  <c r="B28" i="20"/>
  <c r="D27" i="20"/>
  <c r="B27" i="20"/>
  <c r="D26" i="20"/>
  <c r="B26" i="20"/>
  <c r="D25" i="20"/>
  <c r="B25" i="20"/>
  <c r="D24" i="20"/>
  <c r="B24" i="20"/>
  <c r="D23" i="20"/>
  <c r="B23" i="20"/>
  <c r="D22" i="20"/>
  <c r="B22" i="20"/>
  <c r="D21" i="20"/>
  <c r="B21" i="20"/>
  <c r="D20" i="20"/>
  <c r="B20" i="20"/>
  <c r="D19" i="20"/>
  <c r="B19" i="20"/>
  <c r="D18" i="20"/>
  <c r="B18" i="20"/>
  <c r="D17" i="20"/>
  <c r="B17" i="20"/>
  <c r="D16" i="20"/>
  <c r="B16" i="20"/>
  <c r="D15" i="20"/>
  <c r="B15" i="20"/>
  <c r="D14" i="20"/>
  <c r="B14" i="20"/>
  <c r="D13" i="20"/>
  <c r="B13" i="20"/>
  <c r="D12" i="20"/>
  <c r="B12" i="20"/>
  <c r="D11" i="20"/>
  <c r="B11" i="20"/>
  <c r="D10" i="20"/>
  <c r="B10" i="20"/>
  <c r="M3" i="20"/>
  <c r="M2" i="20"/>
  <c r="M4" i="20"/>
  <c r="H4" i="20"/>
  <c r="C4" i="20"/>
  <c r="J30" i="21"/>
  <c r="I30" i="21"/>
  <c r="H30" i="21"/>
  <c r="G30" i="21"/>
  <c r="F30" i="21"/>
  <c r="E30" i="21"/>
  <c r="K29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J30" i="20"/>
  <c r="I30" i="20"/>
  <c r="H30" i="20"/>
  <c r="G30" i="20"/>
  <c r="F30" i="20"/>
  <c r="E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D30" i="21" l="1"/>
  <c r="K30" i="21"/>
  <c r="D30" i="20"/>
  <c r="K30" i="20"/>
  <c r="B3" i="16"/>
  <c r="D30" i="16"/>
  <c r="H30" i="1"/>
  <c r="G30" i="1"/>
  <c r="F30" i="1"/>
  <c r="E30" i="1"/>
  <c r="D30" i="1"/>
  <c r="B3" i="17"/>
  <c r="B3" i="18"/>
  <c r="B3" i="19"/>
  <c r="BE49" i="19" l="1"/>
  <c r="BE48" i="19"/>
  <c r="BE47" i="19"/>
  <c r="BE46" i="19"/>
  <c r="BE45" i="19"/>
  <c r="BE44" i="19"/>
  <c r="BE43" i="19"/>
  <c r="BE42" i="19"/>
  <c r="BE41" i="19"/>
  <c r="BE40" i="19"/>
  <c r="BE39" i="19"/>
  <c r="BE38" i="19"/>
  <c r="BE37" i="19"/>
  <c r="BE36" i="19"/>
  <c r="BE35" i="19"/>
  <c r="BE34" i="19"/>
  <c r="BE33" i="19"/>
  <c r="BE32" i="19"/>
  <c r="BE31" i="19"/>
  <c r="BE30" i="19"/>
  <c r="BE29" i="19"/>
  <c r="BE28" i="19"/>
  <c r="BE27" i="19"/>
  <c r="BE26" i="19"/>
  <c r="BE25" i="19"/>
  <c r="BE24" i="19"/>
  <c r="BE23" i="19"/>
  <c r="BE22" i="19"/>
  <c r="BE21" i="19"/>
  <c r="BE20" i="19"/>
  <c r="BE19" i="19"/>
  <c r="BE18" i="19"/>
  <c r="BE17" i="19"/>
  <c r="BE16" i="19"/>
  <c r="BE15" i="19"/>
  <c r="BE14" i="19"/>
  <c r="BE13" i="19"/>
  <c r="BE12" i="19"/>
  <c r="BE11" i="19"/>
  <c r="BE10" i="19"/>
  <c r="AP49" i="18"/>
  <c r="AP48" i="18"/>
  <c r="AP47" i="18"/>
  <c r="AP46" i="18"/>
  <c r="AP45" i="18"/>
  <c r="AP44" i="18"/>
  <c r="AP43" i="18"/>
  <c r="AP42" i="18"/>
  <c r="AP41" i="18"/>
  <c r="AP40" i="18"/>
  <c r="AP39" i="18"/>
  <c r="AP38" i="18"/>
  <c r="AP37" i="18"/>
  <c r="AP36" i="18"/>
  <c r="AP35" i="18"/>
  <c r="AP34" i="18"/>
  <c r="AP33" i="18"/>
  <c r="AP32" i="18"/>
  <c r="AP31" i="18"/>
  <c r="AP30" i="18"/>
  <c r="AP29" i="18"/>
  <c r="AP28" i="18"/>
  <c r="AP27" i="18"/>
  <c r="AP26" i="18"/>
  <c r="AP25" i="18"/>
  <c r="AP24" i="18"/>
  <c r="AP23" i="18"/>
  <c r="AP22" i="18"/>
  <c r="AP21" i="18"/>
  <c r="AP20" i="18"/>
  <c r="AP19" i="18"/>
  <c r="AP18" i="18"/>
  <c r="AP17" i="18"/>
  <c r="AP16" i="18"/>
  <c r="AP15" i="18"/>
  <c r="AP14" i="18"/>
  <c r="AP13" i="18"/>
  <c r="AP12" i="18"/>
  <c r="AP11" i="18"/>
  <c r="AP10" i="18"/>
  <c r="B29" i="16" l="1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AZ51" i="19" l="1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BC49" i="19"/>
  <c r="P49" i="18" s="1"/>
  <c r="AN49" i="18" s="1"/>
  <c r="BB49" i="19"/>
  <c r="BA49" i="19"/>
  <c r="N49" i="18" s="1"/>
  <c r="AL49" i="18" s="1"/>
  <c r="BC48" i="19"/>
  <c r="BB48" i="19"/>
  <c r="BA48" i="19"/>
  <c r="B48" i="19"/>
  <c r="BC47" i="19"/>
  <c r="BB47" i="19"/>
  <c r="BA47" i="19"/>
  <c r="BC46" i="19"/>
  <c r="P46" i="18" s="1"/>
  <c r="AN46" i="18" s="1"/>
  <c r="BB46" i="19"/>
  <c r="BA46" i="19"/>
  <c r="B46" i="19"/>
  <c r="BC45" i="19"/>
  <c r="BB45" i="19"/>
  <c r="BA45" i="19"/>
  <c r="BC44" i="19"/>
  <c r="BB44" i="19"/>
  <c r="O44" i="18" s="1"/>
  <c r="AM44" i="18" s="1"/>
  <c r="BA44" i="19"/>
  <c r="B44" i="19"/>
  <c r="BC43" i="19"/>
  <c r="BB43" i="19"/>
  <c r="O43" i="18" s="1"/>
  <c r="AM43" i="18" s="1"/>
  <c r="BA43" i="19"/>
  <c r="BC42" i="19"/>
  <c r="P42" i="18" s="1"/>
  <c r="AN42" i="18" s="1"/>
  <c r="BB42" i="19"/>
  <c r="BA42" i="19"/>
  <c r="N42" i="18" s="1"/>
  <c r="AL42" i="18" s="1"/>
  <c r="B42" i="19"/>
  <c r="BC41" i="19"/>
  <c r="P41" i="18" s="1"/>
  <c r="AN41" i="18" s="1"/>
  <c r="BB41" i="19"/>
  <c r="O41" i="18" s="1"/>
  <c r="AM41" i="18" s="1"/>
  <c r="BA41" i="19"/>
  <c r="BC40" i="19"/>
  <c r="BB40" i="19"/>
  <c r="O40" i="18" s="1"/>
  <c r="AM40" i="18" s="1"/>
  <c r="BA40" i="19"/>
  <c r="B40" i="19"/>
  <c r="BC39" i="19"/>
  <c r="BB39" i="19"/>
  <c r="O39" i="18" s="1"/>
  <c r="AM39" i="18" s="1"/>
  <c r="BA39" i="19"/>
  <c r="BC38" i="19"/>
  <c r="BB38" i="19"/>
  <c r="BA38" i="19"/>
  <c r="N38" i="18" s="1"/>
  <c r="AL38" i="18" s="1"/>
  <c r="B38" i="19"/>
  <c r="BC37" i="19"/>
  <c r="P37" i="18" s="1"/>
  <c r="AN37" i="18" s="1"/>
  <c r="BB37" i="19"/>
  <c r="BA37" i="19"/>
  <c r="BC36" i="19"/>
  <c r="P36" i="18" s="1"/>
  <c r="AN36" i="18" s="1"/>
  <c r="BB36" i="19"/>
  <c r="O36" i="18" s="1"/>
  <c r="AM36" i="18" s="1"/>
  <c r="BA36" i="19"/>
  <c r="B36" i="19"/>
  <c r="BC35" i="19"/>
  <c r="BB35" i="19"/>
  <c r="O35" i="18" s="1"/>
  <c r="AM35" i="18" s="1"/>
  <c r="BA35" i="19"/>
  <c r="BC34" i="19"/>
  <c r="P34" i="18" s="1"/>
  <c r="AN34" i="18" s="1"/>
  <c r="BB34" i="19"/>
  <c r="O34" i="18" s="1"/>
  <c r="AM34" i="18" s="1"/>
  <c r="BA34" i="19"/>
  <c r="B34" i="19"/>
  <c r="BC33" i="19"/>
  <c r="BB33" i="19"/>
  <c r="BA33" i="19"/>
  <c r="BC32" i="19"/>
  <c r="BB32" i="19"/>
  <c r="BA32" i="19"/>
  <c r="B32" i="19"/>
  <c r="BC31" i="19"/>
  <c r="BB31" i="19"/>
  <c r="BA31" i="19"/>
  <c r="BC30" i="19"/>
  <c r="P30" i="18" s="1"/>
  <c r="AN30" i="18" s="1"/>
  <c r="BB30" i="19"/>
  <c r="BA30" i="19"/>
  <c r="N30" i="18" s="1"/>
  <c r="AL30" i="18" s="1"/>
  <c r="B30" i="19"/>
  <c r="BC29" i="19"/>
  <c r="P29" i="18" s="1"/>
  <c r="AN29" i="18" s="1"/>
  <c r="BB29" i="19"/>
  <c r="BA29" i="19"/>
  <c r="N29" i="18" s="1"/>
  <c r="AL29" i="18" s="1"/>
  <c r="BC28" i="19"/>
  <c r="BB28" i="19"/>
  <c r="O28" i="18" s="1"/>
  <c r="AM28" i="18" s="1"/>
  <c r="BA28" i="19"/>
  <c r="B28" i="19"/>
  <c r="BC27" i="19"/>
  <c r="BB27" i="19"/>
  <c r="BA27" i="19"/>
  <c r="BC26" i="19"/>
  <c r="P26" i="18" s="1"/>
  <c r="AN26" i="18" s="1"/>
  <c r="BB26" i="19"/>
  <c r="O26" i="18" s="1"/>
  <c r="AM26" i="18" s="1"/>
  <c r="BA26" i="19"/>
  <c r="B26" i="19"/>
  <c r="BC25" i="19"/>
  <c r="P25" i="18" s="1"/>
  <c r="AN25" i="18" s="1"/>
  <c r="BB25" i="19"/>
  <c r="O25" i="18" s="1"/>
  <c r="AM25" i="18" s="1"/>
  <c r="BA25" i="19"/>
  <c r="BC24" i="19"/>
  <c r="BB24" i="19"/>
  <c r="BA24" i="19"/>
  <c r="N24" i="18" s="1"/>
  <c r="AL24" i="18" s="1"/>
  <c r="B24" i="19"/>
  <c r="BC23" i="19"/>
  <c r="BB23" i="19"/>
  <c r="O23" i="18" s="1"/>
  <c r="AM23" i="18" s="1"/>
  <c r="BA23" i="19"/>
  <c r="N23" i="18" s="1"/>
  <c r="AL23" i="18" s="1"/>
  <c r="BC22" i="19"/>
  <c r="BB22" i="19"/>
  <c r="BA22" i="19"/>
  <c r="N22" i="18" s="1"/>
  <c r="AL22" i="18" s="1"/>
  <c r="B22" i="19"/>
  <c r="BC21" i="19"/>
  <c r="P21" i="18" s="1"/>
  <c r="AN21" i="18" s="1"/>
  <c r="BB21" i="19"/>
  <c r="BA21" i="19"/>
  <c r="N21" i="18" s="1"/>
  <c r="AL21" i="18" s="1"/>
  <c r="BC20" i="19"/>
  <c r="BB20" i="19"/>
  <c r="BA20" i="19"/>
  <c r="B20" i="19"/>
  <c r="BC19" i="19"/>
  <c r="BB19" i="19"/>
  <c r="BA19" i="19"/>
  <c r="N19" i="18" s="1"/>
  <c r="AL19" i="18" s="1"/>
  <c r="BC18" i="19"/>
  <c r="P18" i="18" s="1"/>
  <c r="AN18" i="18" s="1"/>
  <c r="BB18" i="19"/>
  <c r="BA18" i="19"/>
  <c r="N18" i="18" s="1"/>
  <c r="AL18" i="18" s="1"/>
  <c r="B18" i="19"/>
  <c r="BC17" i="19"/>
  <c r="BB17" i="19"/>
  <c r="BA17" i="19"/>
  <c r="N17" i="18" s="1"/>
  <c r="AL17" i="18" s="1"/>
  <c r="BC16" i="19"/>
  <c r="P16" i="18" s="1"/>
  <c r="AN16" i="18" s="1"/>
  <c r="BB16" i="19"/>
  <c r="O16" i="18" s="1"/>
  <c r="AM16" i="18" s="1"/>
  <c r="BA16" i="19"/>
  <c r="B16" i="19"/>
  <c r="BC15" i="19"/>
  <c r="BB15" i="19"/>
  <c r="O15" i="18" s="1"/>
  <c r="AM15" i="18" s="1"/>
  <c r="BA15" i="19"/>
  <c r="BC14" i="19"/>
  <c r="P14" i="18" s="1"/>
  <c r="AN14" i="18" s="1"/>
  <c r="BB14" i="19"/>
  <c r="BA14" i="19"/>
  <c r="N14" i="18" s="1"/>
  <c r="AL14" i="18" s="1"/>
  <c r="B14" i="19"/>
  <c r="BC13" i="19"/>
  <c r="BB13" i="19"/>
  <c r="BA13" i="19"/>
  <c r="N13" i="18" s="1"/>
  <c r="AL13" i="18" s="1"/>
  <c r="BC12" i="19"/>
  <c r="BB12" i="19"/>
  <c r="O12" i="18" s="1"/>
  <c r="AM12" i="18" s="1"/>
  <c r="BA12" i="19"/>
  <c r="B12" i="19"/>
  <c r="BC11" i="19"/>
  <c r="P11" i="18" s="1"/>
  <c r="AN11" i="18" s="1"/>
  <c r="BB11" i="19"/>
  <c r="O11" i="18" s="1"/>
  <c r="AM11" i="18" s="1"/>
  <c r="BA11" i="19"/>
  <c r="N11" i="18" s="1"/>
  <c r="AL11" i="18" s="1"/>
  <c r="BC10" i="19"/>
  <c r="P10" i="18" s="1"/>
  <c r="AN10" i="18" s="1"/>
  <c r="BB10" i="19"/>
  <c r="O10" i="18" s="1"/>
  <c r="AM10" i="18" s="1"/>
  <c r="BA10" i="19"/>
  <c r="N10" i="18" s="1"/>
  <c r="AL10" i="18" s="1"/>
  <c r="B10" i="19"/>
  <c r="Z4" i="19"/>
  <c r="O4" i="19"/>
  <c r="C4" i="19"/>
  <c r="Z3" i="19"/>
  <c r="Z2" i="19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M51" i="18"/>
  <c r="L51" i="18"/>
  <c r="K51" i="18"/>
  <c r="J51" i="18"/>
  <c r="I51" i="18"/>
  <c r="H51" i="18"/>
  <c r="G51" i="18"/>
  <c r="F51" i="18"/>
  <c r="E51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M50" i="18"/>
  <c r="L50" i="18"/>
  <c r="K50" i="18"/>
  <c r="J50" i="18"/>
  <c r="I50" i="18"/>
  <c r="H50" i="18"/>
  <c r="G50" i="18"/>
  <c r="F50" i="18"/>
  <c r="E50" i="18"/>
  <c r="O49" i="18"/>
  <c r="AM49" i="18" s="1"/>
  <c r="P48" i="18"/>
  <c r="AN48" i="18" s="1"/>
  <c r="O48" i="18"/>
  <c r="AM48" i="18" s="1"/>
  <c r="N48" i="18"/>
  <c r="AL48" i="18" s="1"/>
  <c r="B48" i="18"/>
  <c r="P47" i="18"/>
  <c r="AN47" i="18" s="1"/>
  <c r="O47" i="18"/>
  <c r="AM47" i="18" s="1"/>
  <c r="N47" i="18"/>
  <c r="AL47" i="18" s="1"/>
  <c r="O46" i="18"/>
  <c r="AM46" i="18" s="1"/>
  <c r="N46" i="18"/>
  <c r="AL46" i="18" s="1"/>
  <c r="B46" i="18"/>
  <c r="P45" i="18"/>
  <c r="AN45" i="18" s="1"/>
  <c r="O45" i="18"/>
  <c r="AM45" i="18" s="1"/>
  <c r="N45" i="18"/>
  <c r="AL45" i="18" s="1"/>
  <c r="P44" i="18"/>
  <c r="AN44" i="18" s="1"/>
  <c r="N44" i="18"/>
  <c r="AL44" i="18" s="1"/>
  <c r="B44" i="18"/>
  <c r="P43" i="18"/>
  <c r="AN43" i="18" s="1"/>
  <c r="N43" i="18"/>
  <c r="AL43" i="18" s="1"/>
  <c r="O42" i="18"/>
  <c r="AM42" i="18" s="1"/>
  <c r="B42" i="18"/>
  <c r="N41" i="18"/>
  <c r="AL41" i="18" s="1"/>
  <c r="P40" i="18"/>
  <c r="AN40" i="18" s="1"/>
  <c r="N40" i="18"/>
  <c r="AL40" i="18" s="1"/>
  <c r="B40" i="18"/>
  <c r="P39" i="18"/>
  <c r="AN39" i="18" s="1"/>
  <c r="N39" i="18"/>
  <c r="AL39" i="18" s="1"/>
  <c r="P38" i="18"/>
  <c r="AN38" i="18" s="1"/>
  <c r="O38" i="18"/>
  <c r="AM38" i="18" s="1"/>
  <c r="B38" i="18"/>
  <c r="O37" i="18"/>
  <c r="AM37" i="18" s="1"/>
  <c r="N37" i="18"/>
  <c r="AL37" i="18" s="1"/>
  <c r="N36" i="18"/>
  <c r="AL36" i="18" s="1"/>
  <c r="B36" i="18"/>
  <c r="P35" i="18"/>
  <c r="AN35" i="18" s="1"/>
  <c r="N35" i="18"/>
  <c r="AL35" i="18" s="1"/>
  <c r="N34" i="18"/>
  <c r="AL34" i="18" s="1"/>
  <c r="B34" i="18"/>
  <c r="P33" i="18"/>
  <c r="AN33" i="18" s="1"/>
  <c r="O33" i="18"/>
  <c r="AM33" i="18" s="1"/>
  <c r="N33" i="18"/>
  <c r="AL33" i="18" s="1"/>
  <c r="P32" i="18"/>
  <c r="AN32" i="18" s="1"/>
  <c r="O32" i="18"/>
  <c r="AM32" i="18" s="1"/>
  <c r="N32" i="18"/>
  <c r="AL32" i="18" s="1"/>
  <c r="B32" i="18"/>
  <c r="P31" i="18"/>
  <c r="AN31" i="18" s="1"/>
  <c r="O31" i="18"/>
  <c r="AM31" i="18" s="1"/>
  <c r="N31" i="18"/>
  <c r="AL31" i="18" s="1"/>
  <c r="O30" i="18"/>
  <c r="AM30" i="18" s="1"/>
  <c r="B30" i="18"/>
  <c r="O29" i="18"/>
  <c r="AM29" i="18" s="1"/>
  <c r="P28" i="18"/>
  <c r="AN28" i="18" s="1"/>
  <c r="N28" i="18"/>
  <c r="AL28" i="18" s="1"/>
  <c r="B28" i="18"/>
  <c r="P27" i="18"/>
  <c r="AN27" i="18" s="1"/>
  <c r="O27" i="18"/>
  <c r="AM27" i="18" s="1"/>
  <c r="N27" i="18"/>
  <c r="AL27" i="18" s="1"/>
  <c r="N26" i="18"/>
  <c r="AL26" i="18" s="1"/>
  <c r="B26" i="18"/>
  <c r="N25" i="18"/>
  <c r="AL25" i="18" s="1"/>
  <c r="P24" i="18"/>
  <c r="AN24" i="18" s="1"/>
  <c r="O24" i="18"/>
  <c r="AM24" i="18" s="1"/>
  <c r="B24" i="18"/>
  <c r="P23" i="18"/>
  <c r="AN23" i="18" s="1"/>
  <c r="P22" i="18"/>
  <c r="AN22" i="18" s="1"/>
  <c r="O22" i="18"/>
  <c r="AM22" i="18" s="1"/>
  <c r="B22" i="18"/>
  <c r="O21" i="18"/>
  <c r="AM21" i="18" s="1"/>
  <c r="P20" i="18"/>
  <c r="AN20" i="18" s="1"/>
  <c r="O20" i="18"/>
  <c r="AM20" i="18" s="1"/>
  <c r="N20" i="18"/>
  <c r="AL20" i="18" s="1"/>
  <c r="B20" i="18"/>
  <c r="P19" i="18"/>
  <c r="AN19" i="18" s="1"/>
  <c r="O19" i="18"/>
  <c r="AM19" i="18" s="1"/>
  <c r="AM18" i="18"/>
  <c r="O18" i="18"/>
  <c r="B18" i="18"/>
  <c r="P17" i="18"/>
  <c r="AN17" i="18" s="1"/>
  <c r="O17" i="18"/>
  <c r="AM17" i="18" s="1"/>
  <c r="N16" i="18"/>
  <c r="AL16" i="18" s="1"/>
  <c r="B16" i="18"/>
  <c r="P15" i="18"/>
  <c r="AN15" i="18" s="1"/>
  <c r="N15" i="18"/>
  <c r="AL15" i="18" s="1"/>
  <c r="O14" i="18"/>
  <c r="AM14" i="18" s="1"/>
  <c r="B14" i="18"/>
  <c r="P13" i="18"/>
  <c r="AN13" i="18" s="1"/>
  <c r="O13" i="18"/>
  <c r="AM13" i="18" s="1"/>
  <c r="P12" i="18"/>
  <c r="AN12" i="18" s="1"/>
  <c r="N12" i="18"/>
  <c r="AL12" i="18" s="1"/>
  <c r="B12" i="18"/>
  <c r="B10" i="18"/>
  <c r="Z4" i="18"/>
  <c r="O4" i="18"/>
  <c r="C4" i="18"/>
  <c r="Z3" i="18"/>
  <c r="Z2" i="18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AJ29" i="17"/>
  <c r="AI29" i="17"/>
  <c r="D29" i="17"/>
  <c r="B29" i="17"/>
  <c r="AJ28" i="17"/>
  <c r="J28" i="16" s="1"/>
  <c r="T28" i="16" s="1"/>
  <c r="AI28" i="17"/>
  <c r="I28" i="16" s="1"/>
  <c r="S28" i="16" s="1"/>
  <c r="D28" i="17"/>
  <c r="B28" i="17"/>
  <c r="AJ27" i="17"/>
  <c r="J27" i="16" s="1"/>
  <c r="T27" i="16" s="1"/>
  <c r="AI27" i="17"/>
  <c r="I27" i="16" s="1"/>
  <c r="S27" i="16" s="1"/>
  <c r="D27" i="17"/>
  <c r="B27" i="17"/>
  <c r="AJ26" i="17"/>
  <c r="J26" i="16" s="1"/>
  <c r="T26" i="16" s="1"/>
  <c r="AI26" i="17"/>
  <c r="I26" i="16" s="1"/>
  <c r="S26" i="16" s="1"/>
  <c r="D26" i="17"/>
  <c r="B26" i="17"/>
  <c r="AJ25" i="17"/>
  <c r="J25" i="16" s="1"/>
  <c r="T25" i="16" s="1"/>
  <c r="AI25" i="17"/>
  <c r="I25" i="16" s="1"/>
  <c r="S25" i="16" s="1"/>
  <c r="D25" i="17"/>
  <c r="B25" i="17"/>
  <c r="AJ24" i="17"/>
  <c r="J24" i="16" s="1"/>
  <c r="T24" i="16" s="1"/>
  <c r="AI24" i="17"/>
  <c r="I24" i="16" s="1"/>
  <c r="S24" i="16" s="1"/>
  <c r="D24" i="17"/>
  <c r="B24" i="17"/>
  <c r="AJ23" i="17"/>
  <c r="J23" i="16" s="1"/>
  <c r="T23" i="16" s="1"/>
  <c r="AI23" i="17"/>
  <c r="I23" i="16" s="1"/>
  <c r="S23" i="16" s="1"/>
  <c r="D23" i="17"/>
  <c r="B23" i="17"/>
  <c r="AJ22" i="17"/>
  <c r="J22" i="16" s="1"/>
  <c r="T22" i="16" s="1"/>
  <c r="AI22" i="17"/>
  <c r="I22" i="16" s="1"/>
  <c r="S22" i="16" s="1"/>
  <c r="D22" i="17"/>
  <c r="B22" i="17"/>
  <c r="AJ21" i="17"/>
  <c r="J21" i="16" s="1"/>
  <c r="T21" i="16" s="1"/>
  <c r="AI21" i="17"/>
  <c r="I21" i="16" s="1"/>
  <c r="S21" i="16" s="1"/>
  <c r="D21" i="17"/>
  <c r="B21" i="17"/>
  <c r="AJ20" i="17"/>
  <c r="J20" i="16" s="1"/>
  <c r="T20" i="16" s="1"/>
  <c r="AI20" i="17"/>
  <c r="I20" i="16" s="1"/>
  <c r="S20" i="16" s="1"/>
  <c r="D20" i="17"/>
  <c r="B20" i="17"/>
  <c r="AJ19" i="17"/>
  <c r="J19" i="16" s="1"/>
  <c r="T19" i="16" s="1"/>
  <c r="AI19" i="17"/>
  <c r="I19" i="16" s="1"/>
  <c r="S19" i="16" s="1"/>
  <c r="D19" i="17"/>
  <c r="B19" i="17"/>
  <c r="AJ18" i="17"/>
  <c r="J18" i="16" s="1"/>
  <c r="T18" i="16" s="1"/>
  <c r="AI18" i="17"/>
  <c r="I18" i="16" s="1"/>
  <c r="S18" i="16" s="1"/>
  <c r="D18" i="17"/>
  <c r="B18" i="17"/>
  <c r="AJ17" i="17"/>
  <c r="J17" i="16" s="1"/>
  <c r="T17" i="16" s="1"/>
  <c r="AI17" i="17"/>
  <c r="I17" i="16" s="1"/>
  <c r="S17" i="16" s="1"/>
  <c r="D17" i="17"/>
  <c r="B17" i="17"/>
  <c r="AJ16" i="17"/>
  <c r="J16" i="16" s="1"/>
  <c r="T16" i="16" s="1"/>
  <c r="AI16" i="17"/>
  <c r="I16" i="16" s="1"/>
  <c r="S16" i="16" s="1"/>
  <c r="D16" i="17"/>
  <c r="B16" i="17"/>
  <c r="AJ15" i="17"/>
  <c r="J15" i="16" s="1"/>
  <c r="T15" i="16" s="1"/>
  <c r="AI15" i="17"/>
  <c r="I15" i="16" s="1"/>
  <c r="S15" i="16" s="1"/>
  <c r="D15" i="17"/>
  <c r="B15" i="17"/>
  <c r="AJ14" i="17"/>
  <c r="J14" i="16" s="1"/>
  <c r="T14" i="16" s="1"/>
  <c r="AI14" i="17"/>
  <c r="I14" i="16" s="1"/>
  <c r="S14" i="16" s="1"/>
  <c r="D14" i="17"/>
  <c r="B14" i="17"/>
  <c r="AJ13" i="17"/>
  <c r="J13" i="16" s="1"/>
  <c r="T13" i="16" s="1"/>
  <c r="AI13" i="17"/>
  <c r="I13" i="16" s="1"/>
  <c r="S13" i="16" s="1"/>
  <c r="D13" i="17"/>
  <c r="B13" i="17"/>
  <c r="AJ12" i="17"/>
  <c r="J12" i="16" s="1"/>
  <c r="T12" i="16" s="1"/>
  <c r="AI12" i="17"/>
  <c r="I12" i="16" s="1"/>
  <c r="S12" i="16" s="1"/>
  <c r="D12" i="17"/>
  <c r="B12" i="17"/>
  <c r="AJ11" i="17"/>
  <c r="J11" i="16" s="1"/>
  <c r="T11" i="16" s="1"/>
  <c r="AI11" i="17"/>
  <c r="I11" i="16" s="1"/>
  <c r="S11" i="16" s="1"/>
  <c r="D11" i="17"/>
  <c r="B11" i="17"/>
  <c r="AJ10" i="17"/>
  <c r="J10" i="16" s="1"/>
  <c r="T10" i="16" s="1"/>
  <c r="AI10" i="17"/>
  <c r="I10" i="16" s="1"/>
  <c r="S10" i="16" s="1"/>
  <c r="D10" i="17"/>
  <c r="B10" i="17"/>
  <c r="Z4" i="17"/>
  <c r="O4" i="17"/>
  <c r="C4" i="17"/>
  <c r="Z3" i="17"/>
  <c r="Z2" i="17"/>
  <c r="R30" i="16"/>
  <c r="P30" i="16"/>
  <c r="O30" i="16"/>
  <c r="N30" i="16"/>
  <c r="M30" i="16"/>
  <c r="L30" i="16"/>
  <c r="K30" i="16"/>
  <c r="H30" i="16"/>
  <c r="G30" i="16"/>
  <c r="F30" i="16"/>
  <c r="D30" i="17" s="1"/>
  <c r="E30" i="16"/>
  <c r="J29" i="16"/>
  <c r="T29" i="16" s="1"/>
  <c r="I29" i="16"/>
  <c r="S29" i="16" s="1"/>
  <c r="AA4" i="16"/>
  <c r="P4" i="16"/>
  <c r="C4" i="16"/>
  <c r="AA3" i="16"/>
  <c r="AA2" i="16"/>
  <c r="B5" i="1" l="1"/>
  <c r="B5" i="16"/>
  <c r="AJ30" i="17"/>
  <c r="J30" i="16" s="1"/>
  <c r="T30" i="16" s="1"/>
  <c r="BB50" i="19"/>
  <c r="O50" i="18" s="1"/>
  <c r="AM50" i="18" s="1"/>
  <c r="BB51" i="19"/>
  <c r="O51" i="18" s="1"/>
  <c r="AM51" i="18" s="1"/>
  <c r="BC50" i="19"/>
  <c r="P50" i="18" s="1"/>
  <c r="AN50" i="18" s="1"/>
  <c r="BC51" i="19"/>
  <c r="P51" i="18" s="1"/>
  <c r="AN51" i="18" s="1"/>
  <c r="BA50" i="19"/>
  <c r="N50" i="18" s="1"/>
  <c r="AL50" i="18" s="1"/>
  <c r="BA51" i="19"/>
  <c r="N51" i="18" s="1"/>
  <c r="AL51" i="18" s="1"/>
  <c r="AI30" i="17"/>
  <c r="I30" i="16" s="1"/>
  <c r="S30" i="16" s="1"/>
  <c r="J51" i="6" l="1"/>
  <c r="I51" i="6"/>
  <c r="H51" i="6"/>
  <c r="J50" i="6"/>
  <c r="I50" i="6"/>
  <c r="H50" i="6"/>
  <c r="M51" i="6"/>
  <c r="L51" i="6"/>
  <c r="K51" i="6"/>
  <c r="M50" i="6"/>
  <c r="L50" i="6"/>
  <c r="K50" i="6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BC49" i="11" l="1"/>
  <c r="P49" i="6" s="1"/>
  <c r="BB49" i="11"/>
  <c r="O49" i="6" s="1"/>
  <c r="BA49" i="11"/>
  <c r="N49" i="6" s="1"/>
  <c r="BC48" i="11"/>
  <c r="P48" i="6" s="1"/>
  <c r="BB48" i="11"/>
  <c r="O48" i="6" s="1"/>
  <c r="BA48" i="11"/>
  <c r="N48" i="6" s="1"/>
  <c r="BC47" i="11"/>
  <c r="P47" i="6" s="1"/>
  <c r="BB47" i="11"/>
  <c r="O47" i="6" s="1"/>
  <c r="BA47" i="11"/>
  <c r="N47" i="6" s="1"/>
  <c r="BC46" i="11"/>
  <c r="P46" i="6" s="1"/>
  <c r="BB46" i="11"/>
  <c r="O46" i="6" s="1"/>
  <c r="BA46" i="11"/>
  <c r="N46" i="6" s="1"/>
  <c r="BC45" i="11"/>
  <c r="P45" i="6" s="1"/>
  <c r="BB45" i="11"/>
  <c r="O45" i="6" s="1"/>
  <c r="BA45" i="11"/>
  <c r="N45" i="6" s="1"/>
  <c r="BC44" i="11"/>
  <c r="P44" i="6" s="1"/>
  <c r="BB44" i="11"/>
  <c r="O44" i="6" s="1"/>
  <c r="BA44" i="11"/>
  <c r="N44" i="6" s="1"/>
  <c r="BC43" i="11"/>
  <c r="P43" i="6" s="1"/>
  <c r="BB43" i="11"/>
  <c r="O43" i="6" s="1"/>
  <c r="BA43" i="11"/>
  <c r="N43" i="6" s="1"/>
  <c r="BC42" i="11"/>
  <c r="P42" i="6" s="1"/>
  <c r="BB42" i="11"/>
  <c r="O42" i="6" s="1"/>
  <c r="BA42" i="11"/>
  <c r="N42" i="6" s="1"/>
  <c r="BC41" i="11"/>
  <c r="P41" i="6" s="1"/>
  <c r="BB41" i="11"/>
  <c r="O41" i="6" s="1"/>
  <c r="BA41" i="11"/>
  <c r="N41" i="6" s="1"/>
  <c r="BC40" i="11"/>
  <c r="P40" i="6" s="1"/>
  <c r="BB40" i="11"/>
  <c r="O40" i="6" s="1"/>
  <c r="BA40" i="11"/>
  <c r="N40" i="6" s="1"/>
  <c r="BC39" i="11"/>
  <c r="P39" i="6" s="1"/>
  <c r="BB39" i="11"/>
  <c r="O39" i="6" s="1"/>
  <c r="BA39" i="11"/>
  <c r="N39" i="6" s="1"/>
  <c r="BC38" i="11"/>
  <c r="P38" i="6" s="1"/>
  <c r="BB38" i="11"/>
  <c r="O38" i="6" s="1"/>
  <c r="BA38" i="11"/>
  <c r="N38" i="6" s="1"/>
  <c r="BC37" i="11"/>
  <c r="P37" i="6" s="1"/>
  <c r="BB37" i="11"/>
  <c r="O37" i="6" s="1"/>
  <c r="BA37" i="11"/>
  <c r="N37" i="6" s="1"/>
  <c r="BC36" i="11"/>
  <c r="P36" i="6" s="1"/>
  <c r="BB36" i="11"/>
  <c r="O36" i="6" s="1"/>
  <c r="BA36" i="11"/>
  <c r="N36" i="6" s="1"/>
  <c r="BC35" i="11"/>
  <c r="P35" i="6" s="1"/>
  <c r="BB35" i="11"/>
  <c r="O35" i="6" s="1"/>
  <c r="BA35" i="11"/>
  <c r="N35" i="6" s="1"/>
  <c r="BC34" i="11"/>
  <c r="P34" i="6" s="1"/>
  <c r="BB34" i="11"/>
  <c r="O34" i="6" s="1"/>
  <c r="BA34" i="11"/>
  <c r="N34" i="6" s="1"/>
  <c r="BC33" i="11"/>
  <c r="P33" i="6" s="1"/>
  <c r="BB33" i="11"/>
  <c r="O33" i="6" s="1"/>
  <c r="BA33" i="11"/>
  <c r="N33" i="6" s="1"/>
  <c r="BC32" i="11"/>
  <c r="P32" i="6" s="1"/>
  <c r="BB32" i="11"/>
  <c r="O32" i="6" s="1"/>
  <c r="BA32" i="11"/>
  <c r="N32" i="6" s="1"/>
  <c r="BC31" i="11"/>
  <c r="P31" i="6" s="1"/>
  <c r="BB31" i="11"/>
  <c r="O31" i="6" s="1"/>
  <c r="BA31" i="11"/>
  <c r="N31" i="6" s="1"/>
  <c r="BC30" i="11"/>
  <c r="P30" i="6" s="1"/>
  <c r="BB30" i="11"/>
  <c r="O30" i="6" s="1"/>
  <c r="BA30" i="11"/>
  <c r="N30" i="6" s="1"/>
  <c r="BC29" i="11"/>
  <c r="P29" i="6" s="1"/>
  <c r="BB29" i="11"/>
  <c r="O29" i="6" s="1"/>
  <c r="BA29" i="11"/>
  <c r="N29" i="6" s="1"/>
  <c r="BC28" i="11"/>
  <c r="P28" i="6" s="1"/>
  <c r="BB28" i="11"/>
  <c r="O28" i="6" s="1"/>
  <c r="BA28" i="11"/>
  <c r="N28" i="6" s="1"/>
  <c r="BC27" i="11"/>
  <c r="P27" i="6" s="1"/>
  <c r="BB27" i="11"/>
  <c r="O27" i="6" s="1"/>
  <c r="BA27" i="11"/>
  <c r="N27" i="6" s="1"/>
  <c r="BC26" i="11"/>
  <c r="P26" i="6" s="1"/>
  <c r="BB26" i="11"/>
  <c r="O26" i="6" s="1"/>
  <c r="BA26" i="11"/>
  <c r="N26" i="6" s="1"/>
  <c r="BC25" i="11"/>
  <c r="P25" i="6" s="1"/>
  <c r="BB25" i="11"/>
  <c r="O25" i="6" s="1"/>
  <c r="BA25" i="11"/>
  <c r="N25" i="6" s="1"/>
  <c r="BC24" i="11"/>
  <c r="P24" i="6" s="1"/>
  <c r="BB24" i="11"/>
  <c r="O24" i="6" s="1"/>
  <c r="BA24" i="11"/>
  <c r="N24" i="6" s="1"/>
  <c r="BC23" i="11"/>
  <c r="P23" i="6" s="1"/>
  <c r="BB23" i="11"/>
  <c r="O23" i="6" s="1"/>
  <c r="BA23" i="11"/>
  <c r="N23" i="6" s="1"/>
  <c r="BC22" i="11"/>
  <c r="P22" i="6" s="1"/>
  <c r="BB22" i="11"/>
  <c r="O22" i="6" s="1"/>
  <c r="BA22" i="11"/>
  <c r="N22" i="6" s="1"/>
  <c r="BC21" i="11"/>
  <c r="P21" i="6" s="1"/>
  <c r="BB21" i="11"/>
  <c r="O21" i="6" s="1"/>
  <c r="BA21" i="11"/>
  <c r="N21" i="6" s="1"/>
  <c r="BC20" i="11"/>
  <c r="P20" i="6" s="1"/>
  <c r="BB20" i="11"/>
  <c r="O20" i="6" s="1"/>
  <c r="BA20" i="11"/>
  <c r="N20" i="6" s="1"/>
  <c r="BC19" i="11"/>
  <c r="P19" i="6" s="1"/>
  <c r="BB19" i="11"/>
  <c r="O19" i="6" s="1"/>
  <c r="BA19" i="11"/>
  <c r="N19" i="6" s="1"/>
  <c r="BC18" i="11"/>
  <c r="P18" i="6" s="1"/>
  <c r="BB18" i="11"/>
  <c r="O18" i="6" s="1"/>
  <c r="BA18" i="11"/>
  <c r="N18" i="6" s="1"/>
  <c r="BC17" i="11"/>
  <c r="P17" i="6" s="1"/>
  <c r="BB17" i="11"/>
  <c r="O17" i="6" s="1"/>
  <c r="BA17" i="11"/>
  <c r="N17" i="6" s="1"/>
  <c r="AL17" i="6" s="1"/>
  <c r="BC16" i="11"/>
  <c r="P16" i="6" s="1"/>
  <c r="BB16" i="11"/>
  <c r="O16" i="6" s="1"/>
  <c r="BA16" i="11"/>
  <c r="N16" i="6" s="1"/>
  <c r="AL16" i="6" s="1"/>
  <c r="BC15" i="11"/>
  <c r="P15" i="6" s="1"/>
  <c r="BB15" i="11"/>
  <c r="O15" i="6" s="1"/>
  <c r="BA15" i="11"/>
  <c r="N15" i="6" s="1"/>
  <c r="AL15" i="6" s="1"/>
  <c r="BC14" i="11"/>
  <c r="P14" i="6" s="1"/>
  <c r="BB14" i="11"/>
  <c r="O14" i="6" s="1"/>
  <c r="BA14" i="11"/>
  <c r="N14" i="6" s="1"/>
  <c r="AL14" i="6" s="1"/>
  <c r="BC13" i="11"/>
  <c r="P13" i="6" s="1"/>
  <c r="BB13" i="11"/>
  <c r="O13" i="6" s="1"/>
  <c r="BA13" i="11"/>
  <c r="N13" i="6" s="1"/>
  <c r="AL13" i="6" s="1"/>
  <c r="BC12" i="11"/>
  <c r="P12" i="6" s="1"/>
  <c r="BB12" i="11"/>
  <c r="O12" i="6" s="1"/>
  <c r="BA12" i="11"/>
  <c r="N12" i="6" s="1"/>
  <c r="AL12" i="6" s="1"/>
  <c r="BC11" i="11"/>
  <c r="P11" i="6" s="1"/>
  <c r="BB11" i="11"/>
  <c r="O11" i="6" s="1"/>
  <c r="BA11" i="11"/>
  <c r="N11" i="6" s="1"/>
  <c r="AL11" i="6" s="1"/>
  <c r="BC10" i="11"/>
  <c r="P10" i="6" s="1"/>
  <c r="BB10" i="11"/>
  <c r="O10" i="6" s="1"/>
  <c r="BA10" i="11"/>
  <c r="N10" i="6" s="1"/>
  <c r="AL10" i="6" s="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B48" i="11"/>
  <c r="B46" i="11"/>
  <c r="B44" i="11"/>
  <c r="B42" i="11"/>
  <c r="B40" i="11"/>
  <c r="B38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12" i="11"/>
  <c r="B10" i="11"/>
  <c r="Z4" i="11"/>
  <c r="Z3" i="11"/>
  <c r="Z2" i="11"/>
  <c r="C4" i="11"/>
  <c r="O4" i="11"/>
  <c r="Q50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G51" i="6"/>
  <c r="G50" i="6"/>
  <c r="E51" i="6"/>
  <c r="E50" i="6"/>
  <c r="F51" i="6"/>
  <c r="F50" i="6"/>
  <c r="B48" i="6"/>
  <c r="B46" i="6"/>
  <c r="B44" i="6"/>
  <c r="B42" i="6"/>
  <c r="B40" i="6"/>
  <c r="B38" i="6"/>
  <c r="B36" i="6"/>
  <c r="B34" i="6"/>
  <c r="B32" i="6"/>
  <c r="B30" i="6"/>
  <c r="B28" i="6"/>
  <c r="B26" i="6"/>
  <c r="B24" i="6"/>
  <c r="B22" i="6"/>
  <c r="B20" i="6"/>
  <c r="B18" i="6"/>
  <c r="B16" i="6"/>
  <c r="B14" i="6"/>
  <c r="B12" i="6"/>
  <c r="O4" i="6"/>
  <c r="C4" i="6"/>
  <c r="B10" i="6"/>
  <c r="Z4" i="6"/>
  <c r="Z3" i="6"/>
  <c r="Z2" i="6"/>
  <c r="AI29" i="9"/>
  <c r="I29" i="1" s="1"/>
  <c r="S29" i="1" s="1"/>
  <c r="AI28" i="9"/>
  <c r="I28" i="1" s="1"/>
  <c r="S28" i="1" s="1"/>
  <c r="AI27" i="9"/>
  <c r="I27" i="1" s="1"/>
  <c r="S27" i="1" s="1"/>
  <c r="AI26" i="9"/>
  <c r="I26" i="1" s="1"/>
  <c r="S26" i="1" s="1"/>
  <c r="AI25" i="9"/>
  <c r="I25" i="1" s="1"/>
  <c r="S25" i="1" s="1"/>
  <c r="AI24" i="9"/>
  <c r="I24" i="1" s="1"/>
  <c r="S24" i="1" s="1"/>
  <c r="AI23" i="9"/>
  <c r="I23" i="1" s="1"/>
  <c r="S23" i="1" s="1"/>
  <c r="AI22" i="9"/>
  <c r="I22" i="1" s="1"/>
  <c r="S22" i="1" s="1"/>
  <c r="AI21" i="9"/>
  <c r="I21" i="1" s="1"/>
  <c r="S21" i="1" s="1"/>
  <c r="AI20" i="9"/>
  <c r="I20" i="1" s="1"/>
  <c r="S20" i="1" s="1"/>
  <c r="AI19" i="9"/>
  <c r="I19" i="1" s="1"/>
  <c r="S19" i="1" s="1"/>
  <c r="AI18" i="9"/>
  <c r="I18" i="1" s="1"/>
  <c r="S18" i="1" s="1"/>
  <c r="AI17" i="9"/>
  <c r="I17" i="1" s="1"/>
  <c r="S17" i="1" s="1"/>
  <c r="AI16" i="9"/>
  <c r="I16" i="1" s="1"/>
  <c r="S16" i="1" s="1"/>
  <c r="AI15" i="9"/>
  <c r="I15" i="1" s="1"/>
  <c r="S15" i="1" s="1"/>
  <c r="AI14" i="9"/>
  <c r="I14" i="1" s="1"/>
  <c r="S14" i="1" s="1"/>
  <c r="AI13" i="9"/>
  <c r="I13" i="1" s="1"/>
  <c r="S13" i="1" s="1"/>
  <c r="AI12" i="9"/>
  <c r="I12" i="1" s="1"/>
  <c r="S12" i="1" s="1"/>
  <c r="AI11" i="9"/>
  <c r="I11" i="1" s="1"/>
  <c r="S11" i="1" s="1"/>
  <c r="AI10" i="9"/>
  <c r="I10" i="1" s="1"/>
  <c r="S10" i="1" s="1"/>
  <c r="AJ29" i="9"/>
  <c r="J29" i="1" s="1"/>
  <c r="T29" i="1" s="1"/>
  <c r="AJ28" i="9"/>
  <c r="J28" i="1" s="1"/>
  <c r="T28" i="1" s="1"/>
  <c r="AJ27" i="9"/>
  <c r="J27" i="1" s="1"/>
  <c r="T27" i="1" s="1"/>
  <c r="AJ26" i="9"/>
  <c r="J26" i="1" s="1"/>
  <c r="T26" i="1" s="1"/>
  <c r="AJ25" i="9"/>
  <c r="J25" i="1" s="1"/>
  <c r="T25" i="1" s="1"/>
  <c r="AJ24" i="9"/>
  <c r="J24" i="1" s="1"/>
  <c r="T24" i="1" s="1"/>
  <c r="AJ23" i="9"/>
  <c r="J23" i="1" s="1"/>
  <c r="T23" i="1" s="1"/>
  <c r="AJ22" i="9"/>
  <c r="J22" i="1" s="1"/>
  <c r="T22" i="1" s="1"/>
  <c r="AJ21" i="9"/>
  <c r="J21" i="1" s="1"/>
  <c r="T21" i="1" s="1"/>
  <c r="AJ20" i="9"/>
  <c r="J20" i="1" s="1"/>
  <c r="T20" i="1" s="1"/>
  <c r="AJ19" i="9"/>
  <c r="J19" i="1" s="1"/>
  <c r="T19" i="1" s="1"/>
  <c r="AJ18" i="9"/>
  <c r="J18" i="1" s="1"/>
  <c r="T18" i="1" s="1"/>
  <c r="AJ17" i="9"/>
  <c r="J17" i="1" s="1"/>
  <c r="T17" i="1" s="1"/>
  <c r="AJ16" i="9"/>
  <c r="J16" i="1" s="1"/>
  <c r="T16" i="1" s="1"/>
  <c r="AJ15" i="9"/>
  <c r="J15" i="1" s="1"/>
  <c r="T15" i="1" s="1"/>
  <c r="AJ14" i="9"/>
  <c r="J14" i="1" s="1"/>
  <c r="T14" i="1" s="1"/>
  <c r="AJ13" i="9"/>
  <c r="J13" i="1" s="1"/>
  <c r="T13" i="1" s="1"/>
  <c r="AJ12" i="9"/>
  <c r="J12" i="1" s="1"/>
  <c r="T12" i="1" s="1"/>
  <c r="AJ11" i="9"/>
  <c r="J11" i="1" s="1"/>
  <c r="T11" i="1" s="1"/>
  <c r="AJ10" i="9"/>
  <c r="J10" i="1" s="1"/>
  <c r="T10" i="1" s="1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Z4" i="9"/>
  <c r="Z3" i="9"/>
  <c r="Z2" i="9"/>
  <c r="C4" i="9"/>
  <c r="O4" i="9"/>
  <c r="R30" i="1"/>
  <c r="P30" i="1"/>
  <c r="O30" i="1"/>
  <c r="N30" i="1"/>
  <c r="M30" i="1"/>
  <c r="L30" i="1"/>
  <c r="K30" i="1"/>
  <c r="D30" i="9"/>
  <c r="P4" i="1"/>
  <c r="C4" i="1"/>
  <c r="AA4" i="1"/>
  <c r="AA3" i="1"/>
  <c r="AA2" i="1"/>
  <c r="BC51" i="11" l="1"/>
  <c r="P51" i="6" s="1"/>
  <c r="BB50" i="11"/>
  <c r="O50" i="6" s="1"/>
  <c r="BC50" i="11"/>
  <c r="P50" i="6" s="1"/>
  <c r="BB51" i="11"/>
  <c r="O51" i="6" s="1"/>
  <c r="AJ30" i="9"/>
  <c r="AI30" i="9"/>
  <c r="BA51" i="11"/>
  <c r="BA50" i="11"/>
  <c r="AN49" i="6"/>
  <c r="AM49" i="6"/>
  <c r="AL49" i="6"/>
  <c r="AN48" i="6"/>
  <c r="AM48" i="6"/>
  <c r="AL48" i="6"/>
  <c r="AN47" i="6"/>
  <c r="AM47" i="6"/>
  <c r="AL47" i="6"/>
  <c r="AN46" i="6"/>
  <c r="AM46" i="6"/>
  <c r="AL46" i="6"/>
  <c r="AN45" i="6"/>
  <c r="AM45" i="6"/>
  <c r="AL45" i="6"/>
  <c r="AN44" i="6"/>
  <c r="AM44" i="6"/>
  <c r="AL44" i="6"/>
  <c r="AN43" i="6"/>
  <c r="AM43" i="6"/>
  <c r="AL43" i="6"/>
  <c r="AN42" i="6"/>
  <c r="AM42" i="6"/>
  <c r="AL42" i="6"/>
  <c r="AN41" i="6"/>
  <c r="AM41" i="6"/>
  <c r="AL41" i="6"/>
  <c r="AN40" i="6"/>
  <c r="AM40" i="6"/>
  <c r="AL40" i="6"/>
  <c r="AN39" i="6"/>
  <c r="AM39" i="6"/>
  <c r="AL39" i="6"/>
  <c r="AN38" i="6"/>
  <c r="AM38" i="6"/>
  <c r="AL38" i="6"/>
  <c r="AN37" i="6"/>
  <c r="AM37" i="6"/>
  <c r="AL37" i="6"/>
  <c r="AN36" i="6"/>
  <c r="AM36" i="6"/>
  <c r="AL36" i="6"/>
  <c r="AN35" i="6"/>
  <c r="AM35" i="6"/>
  <c r="AL35" i="6"/>
  <c r="AN34" i="6"/>
  <c r="AM34" i="6"/>
  <c r="AL34" i="6"/>
  <c r="AN33" i="6"/>
  <c r="AM33" i="6"/>
  <c r="AL33" i="6"/>
  <c r="AN32" i="6"/>
  <c r="AM32" i="6"/>
  <c r="AL32" i="6"/>
  <c r="AN31" i="6"/>
  <c r="AM31" i="6"/>
  <c r="AL31" i="6"/>
  <c r="AN30" i="6"/>
  <c r="AM30" i="6"/>
  <c r="AL30" i="6"/>
  <c r="J30" i="1" l="1"/>
  <c r="T30" i="1" s="1"/>
  <c r="I30" i="1"/>
  <c r="S30" i="1" s="1"/>
  <c r="N50" i="6"/>
  <c r="N51" i="6"/>
  <c r="AN29" i="6"/>
  <c r="AM29" i="6"/>
  <c r="AL29" i="6"/>
  <c r="AN28" i="6"/>
  <c r="AM28" i="6"/>
  <c r="AL28" i="6"/>
  <c r="AN27" i="6"/>
  <c r="AM27" i="6"/>
  <c r="AL27" i="6"/>
  <c r="AN26" i="6"/>
  <c r="AM26" i="6"/>
  <c r="AL26" i="6"/>
  <c r="AN25" i="6"/>
  <c r="AM25" i="6"/>
  <c r="AL25" i="6"/>
  <c r="AN24" i="6"/>
  <c r="AM24" i="6"/>
  <c r="AL24" i="6"/>
  <c r="AN23" i="6"/>
  <c r="AM23" i="6"/>
  <c r="AL23" i="6"/>
  <c r="AN22" i="6"/>
  <c r="AM22" i="6"/>
  <c r="AL22" i="6"/>
  <c r="AN21" i="6"/>
  <c r="AM21" i="6"/>
  <c r="AL21" i="6"/>
  <c r="AN20" i="6"/>
  <c r="AM20" i="6"/>
  <c r="AL20" i="6"/>
  <c r="AN19" i="6"/>
  <c r="AM19" i="6"/>
  <c r="AL19" i="6"/>
  <c r="AN18" i="6"/>
  <c r="AM18" i="6"/>
  <c r="AL18" i="6"/>
  <c r="AN17" i="6"/>
  <c r="AM17" i="6"/>
  <c r="AN16" i="6"/>
  <c r="AM16" i="6"/>
  <c r="AN15" i="6"/>
  <c r="AM15" i="6"/>
  <c r="AN14" i="6"/>
  <c r="AM14" i="6"/>
  <c r="AN13" i="6"/>
  <c r="AM13" i="6"/>
  <c r="AN12" i="6"/>
  <c r="AM12" i="6"/>
  <c r="AN11" i="6"/>
  <c r="AM10" i="6"/>
  <c r="AN10" i="6" l="1"/>
  <c r="AM11" i="6"/>
  <c r="AL51" i="6"/>
  <c r="AL50" i="6" l="1"/>
  <c r="AM51" i="6"/>
  <c r="AM50" i="6"/>
  <c r="AN50" i="6"/>
  <c r="AN51" i="6"/>
</calcChain>
</file>

<file path=xl/sharedStrings.xml><?xml version="1.0" encoding="utf-8"?>
<sst xmlns="http://schemas.openxmlformats.org/spreadsheetml/2006/main" count="677" uniqueCount="86">
  <si>
    <t>免許状取得者実数</t>
    <rPh sb="0" eb="3">
      <t>メンキョジョウ</t>
    </rPh>
    <rPh sb="3" eb="6">
      <t>シュトクシャ</t>
    </rPh>
    <rPh sb="6" eb="8">
      <t>ジッスウ</t>
    </rPh>
    <phoneticPr fontId="2"/>
  </si>
  <si>
    <t>小学校</t>
    <rPh sb="0" eb="3">
      <t>ショウガッコウ</t>
    </rPh>
    <phoneticPr fontId="2"/>
  </si>
  <si>
    <t>一種</t>
    <rPh sb="0" eb="2">
      <t>イッシュ</t>
    </rPh>
    <phoneticPr fontId="2"/>
  </si>
  <si>
    <t>二種</t>
    <rPh sb="0" eb="2">
      <t>ニシュ</t>
    </rPh>
    <phoneticPr fontId="2"/>
  </si>
  <si>
    <t>中学校</t>
    <rPh sb="0" eb="3">
      <t>チュウガッコウ</t>
    </rPh>
    <phoneticPr fontId="2"/>
  </si>
  <si>
    <t>調査担当部課名</t>
    <rPh sb="0" eb="2">
      <t>チョウサ</t>
    </rPh>
    <rPh sb="2" eb="4">
      <t>タントウ</t>
    </rPh>
    <rPh sb="4" eb="5">
      <t>ブ</t>
    </rPh>
    <rPh sb="5" eb="6">
      <t>カ</t>
    </rPh>
    <rPh sb="6" eb="7">
      <t>メイ</t>
    </rPh>
    <phoneticPr fontId="2"/>
  </si>
  <si>
    <t>記載担当者</t>
    <rPh sb="0" eb="2">
      <t>キサイ</t>
    </rPh>
    <rPh sb="2" eb="5">
      <t>タントウシャ</t>
    </rPh>
    <phoneticPr fontId="2"/>
  </si>
  <si>
    <t>連絡先（TEL）</t>
    <rPh sb="0" eb="3">
      <t>レンラクサキ</t>
    </rPh>
    <phoneticPr fontId="2"/>
  </si>
  <si>
    <t>第１表　学校種別教員免許状取得状況</t>
    <rPh sb="0" eb="1">
      <t>ダイ</t>
    </rPh>
    <rPh sb="2" eb="3">
      <t>ヒョウ</t>
    </rPh>
    <rPh sb="4" eb="6">
      <t>ガッコウ</t>
    </rPh>
    <rPh sb="6" eb="8">
      <t>シュベツ</t>
    </rPh>
    <rPh sb="8" eb="10">
      <t>キョウイン</t>
    </rPh>
    <rPh sb="10" eb="13">
      <t>メンキョジョウ</t>
    </rPh>
    <rPh sb="13" eb="15">
      <t>シュトク</t>
    </rPh>
    <rPh sb="15" eb="17">
      <t>ジョウキョウ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</si>
  <si>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</si>
  <si>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</si>
  <si>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</si>
  <si>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</si>
  <si>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</si>
  <si>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</si>
  <si>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</si>
  <si>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保健</t>
    <rPh sb="0" eb="2">
      <t>ホケン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</si>
  <si>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</si>
  <si>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</si>
  <si>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職業</t>
    <rPh sb="0" eb="2">
      <t>ショクギョウ</t>
    </rPh>
    <phoneticPr fontId="2"/>
  </si>
  <si>
    <t>職業指導</t>
    <rPh sb="0" eb="2">
      <t>ショクギョウ</t>
    </rPh>
    <rPh sb="2" eb="4">
      <t>シドウ</t>
    </rPh>
    <phoneticPr fontId="2"/>
  </si>
  <si>
    <t>英語</t>
    <rPh sb="0" eb="2">
      <t>エイゴ</t>
    </rPh>
    <phoneticPr fontId="2"/>
  </si>
  <si>
    <t>宗教</t>
    <rPh sb="0" eb="2">
      <t>シュウキョウ</t>
    </rPh>
    <phoneticPr fontId="2"/>
  </si>
  <si>
    <t>国</t>
    <rPh sb="0" eb="1">
      <t>コク</t>
    </rPh>
    <phoneticPr fontId="2"/>
  </si>
  <si>
    <t>公</t>
    <rPh sb="0" eb="1">
      <t>コウ</t>
    </rPh>
    <phoneticPr fontId="2"/>
  </si>
  <si>
    <t>私</t>
    <rPh sb="0" eb="1">
      <t>シ</t>
    </rPh>
    <phoneticPr fontId="2"/>
  </si>
  <si>
    <t>養護教諭</t>
    <rPh sb="0" eb="2">
      <t>ヨウゴ</t>
    </rPh>
    <rPh sb="2" eb="4">
      <t>キョウユ</t>
    </rPh>
    <phoneticPr fontId="2"/>
  </si>
  <si>
    <t>その他</t>
    <rPh sb="2" eb="3">
      <t>ホカ</t>
    </rPh>
    <phoneticPr fontId="2"/>
  </si>
  <si>
    <t>正</t>
    <rPh sb="0" eb="1">
      <t>セイ</t>
    </rPh>
    <phoneticPr fontId="2"/>
  </si>
  <si>
    <t>他</t>
    <rPh sb="0" eb="1">
      <t>ホカ</t>
    </rPh>
    <phoneticPr fontId="2"/>
  </si>
  <si>
    <t>国</t>
    <rPh sb="0" eb="1">
      <t>クニ</t>
    </rPh>
    <phoneticPr fontId="2"/>
  </si>
  <si>
    <t>幼稚園</t>
    <rPh sb="0" eb="3">
      <t>ヨウチエン</t>
    </rPh>
    <phoneticPr fontId="2"/>
  </si>
  <si>
    <t>合計</t>
    <rPh sb="0" eb="1">
      <t>ゴウ</t>
    </rPh>
    <rPh sb="1" eb="2">
      <t>ケイ</t>
    </rPh>
    <phoneticPr fontId="2"/>
  </si>
  <si>
    <t>うち障害者の数</t>
    <rPh sb="2" eb="5">
      <t>ショウガイシャ</t>
    </rPh>
    <rPh sb="6" eb="7">
      <t>カズ</t>
    </rPh>
    <phoneticPr fontId="2"/>
  </si>
  <si>
    <t>栄養教諭</t>
    <rPh sb="0" eb="2">
      <t>エイヨウ</t>
    </rPh>
    <rPh sb="2" eb="4">
      <t>キョウユ</t>
    </rPh>
    <phoneticPr fontId="2"/>
  </si>
  <si>
    <t>その他の
外国語</t>
    <rPh sb="2" eb="3">
      <t>ホカ</t>
    </rPh>
    <rPh sb="5" eb="8">
      <t>ガイコクゴ</t>
    </rPh>
    <phoneticPr fontId="2"/>
  </si>
  <si>
    <t>連絡先（FAX）</t>
    <rPh sb="0" eb="3">
      <t>レンラクサキ</t>
    </rPh>
    <phoneticPr fontId="2"/>
  </si>
  <si>
    <t>養護教諭
免許状</t>
    <rPh sb="0" eb="2">
      <t>ヨウゴ</t>
    </rPh>
    <rPh sb="2" eb="4">
      <t>キョウユ</t>
    </rPh>
    <rPh sb="5" eb="8">
      <t>メンキョジョウ</t>
    </rPh>
    <phoneticPr fontId="2"/>
  </si>
  <si>
    <t>栄養教諭
免許状</t>
    <rPh sb="0" eb="2">
      <t>エイヨウ</t>
    </rPh>
    <rPh sb="2" eb="4">
      <t>キョウユ</t>
    </rPh>
    <rPh sb="5" eb="8">
      <t>メンキョジョウ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</si>
  <si>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</si>
  <si>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教員免許状取得状況・教員就職状況調査（短大）</t>
    <rPh sb="0" eb="2">
      <t>キョウイン</t>
    </rPh>
    <rPh sb="2" eb="4">
      <t>メンキョ</t>
    </rPh>
    <rPh sb="4" eb="5">
      <t>ジョウ</t>
    </rPh>
    <rPh sb="5" eb="7">
      <t>シュトク</t>
    </rPh>
    <rPh sb="7" eb="9">
      <t>ジョウキョウ</t>
    </rPh>
    <rPh sb="10" eb="12">
      <t>キョウイン</t>
    </rPh>
    <rPh sb="12" eb="14">
      <t>シュウショク</t>
    </rPh>
    <rPh sb="14" eb="16">
      <t>ジョウキョウ</t>
    </rPh>
    <rPh sb="16" eb="18">
      <t>チョウサ</t>
    </rPh>
    <rPh sb="19" eb="21">
      <t>タンダイ</t>
    </rPh>
    <phoneticPr fontId="2"/>
  </si>
  <si>
    <t>短期大学名</t>
    <rPh sb="0" eb="2">
      <t>タンキ</t>
    </rPh>
    <rPh sb="2" eb="4">
      <t>ダイガク</t>
    </rPh>
    <rPh sb="4" eb="5">
      <t>メイ</t>
    </rPh>
    <phoneticPr fontId="2"/>
  </si>
  <si>
    <t>本科・専攻科の別</t>
    <rPh sb="0" eb="2">
      <t>ホンカ</t>
    </rPh>
    <rPh sb="3" eb="6">
      <t>センコウカ</t>
    </rPh>
    <rPh sb="7" eb="8">
      <t>ベツ</t>
    </rPh>
    <phoneticPr fontId="2"/>
  </si>
  <si>
    <t>小学校
免許状</t>
    <rPh sb="0" eb="3">
      <t>ショウガッコウ</t>
    </rPh>
    <rPh sb="4" eb="7">
      <t>メンキョジョウ</t>
    </rPh>
    <phoneticPr fontId="2"/>
  </si>
  <si>
    <t>中学校
免許状</t>
    <rPh sb="0" eb="3">
      <t>チュウガッコウ</t>
    </rPh>
    <rPh sb="4" eb="7">
      <t>メンキョジョウ</t>
    </rPh>
    <phoneticPr fontId="2"/>
  </si>
  <si>
    <t>幼稚園
免許状</t>
    <rPh sb="0" eb="3">
      <t>ヨウチエン</t>
    </rPh>
    <rPh sb="4" eb="7">
      <t>メンキョジョウ</t>
    </rPh>
    <phoneticPr fontId="2"/>
  </si>
  <si>
    <t>合計
（延べ数）</t>
    <rPh sb="0" eb="1">
      <t>ゴウ</t>
    </rPh>
    <rPh sb="1" eb="2">
      <t>ケイ</t>
    </rPh>
    <rPh sb="4" eb="5">
      <t>ノ</t>
    </rPh>
    <rPh sb="6" eb="7">
      <t>スウ</t>
    </rPh>
    <phoneticPr fontId="2"/>
  </si>
  <si>
    <t>Ⅰ　教員免許状取得状況　②</t>
    <rPh sb="2" eb="4">
      <t>キョウイン</t>
    </rPh>
    <rPh sb="4" eb="7">
      <t>メンキョジョウ</t>
    </rPh>
    <rPh sb="7" eb="9">
      <t>シュトク</t>
    </rPh>
    <rPh sb="9" eb="11">
      <t>ジョウキョウ</t>
    </rPh>
    <phoneticPr fontId="2"/>
  </si>
  <si>
    <t>Ⅱ　教員就職状況　①</t>
    <rPh sb="2" eb="4">
      <t>キョウイン</t>
    </rPh>
    <rPh sb="4" eb="6">
      <t>シュウショク</t>
    </rPh>
    <rPh sb="6" eb="8">
      <t>ジョウキョウ</t>
    </rPh>
    <phoneticPr fontId="2"/>
  </si>
  <si>
    <t>Ⅱ　教員就職状況　②</t>
    <rPh sb="2" eb="4">
      <t>キョウイン</t>
    </rPh>
    <rPh sb="4" eb="6">
      <t>シュウショク</t>
    </rPh>
    <rPh sb="6" eb="8">
      <t>ジョウキョウ</t>
    </rPh>
    <phoneticPr fontId="2"/>
  </si>
  <si>
    <t>連絡先（E-meil）</t>
    <rPh sb="0" eb="3">
      <t>レンラクサキ</t>
    </rPh>
    <phoneticPr fontId="2"/>
  </si>
  <si>
    <t>その他</t>
    <rPh sb="2" eb="3">
      <t>タ</t>
    </rPh>
    <phoneticPr fontId="2"/>
  </si>
  <si>
    <t>設立種別</t>
    <rPh sb="0" eb="2">
      <t>セツリツ</t>
    </rPh>
    <rPh sb="2" eb="4">
      <t>シュベツ</t>
    </rPh>
    <phoneticPr fontId="2"/>
  </si>
  <si>
    <t>（選択してください）</t>
  </si>
  <si>
    <t>大学名</t>
    <rPh sb="0" eb="3">
      <t>ダイガクメイ</t>
    </rPh>
    <phoneticPr fontId="2"/>
  </si>
  <si>
    <t>課程種別</t>
    <rPh sb="0" eb="2">
      <t>カテイ</t>
    </rPh>
    <rPh sb="2" eb="4">
      <t>シュベツ</t>
    </rPh>
    <phoneticPr fontId="2"/>
  </si>
  <si>
    <t>通信欄</t>
    <rPh sb="0" eb="3">
      <t>ツウシンラン</t>
    </rPh>
    <phoneticPr fontId="2"/>
  </si>
  <si>
    <t>※「設立種別」は、該当するものを選択してください。</t>
    <rPh sb="2" eb="4">
      <t>セツリツ</t>
    </rPh>
    <rPh sb="4" eb="6">
      <t>シュベツ</t>
    </rPh>
    <rPh sb="9" eb="11">
      <t>ガイトウ</t>
    </rPh>
    <rPh sb="16" eb="18">
      <t>センタク</t>
    </rPh>
    <phoneticPr fontId="2"/>
  </si>
  <si>
    <t>※「課程種別」は、該当するものを選択してください。</t>
    <rPh sb="2" eb="4">
      <t>カテイ</t>
    </rPh>
    <rPh sb="4" eb="6">
      <t>シュベツ</t>
    </rPh>
    <rPh sb="9" eb="11">
      <t>ガイトウ</t>
    </rPh>
    <rPh sb="16" eb="18">
      <t>センタク</t>
    </rPh>
    <phoneticPr fontId="2"/>
  </si>
  <si>
    <t>学科・専攻等名</t>
    <phoneticPr fontId="2"/>
  </si>
  <si>
    <t>特別支援
学校免許状</t>
    <rPh sb="0" eb="2">
      <t>トクベツ</t>
    </rPh>
    <rPh sb="2" eb="4">
      <t>シエン</t>
    </rPh>
    <rPh sb="5" eb="7">
      <t>ガッコウ</t>
    </rPh>
    <rPh sb="7" eb="10">
      <t>メンキョジョウ</t>
    </rPh>
    <phoneticPr fontId="2"/>
  </si>
  <si>
    <t>免許状
取得者
実数
(再掲)</t>
    <rPh sb="0" eb="3">
      <t>メンキョジョウ</t>
    </rPh>
    <rPh sb="4" eb="7">
      <t>シュトクシャ</t>
    </rPh>
    <rPh sb="8" eb="10">
      <t>ジッスウ</t>
    </rPh>
    <rPh sb="12" eb="14">
      <t>サイケイ</t>
    </rPh>
    <phoneticPr fontId="2"/>
  </si>
  <si>
    <t>採用
の
区分</t>
    <rPh sb="0" eb="2">
      <t>サイヨウ</t>
    </rPh>
    <rPh sb="5" eb="7">
      <t>クブン</t>
    </rPh>
    <phoneticPr fontId="2"/>
  </si>
  <si>
    <t>小学校</t>
    <phoneticPr fontId="2"/>
  </si>
  <si>
    <t>認定こども園</t>
    <phoneticPr fontId="2"/>
  </si>
  <si>
    <r>
      <t xml:space="preserve">学科・専攻等名
</t>
    </r>
    <r>
      <rPr>
        <b/>
        <sz val="10"/>
        <rFont val="ＭＳ Ｐゴシック"/>
        <family val="3"/>
        <charset val="128"/>
      </rPr>
      <t>（障害者・内数）</t>
    </r>
    <phoneticPr fontId="2"/>
  </si>
  <si>
    <t>第５表　中学校の担当教科別教員就職状況</t>
    <rPh sb="0" eb="1">
      <t>ダイ</t>
    </rPh>
    <rPh sb="2" eb="3">
      <t>ヒョウ</t>
    </rPh>
    <rPh sb="4" eb="7">
      <t>チュウガッコウ</t>
    </rPh>
    <rPh sb="8" eb="10">
      <t>タントウ</t>
    </rPh>
    <rPh sb="10" eb="12">
      <t>キョウカ</t>
    </rPh>
    <rPh sb="12" eb="13">
      <t>ベツ</t>
    </rPh>
    <rPh sb="13" eb="15">
      <t>キョウイン</t>
    </rPh>
    <rPh sb="15" eb="17">
      <t>シュウショク</t>
    </rPh>
    <rPh sb="17" eb="19">
      <t>ジョウキョウ</t>
    </rPh>
    <phoneticPr fontId="2"/>
  </si>
  <si>
    <t>第４表　学校種別学校教員就職状況</t>
    <rPh sb="0" eb="1">
      <t>ダイ</t>
    </rPh>
    <rPh sb="2" eb="3">
      <t>ヒョウ</t>
    </rPh>
    <rPh sb="4" eb="6">
      <t>ガッコウ</t>
    </rPh>
    <rPh sb="6" eb="8">
      <t>シュベツ</t>
    </rPh>
    <rPh sb="8" eb="10">
      <t>ガッコウ</t>
    </rPh>
    <rPh sb="10" eb="12">
      <t>キョウイン</t>
    </rPh>
    <rPh sb="12" eb="14">
      <t>シュウショク</t>
    </rPh>
    <rPh sb="14" eb="16">
      <t>ジョウキョウ</t>
    </rPh>
    <phoneticPr fontId="2"/>
  </si>
  <si>
    <t>第３表　中学校の教科別教員免許状取得状況</t>
    <rPh sb="0" eb="1">
      <t>ダイ</t>
    </rPh>
    <rPh sb="2" eb="3">
      <t>ヒョウ</t>
    </rPh>
    <rPh sb="4" eb="7">
      <t>チュウガッコウ</t>
    </rPh>
    <rPh sb="8" eb="10">
      <t>キョウカ</t>
    </rPh>
    <rPh sb="10" eb="11">
      <t>ベツ</t>
    </rPh>
    <rPh sb="11" eb="13">
      <t>キョウイン</t>
    </rPh>
    <rPh sb="13" eb="16">
      <t>メンキョジョウ</t>
    </rPh>
    <rPh sb="16" eb="18">
      <t>シュトク</t>
    </rPh>
    <rPh sb="18" eb="20">
      <t>ジョウキョウ</t>
    </rPh>
    <phoneticPr fontId="2"/>
  </si>
  <si>
    <t>Ⅰ　教員免許状取得状況　①－１</t>
    <rPh sb="2" eb="4">
      <t>キョウイン</t>
    </rPh>
    <rPh sb="4" eb="7">
      <t>メンキョジョウ</t>
    </rPh>
    <rPh sb="7" eb="9">
      <t>シュトク</t>
    </rPh>
    <rPh sb="9" eb="11">
      <t>ジョウキョウ</t>
    </rPh>
    <phoneticPr fontId="2"/>
  </si>
  <si>
    <t>卒業者の数</t>
    <rPh sb="0" eb="2">
      <t>ソツギョウ</t>
    </rPh>
    <rPh sb="2" eb="3">
      <t>モノ</t>
    </rPh>
    <rPh sb="4" eb="5">
      <t>スウ</t>
    </rPh>
    <phoneticPr fontId="2"/>
  </si>
  <si>
    <t>Ⅰ　教員免許状取得状況　①－２</t>
    <rPh sb="2" eb="4">
      <t>キョウイン</t>
    </rPh>
    <rPh sb="4" eb="7">
      <t>メンキョジョウ</t>
    </rPh>
    <rPh sb="7" eb="9">
      <t>シュトク</t>
    </rPh>
    <rPh sb="9" eb="11">
      <t>ジョウキョウ</t>
    </rPh>
    <phoneticPr fontId="2"/>
  </si>
  <si>
    <t>小学校
の教職課程</t>
    <phoneticPr fontId="2"/>
  </si>
  <si>
    <t>中学校
の教職課程</t>
    <phoneticPr fontId="2"/>
  </si>
  <si>
    <t>特別支援学校
の教職課程</t>
    <phoneticPr fontId="2"/>
  </si>
  <si>
    <t>幼稚園
の教職課程</t>
    <phoneticPr fontId="2"/>
  </si>
  <si>
    <t>養護教諭
の教職課程</t>
    <phoneticPr fontId="2"/>
  </si>
  <si>
    <t>栄養教諭
の教職課程</t>
    <phoneticPr fontId="2"/>
  </si>
  <si>
    <t>合計
（延べ数）</t>
    <phoneticPr fontId="2"/>
  </si>
  <si>
    <r>
      <t xml:space="preserve">学科・専攻等名
</t>
    </r>
    <r>
      <rPr>
        <b/>
        <sz val="10"/>
        <rFont val="ＭＳ Ｐゴシック"/>
        <family val="3"/>
        <charset val="128"/>
      </rPr>
      <t>（障害者・内数）</t>
    </r>
    <rPh sb="9" eb="12">
      <t>ショウガイシャ</t>
    </rPh>
    <rPh sb="13" eb="15">
      <t>ウチスウ</t>
    </rPh>
    <phoneticPr fontId="2"/>
  </si>
  <si>
    <t>本科・専攻科の別</t>
    <phoneticPr fontId="2"/>
  </si>
  <si>
    <t>※「連絡先」は、個人ではなく担当部署を入力してください。</t>
    <rPh sb="2" eb="5">
      <t>レンラクサキ</t>
    </rPh>
    <rPh sb="8" eb="10">
      <t>コジン</t>
    </rPh>
    <rPh sb="14" eb="16">
      <t>タントウ</t>
    </rPh>
    <rPh sb="16" eb="18">
      <t>ブショ</t>
    </rPh>
    <phoneticPr fontId="2"/>
  </si>
  <si>
    <t>（令和３年度卒業者・修了者）</t>
    <rPh sb="1" eb="3">
      <t>レイワ</t>
    </rPh>
    <rPh sb="4" eb="6">
      <t>ネンド</t>
    </rPh>
    <rPh sb="6" eb="9">
      <t>ソツギョウシャ</t>
    </rPh>
    <rPh sb="10" eb="13">
      <t>シュウリョウシャ</t>
    </rPh>
    <phoneticPr fontId="2"/>
  </si>
  <si>
    <t>免許状取得
希望者実数
(R2時点)</t>
    <phoneticPr fontId="2"/>
  </si>
  <si>
    <t>免許状取得
希望者実数
(R2時点)
（再掲）</t>
    <rPh sb="0" eb="3">
      <t>メンキョジョウ</t>
    </rPh>
    <rPh sb="3" eb="5">
      <t>シュトク</t>
    </rPh>
    <rPh sb="6" eb="9">
      <t>キボウシャ</t>
    </rPh>
    <rPh sb="9" eb="11">
      <t>ジッスウ</t>
    </rPh>
    <rPh sb="15" eb="17">
      <t>ジテン</t>
    </rPh>
    <rPh sb="20" eb="22">
      <t>サイケイ</t>
    </rPh>
    <phoneticPr fontId="2"/>
  </si>
  <si>
    <t>第２表　免許状取得希望者実数の内訳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</si>
</sst>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</fills>
  <borders count="1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74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/>
    </xf>
    <xf numFmtId="3" fontId="8" fillId="4" borderId="28" xfId="0" applyNumberFormat="1" applyFont="1" applyFill="1" applyBorder="1" applyAlignment="1">
      <alignment vertical="center" shrinkToFit="1"/>
    </xf>
    <xf numFmtId="3" fontId="8" fillId="2" borderId="31" xfId="0" applyNumberFormat="1" applyFont="1" applyFill="1" applyBorder="1" applyAlignment="1">
      <alignment vertical="center" shrinkToFit="1"/>
    </xf>
    <xf numFmtId="3" fontId="8" fillId="2" borderId="32" xfId="0" applyNumberFormat="1" applyFont="1" applyFill="1" applyBorder="1" applyAlignment="1">
      <alignment vertical="center" shrinkToFit="1"/>
    </xf>
    <xf numFmtId="3" fontId="8" fillId="4" borderId="130" xfId="0" applyNumberFormat="1" applyFont="1" applyFill="1" applyBorder="1" applyAlignment="1">
      <alignment vertical="center" shrinkToFit="1"/>
    </xf>
    <xf numFmtId="3" fontId="8" fillId="2" borderId="39" xfId="0" applyNumberFormat="1" applyFont="1" applyFill="1" applyBorder="1" applyAlignment="1">
      <alignment vertical="center" shrinkToFit="1"/>
    </xf>
    <xf numFmtId="3" fontId="8" fillId="2" borderId="133" xfId="0" applyNumberFormat="1" applyFont="1" applyFill="1" applyBorder="1" applyAlignment="1">
      <alignment vertical="center" shrinkToFit="1"/>
    </xf>
    <xf numFmtId="3" fontId="8" fillId="2" borderId="27" xfId="1" applyNumberFormat="1" applyFont="1" applyFill="1" applyBorder="1" applyAlignment="1" applyProtection="1">
      <alignment vertical="center" shrinkToFit="1"/>
    </xf>
    <xf numFmtId="3" fontId="8" fillId="2" borderId="36" xfId="0" applyNumberFormat="1" applyFont="1" applyFill="1" applyBorder="1" applyAlignment="1">
      <alignment vertical="center" shrinkToFit="1"/>
    </xf>
    <xf numFmtId="3" fontId="8" fillId="2" borderId="37" xfId="0" applyNumberFormat="1" applyFont="1" applyFill="1" applyBorder="1" applyAlignment="1">
      <alignment vertical="center" shrinkToFit="1"/>
    </xf>
    <xf numFmtId="3" fontId="8" fillId="4" borderId="36" xfId="0" applyNumberFormat="1" applyFont="1" applyFill="1" applyBorder="1" applyAlignment="1">
      <alignment vertical="center" shrinkToFit="1"/>
    </xf>
    <xf numFmtId="3" fontId="8" fillId="2" borderId="80" xfId="0" applyNumberFormat="1" applyFont="1" applyFill="1" applyBorder="1" applyAlignment="1">
      <alignment vertical="center" shrinkToFit="1"/>
    </xf>
    <xf numFmtId="3" fontId="8" fillId="2" borderId="137" xfId="0" applyNumberFormat="1" applyFont="1" applyFill="1" applyBorder="1" applyAlignment="1">
      <alignment vertical="center" shrinkToFit="1"/>
    </xf>
    <xf numFmtId="3" fontId="8" fillId="2" borderId="138" xfId="0" applyNumberFormat="1" applyFont="1" applyFill="1" applyBorder="1" applyAlignment="1">
      <alignment vertical="center" shrinkToFit="1"/>
    </xf>
    <xf numFmtId="3" fontId="8" fillId="2" borderId="30" xfId="0" applyNumberFormat="1" applyFont="1" applyFill="1" applyBorder="1" applyAlignment="1">
      <alignment vertical="center" shrinkToFit="1"/>
    </xf>
    <xf numFmtId="3" fontId="8" fillId="2" borderId="131" xfId="0" applyNumberFormat="1" applyFont="1" applyFill="1" applyBorder="1" applyAlignment="1">
      <alignment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17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Continuous" vertical="center"/>
    </xf>
    <xf numFmtId="0" fontId="8" fillId="0" borderId="20" xfId="0" applyFont="1" applyBorder="1" applyAlignment="1">
      <alignment horizontal="centerContinuous" vertical="center"/>
    </xf>
    <xf numFmtId="0" fontId="8" fillId="0" borderId="19" xfId="0" applyFont="1" applyBorder="1" applyAlignment="1">
      <alignment horizontal="centerContinuous" vertical="center"/>
    </xf>
    <xf numFmtId="0" fontId="3" fillId="0" borderId="42" xfId="0" applyFont="1" applyBorder="1" applyAlignment="1">
      <alignment horizontal="center" vertical="center" shrinkToFit="1"/>
    </xf>
    <xf numFmtId="3" fontId="8" fillId="2" borderId="43" xfId="0" applyNumberFormat="1" applyFont="1" applyFill="1" applyBorder="1" applyAlignment="1">
      <alignment vertical="center" shrinkToFit="1"/>
    </xf>
    <xf numFmtId="3" fontId="8" fillId="2" borderId="44" xfId="0" applyNumberFormat="1" applyFont="1" applyFill="1" applyBorder="1" applyAlignment="1">
      <alignment vertical="center" shrinkToFit="1"/>
    </xf>
    <xf numFmtId="3" fontId="8" fillId="2" borderId="45" xfId="0" applyNumberFormat="1" applyFont="1" applyFill="1" applyBorder="1" applyAlignment="1">
      <alignment vertical="center" shrinkToFit="1"/>
    </xf>
    <xf numFmtId="3" fontId="8" fillId="2" borderId="65" xfId="0" applyNumberFormat="1" applyFont="1" applyFill="1" applyBorder="1" applyAlignment="1">
      <alignment vertical="center" shrinkToFit="1"/>
    </xf>
    <xf numFmtId="3" fontId="8" fillId="2" borderId="47" xfId="0" applyNumberFormat="1" applyFont="1" applyFill="1" applyBorder="1" applyAlignment="1">
      <alignment vertical="center" shrinkToFit="1"/>
    </xf>
    <xf numFmtId="0" fontId="3" fillId="3" borderId="48" xfId="0" applyFont="1" applyFill="1" applyBorder="1" applyAlignment="1">
      <alignment horizontal="center" vertical="center" shrinkToFit="1"/>
    </xf>
    <xf numFmtId="3" fontId="8" fillId="2" borderId="11" xfId="0" applyNumberFormat="1" applyFont="1" applyFill="1" applyBorder="1" applyAlignment="1">
      <alignment vertical="center" shrinkToFit="1"/>
    </xf>
    <xf numFmtId="3" fontId="8" fillId="2" borderId="15" xfId="0" applyNumberFormat="1" applyFont="1" applyFill="1" applyBorder="1" applyAlignment="1">
      <alignment vertical="center" shrinkToFit="1"/>
    </xf>
    <xf numFmtId="3" fontId="8" fillId="2" borderId="12" xfId="0" applyNumberFormat="1" applyFont="1" applyFill="1" applyBorder="1" applyAlignment="1">
      <alignment vertical="center" shrinkToFit="1"/>
    </xf>
    <xf numFmtId="3" fontId="8" fillId="2" borderId="13" xfId="0" applyNumberFormat="1" applyFont="1" applyFill="1" applyBorder="1" applyAlignment="1">
      <alignment vertical="center" shrinkToFit="1"/>
    </xf>
    <xf numFmtId="3" fontId="8" fillId="2" borderId="14" xfId="0" applyNumberFormat="1" applyFont="1" applyFill="1" applyBorder="1" applyAlignment="1">
      <alignment vertical="center" shrinkToFit="1"/>
    </xf>
    <xf numFmtId="0" fontId="3" fillId="3" borderId="49" xfId="0" applyFont="1" applyFill="1" applyBorder="1" applyAlignment="1">
      <alignment horizontal="center" vertical="center" shrinkToFit="1"/>
    </xf>
    <xf numFmtId="3" fontId="8" fillId="2" borderId="66" xfId="0" applyNumberFormat="1" applyFont="1" applyFill="1" applyBorder="1" applyAlignment="1">
      <alignment vertical="center" shrinkToFit="1"/>
    </xf>
    <xf numFmtId="3" fontId="8" fillId="2" borderId="51" xfId="0" applyNumberFormat="1" applyFont="1" applyFill="1" applyBorder="1" applyAlignment="1">
      <alignment vertical="center" shrinkToFit="1"/>
    </xf>
    <xf numFmtId="3" fontId="8" fillId="2" borderId="54" xfId="0" applyNumberFormat="1" applyFont="1" applyFill="1" applyBorder="1" applyAlignment="1">
      <alignment vertical="center" shrinkToFit="1"/>
    </xf>
    <xf numFmtId="0" fontId="3" fillId="0" borderId="55" xfId="0" applyFont="1" applyBorder="1" applyAlignment="1">
      <alignment horizontal="center" vertical="center" shrinkToFit="1"/>
    </xf>
    <xf numFmtId="3" fontId="8" fillId="2" borderId="56" xfId="0" applyNumberFormat="1" applyFont="1" applyFill="1" applyBorder="1" applyAlignment="1">
      <alignment vertical="center" shrinkToFit="1"/>
    </xf>
    <xf numFmtId="3" fontId="8" fillId="2" borderId="57" xfId="0" applyNumberFormat="1" applyFont="1" applyFill="1" applyBorder="1" applyAlignment="1">
      <alignment vertical="center" shrinkToFit="1"/>
    </xf>
    <xf numFmtId="3" fontId="8" fillId="2" borderId="58" xfId="0" applyNumberFormat="1" applyFont="1" applyFill="1" applyBorder="1" applyAlignment="1">
      <alignment vertical="center" shrinkToFit="1"/>
    </xf>
    <xf numFmtId="3" fontId="8" fillId="2" borderId="71" xfId="0" applyNumberFormat="1" applyFont="1" applyFill="1" applyBorder="1" applyAlignment="1">
      <alignment vertical="center" shrinkToFit="1"/>
    </xf>
    <xf numFmtId="3" fontId="8" fillId="2" borderId="67" xfId="0" applyNumberFormat="1" applyFont="1" applyFill="1" applyBorder="1" applyAlignment="1">
      <alignment vertical="center" shrinkToFit="1"/>
    </xf>
    <xf numFmtId="3" fontId="8" fillId="2" borderId="72" xfId="0" applyNumberFormat="1" applyFont="1" applyFill="1" applyBorder="1" applyAlignment="1">
      <alignment vertical="center" shrinkToFit="1"/>
    </xf>
    <xf numFmtId="3" fontId="8" fillId="2" borderId="59" xfId="0" applyNumberFormat="1" applyFont="1" applyFill="1" applyBorder="1" applyAlignment="1">
      <alignment vertical="center" shrinkToFit="1"/>
    </xf>
    <xf numFmtId="0" fontId="3" fillId="3" borderId="60" xfId="0" applyFont="1" applyFill="1" applyBorder="1" applyAlignment="1">
      <alignment horizontal="center" vertical="center" shrinkToFit="1"/>
    </xf>
    <xf numFmtId="3" fontId="8" fillId="2" borderId="61" xfId="0" applyNumberFormat="1" applyFont="1" applyFill="1" applyBorder="1" applyAlignment="1">
      <alignment vertical="center" shrinkToFit="1"/>
    </xf>
    <xf numFmtId="3" fontId="8" fillId="2" borderId="62" xfId="0" applyNumberFormat="1" applyFont="1" applyFill="1" applyBorder="1" applyAlignment="1">
      <alignment vertical="center" shrinkToFit="1"/>
    </xf>
    <xf numFmtId="3" fontId="8" fillId="2" borderId="63" xfId="0" applyNumberFormat="1" applyFont="1" applyFill="1" applyBorder="1" applyAlignment="1">
      <alignment vertical="center" shrinkToFit="1"/>
    </xf>
    <xf numFmtId="3" fontId="8" fillId="2" borderId="70" xfId="0" applyNumberFormat="1" applyFont="1" applyFill="1" applyBorder="1" applyAlignment="1">
      <alignment vertical="center" shrinkToFit="1"/>
    </xf>
    <xf numFmtId="3" fontId="8" fillId="2" borderId="64" xfId="0" applyNumberFormat="1" applyFont="1" applyFill="1" applyBorder="1" applyAlignment="1">
      <alignment vertical="center" shrinkToFit="1"/>
    </xf>
    <xf numFmtId="3" fontId="8" fillId="2" borderId="76" xfId="0" applyNumberFormat="1" applyFont="1" applyFill="1" applyBorder="1" applyAlignment="1">
      <alignment vertical="center" shrinkToFit="1"/>
    </xf>
    <xf numFmtId="3" fontId="8" fillId="0" borderId="25" xfId="1" applyNumberFormat="1" applyFont="1" applyBorder="1" applyAlignment="1" applyProtection="1">
      <alignment vertical="center" shrinkToFit="1"/>
      <protection locked="0"/>
    </xf>
    <xf numFmtId="3" fontId="8" fillId="0" borderId="28" xfId="0" applyNumberFormat="1" applyFont="1" applyBorder="1" applyAlignment="1" applyProtection="1">
      <alignment vertical="center" shrinkToFit="1"/>
      <protection locked="0"/>
    </xf>
    <xf numFmtId="3" fontId="8" fillId="0" borderId="30" xfId="0" applyNumberFormat="1" applyFont="1" applyBorder="1" applyAlignment="1" applyProtection="1">
      <alignment vertical="center" shrinkToFit="1"/>
      <protection locked="0"/>
    </xf>
    <xf numFmtId="3" fontId="8" fillId="0" borderId="26" xfId="1" applyNumberFormat="1" applyFont="1" applyBorder="1" applyAlignment="1" applyProtection="1">
      <alignment vertical="center" shrinkToFit="1"/>
      <protection locked="0"/>
    </xf>
    <xf numFmtId="3" fontId="8" fillId="0" borderId="130" xfId="0" applyNumberFormat="1" applyFont="1" applyBorder="1" applyAlignment="1" applyProtection="1">
      <alignment vertical="center" shrinkToFit="1"/>
      <protection locked="0"/>
    </xf>
    <xf numFmtId="3" fontId="8" fillId="0" borderId="131" xfId="0" applyNumberFormat="1" applyFont="1" applyBorder="1" applyAlignment="1" applyProtection="1">
      <alignment vertical="center" shrinkToFit="1"/>
      <protection locked="0"/>
    </xf>
    <xf numFmtId="3" fontId="8" fillId="0" borderId="38" xfId="0" applyNumberFormat="1" applyFont="1" applyBorder="1" applyAlignment="1" applyProtection="1">
      <alignment vertical="center" shrinkToFit="1"/>
      <protection locked="0"/>
    </xf>
    <xf numFmtId="3" fontId="8" fillId="0" borderId="132" xfId="0" applyNumberFormat="1" applyFont="1" applyBorder="1" applyAlignment="1" applyProtection="1">
      <alignment vertical="center" shrinkToFit="1"/>
      <protection locked="0"/>
    </xf>
    <xf numFmtId="3" fontId="8" fillId="0" borderId="9" xfId="1" applyNumberFormat="1" applyFont="1" applyBorder="1" applyAlignment="1" applyProtection="1">
      <alignment vertical="center" shrinkToFit="1"/>
      <protection locked="0"/>
    </xf>
    <xf numFmtId="3" fontId="8" fillId="0" borderId="29" xfId="0" applyNumberFormat="1" applyFont="1" applyBorder="1" applyAlignment="1" applyProtection="1">
      <alignment vertical="center" shrinkToFit="1"/>
      <protection locked="0"/>
    </xf>
    <xf numFmtId="3" fontId="8" fillId="0" borderId="139" xfId="0" applyNumberFormat="1" applyFont="1" applyBorder="1" applyAlignment="1" applyProtection="1">
      <alignment vertical="center" shrinkToFit="1"/>
      <protection locked="0"/>
    </xf>
    <xf numFmtId="3" fontId="8" fillId="0" borderId="34" xfId="0" applyNumberFormat="1" applyFont="1" applyBorder="1" applyAlignment="1" applyProtection="1">
      <alignment vertical="center" shrinkToFit="1"/>
      <protection locked="0"/>
    </xf>
    <xf numFmtId="3" fontId="8" fillId="0" borderId="35" xfId="0" applyNumberFormat="1" applyFont="1" applyBorder="1" applyAlignment="1" applyProtection="1">
      <alignment vertical="center" shrinkToFit="1"/>
      <protection locked="0"/>
    </xf>
    <xf numFmtId="3" fontId="8" fillId="0" borderId="33" xfId="0" applyNumberFormat="1" applyFont="1" applyBorder="1" applyAlignment="1" applyProtection="1">
      <alignment vertical="center" shrinkToFit="1"/>
      <protection locked="0"/>
    </xf>
    <xf numFmtId="3" fontId="8" fillId="0" borderId="140" xfId="0" applyNumberFormat="1" applyFont="1" applyBorder="1" applyAlignment="1" applyProtection="1">
      <alignment vertical="center" shrinkToFit="1"/>
      <protection locked="0"/>
    </xf>
    <xf numFmtId="3" fontId="8" fillId="0" borderId="40" xfId="0" applyNumberFormat="1" applyFont="1" applyBorder="1" applyAlignment="1" applyProtection="1">
      <alignment vertical="center" shrinkToFit="1"/>
      <protection locked="0"/>
    </xf>
    <xf numFmtId="3" fontId="8" fillId="0" borderId="43" xfId="0" applyNumberFormat="1" applyFont="1" applyBorder="1" applyAlignment="1" applyProtection="1">
      <alignment vertical="center" shrinkToFit="1"/>
      <protection locked="0"/>
    </xf>
    <xf numFmtId="3" fontId="8" fillId="0" borderId="44" xfId="0" applyNumberFormat="1" applyFont="1" applyBorder="1" applyAlignment="1" applyProtection="1">
      <alignment vertical="center" shrinkToFit="1"/>
      <protection locked="0"/>
    </xf>
    <xf numFmtId="3" fontId="8" fillId="0" borderId="45" xfId="0" applyNumberFormat="1" applyFont="1" applyBorder="1" applyAlignment="1" applyProtection="1">
      <alignment vertical="center" shrinkToFit="1"/>
      <protection locked="0"/>
    </xf>
    <xf numFmtId="3" fontId="8" fillId="3" borderId="11" xfId="0" applyNumberFormat="1" applyFont="1" applyFill="1" applyBorder="1" applyAlignment="1" applyProtection="1">
      <alignment vertical="center" shrinkToFit="1"/>
      <protection locked="0"/>
    </xf>
    <xf numFmtId="3" fontId="8" fillId="3" borderId="15" xfId="0" applyNumberFormat="1" applyFont="1" applyFill="1" applyBorder="1" applyAlignment="1" applyProtection="1">
      <alignment vertical="center" shrinkToFit="1"/>
      <protection locked="0"/>
    </xf>
    <xf numFmtId="3" fontId="8" fillId="3" borderId="12" xfId="0" applyNumberFormat="1" applyFont="1" applyFill="1" applyBorder="1" applyAlignment="1" applyProtection="1">
      <alignment vertical="center" shrinkToFit="1"/>
      <protection locked="0"/>
    </xf>
    <xf numFmtId="3" fontId="8" fillId="3" borderId="50" xfId="0" applyNumberFormat="1" applyFont="1" applyFill="1" applyBorder="1" applyAlignment="1" applyProtection="1">
      <alignment vertical="center" shrinkToFit="1"/>
      <protection locked="0"/>
    </xf>
    <xf numFmtId="3" fontId="8" fillId="3" borderId="51" xfId="0" applyNumberFormat="1" applyFont="1" applyFill="1" applyBorder="1" applyAlignment="1" applyProtection="1">
      <alignment vertical="center" shrinkToFit="1"/>
      <protection locked="0"/>
    </xf>
    <xf numFmtId="3" fontId="8" fillId="3" borderId="52" xfId="0" applyNumberFormat="1" applyFont="1" applyFill="1" applyBorder="1" applyAlignment="1" applyProtection="1">
      <alignment vertical="center" shrinkToFit="1"/>
      <protection locked="0"/>
    </xf>
    <xf numFmtId="3" fontId="8" fillId="0" borderId="46" xfId="0" applyNumberFormat="1" applyFont="1" applyBorder="1" applyAlignment="1" applyProtection="1">
      <alignment vertical="center" shrinkToFit="1"/>
      <protection locked="0"/>
    </xf>
    <xf numFmtId="3" fontId="8" fillId="0" borderId="68" xfId="0" applyNumberFormat="1" applyFont="1" applyBorder="1" applyAlignment="1" applyProtection="1">
      <alignment vertical="center" shrinkToFit="1"/>
      <protection locked="0"/>
    </xf>
    <xf numFmtId="3" fontId="8" fillId="3" borderId="16" xfId="0" applyNumberFormat="1" applyFont="1" applyFill="1" applyBorder="1" applyAlignment="1" applyProtection="1">
      <alignment vertical="center" shrinkToFit="1"/>
      <protection locked="0"/>
    </xf>
    <xf numFmtId="3" fontId="8" fillId="3" borderId="21" xfId="0" applyNumberFormat="1" applyFont="1" applyFill="1" applyBorder="1" applyAlignment="1" applyProtection="1">
      <alignment vertical="center" shrinkToFit="1"/>
      <protection locked="0"/>
    </xf>
    <xf numFmtId="3" fontId="8" fillId="3" borderId="53" xfId="0" applyNumberFormat="1" applyFont="1" applyFill="1" applyBorder="1" applyAlignment="1" applyProtection="1">
      <alignment vertical="center" shrinkToFit="1"/>
      <protection locked="0"/>
    </xf>
    <xf numFmtId="3" fontId="8" fillId="3" borderId="73" xfId="0" applyNumberFormat="1" applyFont="1" applyFill="1" applyBorder="1" applyAlignment="1" applyProtection="1">
      <alignment vertical="center" shrinkToFit="1"/>
      <protection locked="0"/>
    </xf>
    <xf numFmtId="0" fontId="8" fillId="2" borderId="5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11" fillId="0" borderId="0" xfId="0" applyFont="1">
      <alignment vertical="center"/>
    </xf>
    <xf numFmtId="3" fontId="8" fillId="0" borderId="78" xfId="1" applyNumberFormat="1" applyFont="1" applyBorder="1" applyAlignment="1" applyProtection="1">
      <alignment vertical="center" shrinkToFit="1"/>
      <protection locked="0"/>
    </xf>
    <xf numFmtId="3" fontId="8" fillId="2" borderId="41" xfId="0" applyNumberFormat="1" applyFont="1" applyFill="1" applyBorder="1" applyAlignment="1">
      <alignment vertical="center" shrinkToFit="1"/>
    </xf>
    <xf numFmtId="3" fontId="8" fillId="2" borderId="142" xfId="0" applyNumberFormat="1" applyFont="1" applyFill="1" applyBorder="1" applyAlignment="1">
      <alignment vertical="center" shrinkToFit="1"/>
    </xf>
    <xf numFmtId="3" fontId="8" fillId="2" borderId="143" xfId="0" applyNumberFormat="1" applyFont="1" applyFill="1" applyBorder="1" applyAlignment="1">
      <alignment vertical="center" shrinkToFit="1"/>
    </xf>
    <xf numFmtId="3" fontId="8" fillId="0" borderId="75" xfId="0" applyNumberFormat="1" applyFont="1" applyBorder="1" applyAlignment="1">
      <alignment vertical="center" shrinkToFit="1"/>
    </xf>
    <xf numFmtId="0" fontId="12" fillId="0" borderId="117" xfId="1" applyNumberFormat="1" applyFont="1" applyFill="1" applyBorder="1" applyAlignment="1" applyProtection="1">
      <alignment vertical="center"/>
    </xf>
    <xf numFmtId="0" fontId="12" fillId="0" borderId="0" xfId="0" applyFont="1">
      <alignment vertical="center"/>
    </xf>
    <xf numFmtId="0" fontId="8" fillId="5" borderId="146" xfId="0" applyFont="1" applyFill="1" applyBorder="1">
      <alignment vertical="center"/>
    </xf>
    <xf numFmtId="3" fontId="8" fillId="2" borderId="147" xfId="0" applyNumberFormat="1" applyFont="1" applyFill="1" applyBorder="1" applyAlignment="1">
      <alignment vertical="center" shrinkToFit="1"/>
    </xf>
    <xf numFmtId="3" fontId="8" fillId="2" borderId="148" xfId="0" applyNumberFormat="1" applyFont="1" applyFill="1" applyBorder="1" applyAlignment="1">
      <alignment vertical="center" shrinkToFit="1"/>
    </xf>
    <xf numFmtId="3" fontId="8" fillId="2" borderId="149" xfId="0" applyNumberFormat="1" applyFont="1" applyFill="1" applyBorder="1" applyAlignment="1">
      <alignment vertical="center" shrinkToFit="1"/>
    </xf>
    <xf numFmtId="3" fontId="8" fillId="2" borderId="150" xfId="0" applyNumberFormat="1" applyFont="1" applyFill="1" applyBorder="1" applyAlignment="1">
      <alignment vertical="center" shrinkToFit="1"/>
    </xf>
    <xf numFmtId="3" fontId="8" fillId="2" borderId="151" xfId="0" applyNumberFormat="1" applyFont="1" applyFill="1" applyBorder="1" applyAlignment="1">
      <alignment vertical="center" shrinkToFit="1"/>
    </xf>
    <xf numFmtId="3" fontId="8" fillId="2" borderId="152" xfId="0" applyNumberFormat="1" applyFont="1" applyFill="1" applyBorder="1" applyAlignment="1">
      <alignment vertical="center" shrinkToFit="1"/>
    </xf>
    <xf numFmtId="3" fontId="8" fillId="2" borderId="141" xfId="0" applyNumberFormat="1" applyFont="1" applyFill="1" applyBorder="1" applyAlignment="1">
      <alignment vertical="center" shrinkToFit="1"/>
    </xf>
    <xf numFmtId="3" fontId="8" fillId="2" borderId="69" xfId="0" applyNumberFormat="1" applyFont="1" applyFill="1" applyBorder="1" applyAlignment="1">
      <alignment vertical="center" shrinkToFit="1"/>
    </xf>
    <xf numFmtId="3" fontId="8" fillId="2" borderId="153" xfId="0" applyNumberFormat="1" applyFont="1" applyFill="1" applyBorder="1" applyAlignment="1">
      <alignment vertical="center" shrinkToFit="1"/>
    </xf>
    <xf numFmtId="3" fontId="8" fillId="2" borderId="154" xfId="1" applyNumberFormat="1" applyFont="1" applyFill="1" applyBorder="1" applyAlignment="1" applyProtection="1">
      <alignment vertical="center" shrinkToFit="1"/>
    </xf>
    <xf numFmtId="3" fontId="8" fillId="2" borderId="155" xfId="0" applyNumberFormat="1" applyFont="1" applyFill="1" applyBorder="1" applyAlignment="1">
      <alignment vertical="center" shrinkToFit="1"/>
    </xf>
    <xf numFmtId="3" fontId="8" fillId="4" borderId="147" xfId="0" applyNumberFormat="1" applyFont="1" applyFill="1" applyBorder="1" applyAlignment="1">
      <alignment vertical="center" shrinkToFit="1"/>
    </xf>
    <xf numFmtId="3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25" xfId="0" applyFont="1" applyBorder="1" applyAlignment="1" applyProtection="1">
      <alignment vertical="center" shrinkToFit="1"/>
      <protection locked="0"/>
    </xf>
    <xf numFmtId="0" fontId="8" fillId="0" borderId="26" xfId="0" applyFont="1" applyBorder="1" applyAlignment="1" applyProtection="1">
      <alignment vertical="center" shrinkToFit="1"/>
      <protection locked="0"/>
    </xf>
    <xf numFmtId="0" fontId="8" fillId="5" borderId="23" xfId="0" applyFont="1" applyFill="1" applyBorder="1" applyAlignment="1">
      <alignment vertical="center" shrinkToFit="1"/>
    </xf>
    <xf numFmtId="3" fontId="8" fillId="0" borderId="80" xfId="1" applyNumberFormat="1" applyFont="1" applyBorder="1" applyAlignment="1" applyProtection="1">
      <alignment vertical="center" shrinkToFit="1"/>
      <protection locked="0"/>
    </xf>
    <xf numFmtId="3" fontId="8" fillId="5" borderId="161" xfId="1" applyNumberFormat="1" applyFont="1" applyFill="1" applyBorder="1" applyAlignment="1" applyProtection="1">
      <alignment vertical="center" shrinkToFit="1"/>
    </xf>
    <xf numFmtId="0" fontId="8" fillId="5" borderId="112" xfId="0" applyFont="1" applyFill="1" applyBorder="1" applyAlignment="1">
      <alignment vertical="center" shrinkToFit="1"/>
    </xf>
    <xf numFmtId="3" fontId="8" fillId="0" borderId="137" xfId="1" applyNumberFormat="1" applyFont="1" applyBorder="1" applyAlignment="1" applyProtection="1">
      <alignment vertical="center" shrinkToFit="1"/>
      <protection locked="0"/>
    </xf>
    <xf numFmtId="3" fontId="8" fillId="5" borderId="162" xfId="1" applyNumberFormat="1" applyFont="1" applyFill="1" applyBorder="1" applyAlignment="1" applyProtection="1">
      <alignment vertical="center" shrinkToFit="1"/>
    </xf>
    <xf numFmtId="3" fontId="8" fillId="2" borderId="154" xfId="1" applyNumberFormat="1" applyFont="1" applyFill="1" applyBorder="1" applyAlignment="1">
      <alignment vertical="center" shrinkToFit="1"/>
    </xf>
    <xf numFmtId="3" fontId="8" fillId="2" borderId="155" xfId="1" applyNumberFormat="1" applyFont="1" applyFill="1" applyBorder="1" applyAlignment="1">
      <alignment vertical="center" shrinkToFit="1"/>
    </xf>
    <xf numFmtId="3" fontId="8" fillId="2" borderId="163" xfId="1" applyNumberFormat="1" applyFont="1" applyFill="1" applyBorder="1" applyAlignment="1">
      <alignment vertical="center" shrinkToFit="1"/>
    </xf>
    <xf numFmtId="0" fontId="8" fillId="0" borderId="9" xfId="0" applyFont="1" applyBorder="1" applyProtection="1">
      <alignment vertical="center"/>
      <protection locked="0"/>
    </xf>
    <xf numFmtId="0" fontId="8" fillId="0" borderId="23" xfId="0" applyFont="1" applyBorder="1" applyAlignment="1" applyProtection="1">
      <alignment vertical="center" shrinkToFit="1"/>
      <protection locked="0"/>
    </xf>
    <xf numFmtId="0" fontId="8" fillId="0" borderId="112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2" xfId="0" applyFont="1" applyBorder="1">
      <alignment vertical="center"/>
    </xf>
    <xf numFmtId="0" fontId="1" fillId="0" borderId="83" xfId="0" applyFont="1" applyBorder="1">
      <alignment vertical="center"/>
    </xf>
    <xf numFmtId="0" fontId="0" fillId="0" borderId="8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85" xfId="0" applyBorder="1" applyProtection="1">
      <alignment vertical="center"/>
      <protection locked="0"/>
    </xf>
    <xf numFmtId="0" fontId="7" fillId="0" borderId="83" xfId="0" applyFont="1" applyBorder="1">
      <alignment vertical="center"/>
    </xf>
    <xf numFmtId="0" fontId="6" fillId="0" borderId="134" xfId="0" applyFont="1" applyBorder="1">
      <alignment vertical="center"/>
    </xf>
    <xf numFmtId="0" fontId="1" fillId="0" borderId="98" xfId="0" applyFont="1" applyBorder="1">
      <alignment vertical="center"/>
    </xf>
    <xf numFmtId="0" fontId="0" fillId="0" borderId="13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6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0" fillId="0" borderId="78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79" xfId="0" applyBorder="1" applyProtection="1">
      <alignment vertical="center"/>
      <protection locked="0"/>
    </xf>
    <xf numFmtId="49" fontId="0" fillId="0" borderId="78" xfId="0" applyNumberFormat="1" applyBorder="1" applyAlignment="1" applyProtection="1">
      <alignment vertical="top" wrapText="1"/>
      <protection locked="0"/>
    </xf>
    <xf numFmtId="49" fontId="0" fillId="0" borderId="7" xfId="0" applyNumberFormat="1" applyBorder="1" applyAlignment="1" applyProtection="1">
      <alignment vertical="top" wrapText="1"/>
      <protection locked="0"/>
    </xf>
    <xf numFmtId="49" fontId="0" fillId="0" borderId="79" xfId="0" applyNumberFormat="1" applyBorder="1" applyAlignment="1" applyProtection="1">
      <alignment vertical="top" wrapText="1"/>
      <protection locked="0"/>
    </xf>
    <xf numFmtId="0" fontId="1" fillId="0" borderId="80" xfId="0" applyFon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81" xfId="0" applyBorder="1" applyProtection="1">
      <alignment vertical="center"/>
      <protection locked="0"/>
    </xf>
    <xf numFmtId="0" fontId="6" fillId="0" borderId="136" xfId="0" applyFont="1" applyBorder="1">
      <alignment vertical="center"/>
    </xf>
    <xf numFmtId="0" fontId="7" fillId="0" borderId="120" xfId="0" applyFont="1" applyBorder="1">
      <alignment vertical="center"/>
    </xf>
    <xf numFmtId="0" fontId="6" fillId="0" borderId="77" xfId="0" applyFont="1" applyBorder="1">
      <alignment vertical="center"/>
    </xf>
    <xf numFmtId="0" fontId="7" fillId="0" borderId="25" xfId="0" applyFont="1" applyBorder="1">
      <alignment vertical="center"/>
    </xf>
    <xf numFmtId="0" fontId="0" fillId="0" borderId="80" xfId="0" applyBorder="1" applyProtection="1">
      <alignment vertical="center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10" fillId="0" borderId="97" xfId="0" applyFont="1" applyBorder="1" applyAlignment="1">
      <alignment horizontal="center" vertical="center" wrapText="1"/>
    </xf>
    <xf numFmtId="0" fontId="10" fillId="0" borderId="98" xfId="0" applyFont="1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7" xfId="0" applyFont="1" applyBorder="1" applyAlignment="1" applyProtection="1">
      <alignment horizontal="left" vertical="center" shrinkToFit="1"/>
      <protection locked="0"/>
    </xf>
    <xf numFmtId="0" fontId="8" fillId="0" borderId="100" xfId="0" applyFont="1" applyBorder="1" applyAlignment="1" applyProtection="1">
      <alignment horizontal="left" vertical="center" shrinkToFit="1"/>
      <protection locked="0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1" fillId="2" borderId="83" xfId="0" applyFont="1" applyFill="1" applyBorder="1" applyAlignment="1">
      <alignment horizontal="left" vertical="center" shrinkToFit="1"/>
    </xf>
    <xf numFmtId="0" fontId="0" fillId="2" borderId="83" xfId="0" applyFill="1" applyBorder="1" applyAlignment="1">
      <alignment horizontal="left" vertical="center" shrinkToFit="1"/>
    </xf>
    <xf numFmtId="0" fontId="0" fillId="2" borderId="90" xfId="0" applyFill="1" applyBorder="1" applyAlignment="1">
      <alignment horizontal="left" vertical="center" shrinkToFit="1"/>
    </xf>
    <xf numFmtId="0" fontId="1" fillId="2" borderId="25" xfId="0" applyFont="1" applyFill="1" applyBorder="1" applyAlignment="1">
      <alignment horizontal="left" vertical="center" shrinkToFit="1"/>
    </xf>
    <xf numFmtId="0" fontId="0" fillId="2" borderId="25" xfId="0" applyFill="1" applyBorder="1" applyAlignment="1">
      <alignment horizontal="left" vertical="center" shrinkToFit="1"/>
    </xf>
    <xf numFmtId="0" fontId="0" fillId="2" borderId="91" xfId="0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2" borderId="92" xfId="0" applyFill="1" applyBorder="1" applyAlignment="1">
      <alignment horizontal="left" vertical="center" shrinkToFit="1"/>
    </xf>
    <xf numFmtId="0" fontId="0" fillId="5" borderId="93" xfId="0" applyFill="1" applyBorder="1" applyAlignment="1">
      <alignment vertical="center" shrinkToFit="1"/>
    </xf>
    <xf numFmtId="0" fontId="0" fillId="5" borderId="94" xfId="0" applyFill="1" applyBorder="1" applyAlignment="1">
      <alignment vertical="center" shrinkToFit="1"/>
    </xf>
    <xf numFmtId="0" fontId="0" fillId="5" borderId="95" xfId="0" applyFill="1" applyBorder="1" applyAlignment="1">
      <alignment vertical="center" shrinkToFit="1"/>
    </xf>
    <xf numFmtId="0" fontId="8" fillId="0" borderId="106" xfId="0" applyFont="1" applyBorder="1" applyAlignment="1">
      <alignment horizontal="center" vertical="center" wrapText="1"/>
    </xf>
    <xf numFmtId="0" fontId="8" fillId="0" borderId="107" xfId="0" applyFont="1" applyBorder="1" applyAlignment="1">
      <alignment horizontal="center" vertical="center" wrapText="1"/>
    </xf>
    <xf numFmtId="0" fontId="8" fillId="0" borderId="108" xfId="0" applyFont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 wrapText="1"/>
    </xf>
    <xf numFmtId="0" fontId="8" fillId="0" borderId="102" xfId="0" applyFont="1" applyBorder="1" applyAlignment="1">
      <alignment horizontal="center" vertical="center" wrapText="1"/>
    </xf>
    <xf numFmtId="0" fontId="8" fillId="0" borderId="103" xfId="0" applyFont="1" applyBorder="1">
      <alignment vertical="center"/>
    </xf>
    <xf numFmtId="0" fontId="8" fillId="0" borderId="86" xfId="0" applyFont="1" applyBorder="1">
      <alignment vertical="center"/>
    </xf>
    <xf numFmtId="0" fontId="8" fillId="0" borderId="104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4" xfId="0" applyFont="1" applyBorder="1">
      <alignment vertical="center"/>
    </xf>
    <xf numFmtId="0" fontId="8" fillId="0" borderId="97" xfId="0" applyFont="1" applyBorder="1" applyAlignment="1">
      <alignment horizontal="center" vertical="center" wrapText="1"/>
    </xf>
    <xf numFmtId="0" fontId="8" fillId="0" borderId="101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2" borderId="96" xfId="0" applyFill="1" applyBorder="1" applyAlignment="1">
      <alignment horizontal="left" vertical="center" shrinkToFit="1"/>
    </xf>
    <xf numFmtId="0" fontId="0" fillId="2" borderId="105" xfId="0" applyFill="1" applyBorder="1" applyAlignment="1">
      <alignment horizontal="left" vertical="center" shrinkToFit="1"/>
    </xf>
    <xf numFmtId="0" fontId="8" fillId="0" borderId="82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 wrapText="1"/>
    </xf>
    <xf numFmtId="0" fontId="9" fillId="0" borderId="101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shrinkToFit="1"/>
    </xf>
    <xf numFmtId="0" fontId="8" fillId="2" borderId="23" xfId="0" applyFont="1" applyFill="1" applyBorder="1" applyAlignment="1">
      <alignment horizontal="left" vertical="center" shrinkToFit="1"/>
    </xf>
    <xf numFmtId="0" fontId="8" fillId="2" borderId="87" xfId="0" applyFont="1" applyFill="1" applyBorder="1" applyAlignment="1">
      <alignment horizontal="left" vertical="center" shrinkToFit="1"/>
    </xf>
    <xf numFmtId="0" fontId="8" fillId="2" borderId="112" xfId="0" applyFont="1" applyFill="1" applyBorder="1" applyAlignment="1">
      <alignment horizontal="left" vertical="center" shrinkToFit="1"/>
    </xf>
    <xf numFmtId="0" fontId="8" fillId="0" borderId="144" xfId="0" applyFont="1" applyBorder="1" applyAlignment="1">
      <alignment horizontal="center" vertical="center"/>
    </xf>
    <xf numFmtId="0" fontId="8" fillId="0" borderId="146" xfId="0" applyFont="1" applyBorder="1" applyAlignment="1">
      <alignment horizontal="center" vertical="center"/>
    </xf>
    <xf numFmtId="0" fontId="1" fillId="2" borderId="93" xfId="0" applyFont="1" applyFill="1" applyBorder="1" applyAlignment="1">
      <alignment horizontal="left" vertical="center" shrinkToFit="1"/>
    </xf>
    <xf numFmtId="0" fontId="1" fillId="2" borderId="94" xfId="0" applyFont="1" applyFill="1" applyBorder="1" applyAlignment="1">
      <alignment horizontal="left" vertical="center" shrinkToFit="1"/>
    </xf>
    <xf numFmtId="0" fontId="1" fillId="2" borderId="95" xfId="0" applyFont="1" applyFill="1" applyBorder="1" applyAlignment="1">
      <alignment horizontal="left" vertical="center" shrinkToFit="1"/>
    </xf>
    <xf numFmtId="0" fontId="8" fillId="0" borderId="156" xfId="0" applyFont="1" applyBorder="1" applyAlignment="1">
      <alignment horizontal="center" vertical="center"/>
    </xf>
    <xf numFmtId="0" fontId="8" fillId="0" borderId="157" xfId="0" applyFont="1" applyBorder="1" applyAlignment="1">
      <alignment horizontal="center" vertical="center"/>
    </xf>
    <xf numFmtId="0" fontId="1" fillId="5" borderId="93" xfId="0" applyFont="1" applyFill="1" applyBorder="1" applyAlignment="1">
      <alignment vertical="center" shrinkToFit="1"/>
    </xf>
    <xf numFmtId="0" fontId="8" fillId="0" borderId="98" xfId="0" applyFont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 wrapText="1"/>
    </xf>
    <xf numFmtId="0" fontId="8" fillId="0" borderId="135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58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8" fillId="0" borderId="110" xfId="0" applyFont="1" applyBorder="1" applyAlignment="1">
      <alignment horizontal="center" vertical="center" wrapText="1"/>
    </xf>
    <xf numFmtId="0" fontId="8" fillId="0" borderId="111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145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164" xfId="0" applyFont="1" applyBorder="1" applyAlignment="1">
      <alignment horizontal="center" vertical="center"/>
    </xf>
    <xf numFmtId="0" fontId="8" fillId="0" borderId="165" xfId="0" applyFont="1" applyBorder="1" applyAlignment="1">
      <alignment horizontal="center" vertical="center"/>
    </xf>
    <xf numFmtId="0" fontId="8" fillId="2" borderId="115" xfId="0" applyFont="1" applyFill="1" applyBorder="1" applyAlignment="1">
      <alignment horizontal="left" vertical="center" shrinkToFit="1"/>
    </xf>
    <xf numFmtId="0" fontId="8" fillId="2" borderId="20" xfId="0" applyFont="1" applyFill="1" applyBorder="1" applyAlignment="1">
      <alignment horizontal="left" vertical="center" shrinkToFit="1"/>
    </xf>
    <xf numFmtId="0" fontId="8" fillId="2" borderId="116" xfId="0" applyFont="1" applyFill="1" applyBorder="1" applyAlignment="1">
      <alignment horizontal="left" vertical="center" shrinkToFit="1"/>
    </xf>
    <xf numFmtId="0" fontId="8" fillId="2" borderId="114" xfId="0" applyFont="1" applyFill="1" applyBorder="1" applyAlignment="1">
      <alignment horizontal="left" vertical="center" shrinkToFit="1"/>
    </xf>
    <xf numFmtId="0" fontId="8" fillId="0" borderId="113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 shrinkToFit="1"/>
    </xf>
    <xf numFmtId="0" fontId="8" fillId="0" borderId="11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9" xfId="0" applyFont="1" applyBorder="1" applyAlignment="1">
      <alignment horizontal="center" vertical="center" shrinkToFit="1"/>
    </xf>
    <xf numFmtId="0" fontId="8" fillId="0" borderId="116" xfId="0" applyFont="1" applyBorder="1" applyAlignment="1">
      <alignment horizontal="center" vertical="center" shrinkToFit="1"/>
    </xf>
    <xf numFmtId="0" fontId="8" fillId="0" borderId="114" xfId="0" applyFont="1" applyBorder="1" applyAlignment="1">
      <alignment horizontal="center" vertical="center" shrinkToFit="1"/>
    </xf>
    <xf numFmtId="176" fontId="1" fillId="2" borderId="93" xfId="0" applyNumberFormat="1" applyFont="1" applyFill="1" applyBorder="1" applyAlignment="1">
      <alignment horizontal="left" vertical="center" shrinkToFit="1"/>
    </xf>
    <xf numFmtId="176" fontId="1" fillId="2" borderId="94" xfId="0" applyNumberFormat="1" applyFont="1" applyFill="1" applyBorder="1" applyAlignment="1">
      <alignment horizontal="left" vertical="center" shrinkToFit="1"/>
    </xf>
    <xf numFmtId="176" fontId="1" fillId="2" borderId="95" xfId="0" applyNumberFormat="1" applyFont="1" applyFill="1" applyBorder="1" applyAlignment="1">
      <alignment horizontal="left" vertical="center" shrinkToFit="1"/>
    </xf>
    <xf numFmtId="0" fontId="8" fillId="0" borderId="113" xfId="0" applyFont="1" applyBorder="1">
      <alignment vertical="center"/>
    </xf>
    <xf numFmtId="0" fontId="8" fillId="0" borderId="121" xfId="0" applyFont="1" applyBorder="1">
      <alignment vertical="center"/>
    </xf>
    <xf numFmtId="0" fontId="8" fillId="0" borderId="122" xfId="0" applyFont="1" applyBorder="1">
      <alignment vertical="center"/>
    </xf>
    <xf numFmtId="0" fontId="8" fillId="0" borderId="83" xfId="0" applyFont="1" applyBorder="1" applyAlignment="1">
      <alignment horizontal="center" vertical="center" wrapText="1"/>
    </xf>
    <xf numFmtId="0" fontId="8" fillId="0" borderId="128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8" fillId="0" borderId="1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8</xdr:row>
      <xdr:rowOff>199159</xdr:rowOff>
    </xdr:from>
    <xdr:to>
      <xdr:col>16</xdr:col>
      <xdr:colOff>316056</xdr:colOff>
      <xdr:row>29</xdr:row>
      <xdr:rowOff>180975</xdr:rowOff>
    </xdr:to>
    <xdr:sp macro="" textlink="">
      <xdr:nvSpPr>
        <xdr:cNvPr id="1072" name="Line 22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ShapeType="1"/>
        </xdr:cNvSpPr>
      </xdr:nvSpPr>
      <xdr:spPr bwMode="auto">
        <a:xfrm flipV="1">
          <a:off x="5737514" y="1848716"/>
          <a:ext cx="306531" cy="399963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21</xdr:col>
      <xdr:colOff>5625</xdr:colOff>
      <xdr:row>1</xdr:row>
      <xdr:rowOff>216000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181350" y="57150"/>
          <a:ext cx="5292000" cy="216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「免許状取得希望者実数（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R2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時点）」は、データを取っている場合のみ入力してください。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21</xdr:col>
      <xdr:colOff>11325</xdr:colOff>
      <xdr:row>2</xdr:row>
      <xdr:rowOff>216000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4591050" y="304800"/>
          <a:ext cx="3888000" cy="216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内容が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表示され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、編集できません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8</xdr:col>
      <xdr:colOff>352424</xdr:colOff>
      <xdr:row>4</xdr:row>
      <xdr:rowOff>38100</xdr:rowOff>
    </xdr:from>
    <xdr:to>
      <xdr:col>33</xdr:col>
      <xdr:colOff>1799</xdr:colOff>
      <xdr:row>5</xdr:row>
      <xdr:rowOff>171449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4238624" y="838200"/>
          <a:ext cx="8460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必須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となります。　０以上の整数をご入力ください。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となったセルは入力値に矛盾があるものです（卒業者数＜免許状取得者実数、免許状取得者実数＜各種免許状取得者数、等）。　修正をお願いします。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296100</xdr:colOff>
      <xdr:row>2</xdr:row>
      <xdr:rowOff>4350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2962275" y="57150"/>
          <a:ext cx="4068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10</xdr:col>
      <xdr:colOff>0</xdr:colOff>
      <xdr:row>4</xdr:row>
      <xdr:rowOff>38100</xdr:rowOff>
    </xdr:from>
    <xdr:to>
      <xdr:col>31</xdr:col>
      <xdr:colOff>311175</xdr:colOff>
      <xdr:row>5</xdr:row>
      <xdr:rowOff>171449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3905250" y="838200"/>
          <a:ext cx="6912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となったセルは入力必須となります。　０以上の整数をご入力ください。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表の数値＜第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表（障害者）の数値、等）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。　修正をお願いします。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21771</xdr:colOff>
      <xdr:row>9</xdr:row>
      <xdr:rowOff>16329</xdr:rowOff>
    </xdr:from>
    <xdr:to>
      <xdr:col>16</xdr:col>
      <xdr:colOff>304800</xdr:colOff>
      <xdr:row>29</xdr:row>
      <xdr:rowOff>157843</xdr:rowOff>
    </xdr:to>
    <xdr:sp macro="" textlink="">
      <xdr:nvSpPr>
        <xdr:cNvPr id="2" name="Line 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5785757" y="1905000"/>
          <a:ext cx="283029" cy="395151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21</xdr:col>
      <xdr:colOff>5625</xdr:colOff>
      <xdr:row>1</xdr:row>
      <xdr:rowOff>216000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3181350" y="57150"/>
          <a:ext cx="5292000" cy="216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「免許状取得希望者実数（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R2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時点）」は、データを取っている場合のみ入力してください。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21</xdr:col>
      <xdr:colOff>11325</xdr:colOff>
      <xdr:row>2</xdr:row>
      <xdr:rowOff>216000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4591050" y="304800"/>
          <a:ext cx="3888000" cy="216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8</xdr:col>
      <xdr:colOff>352424</xdr:colOff>
      <xdr:row>4</xdr:row>
      <xdr:rowOff>38100</xdr:rowOff>
    </xdr:from>
    <xdr:to>
      <xdr:col>33</xdr:col>
      <xdr:colOff>1799</xdr:colOff>
      <xdr:row>5</xdr:row>
      <xdr:rowOff>171449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4238624" y="838200"/>
          <a:ext cx="8460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となったセルは入力必須となります。　０以上の整数をご入力ください。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となったセルは入力値に矛盾があるものです（卒業者数＜免許状取得者実数、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第１表の数値＜第１表（障害者）の数値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、等）。　修正をお願いします。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4</xdr:row>
      <xdr:rowOff>38100</xdr:rowOff>
    </xdr:from>
    <xdr:to>
      <xdr:col>11</xdr:col>
      <xdr:colOff>959851</xdr:colOff>
      <xdr:row>5</xdr:row>
      <xdr:rowOff>171449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286126" y="838200"/>
          <a:ext cx="6732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+mn-ea"/>
              <a:ea typeface="+mn-ea"/>
            </a:rPr>
            <a:t>第１表で「免許状取得希望者実数（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+mn-ea"/>
              <a:ea typeface="+mn-ea"/>
            </a:rPr>
            <a:t>R2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+mn-ea"/>
              <a:ea typeface="+mn-ea"/>
            </a:rPr>
            <a:t>時点）」に入力された場合、その内訳のご入力をお願いします。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となったセルは入力値に矛盾があるものです（免許状取得希望者実数＜各課程人数、等）。　修正をお願いします。</a:t>
          </a: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9</xdr:col>
      <xdr:colOff>3900</xdr:colOff>
      <xdr:row>2</xdr:row>
      <xdr:rowOff>4350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3286125" y="57150"/>
          <a:ext cx="3852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3900</xdr:colOff>
      <xdr:row>2</xdr:row>
      <xdr:rowOff>4350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286125" y="57150"/>
          <a:ext cx="3852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5</xdr:col>
      <xdr:colOff>0</xdr:colOff>
      <xdr:row>4</xdr:row>
      <xdr:rowOff>38100</xdr:rowOff>
    </xdr:from>
    <xdr:to>
      <xdr:col>11</xdr:col>
      <xdr:colOff>959850</xdr:colOff>
      <xdr:row>5</xdr:row>
      <xdr:rowOff>171449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3286125" y="838200"/>
          <a:ext cx="6732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+mn-ea"/>
              <a:ea typeface="+mn-ea"/>
            </a:rPr>
            <a:t>第１表で「免許状取得希望者実数（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+mn-ea"/>
              <a:ea typeface="+mn-ea"/>
            </a:rPr>
            <a:t>R2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+mn-ea"/>
              <a:ea typeface="+mn-ea"/>
            </a:rPr>
            <a:t>時点）」に入力された場合、その内訳のご入力をお願いします。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となったセルは入力値に矛盾があるものです（免許状取得希望者実数＜各課程人数、等）。　修正をお願いします。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296100</xdr:colOff>
      <xdr:row>2</xdr:row>
      <xdr:rowOff>4350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2962275" y="57150"/>
          <a:ext cx="4068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9</xdr:col>
      <xdr:colOff>0</xdr:colOff>
      <xdr:row>4</xdr:row>
      <xdr:rowOff>38100</xdr:rowOff>
    </xdr:from>
    <xdr:to>
      <xdr:col>36</xdr:col>
      <xdr:colOff>9225</xdr:colOff>
      <xdr:row>5</xdr:row>
      <xdr:rowOff>171449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3590925" y="838200"/>
          <a:ext cx="8496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となったセルは入力値に矛盾があるものです（免許状取得者実数＜各区分の人数）。　修正をお願いします。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296100</xdr:colOff>
      <xdr:row>2</xdr:row>
      <xdr:rowOff>4350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2962275" y="57150"/>
          <a:ext cx="4068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9</xdr:col>
      <xdr:colOff>0</xdr:colOff>
      <xdr:row>4</xdr:row>
      <xdr:rowOff>38100</xdr:rowOff>
    </xdr:from>
    <xdr:to>
      <xdr:col>36</xdr:col>
      <xdr:colOff>9225</xdr:colOff>
      <xdr:row>5</xdr:row>
      <xdr:rowOff>171449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3590925" y="838200"/>
          <a:ext cx="8496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となったセルは入力必須となります。　０以上の整数をご入力ください。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となったセルは入力値に矛盾があるものです（免許状取得者実数＜各区分の人数、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表の数値＜第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表（障害者）の数値、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等）。　修正をお願いします。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296100</xdr:colOff>
      <xdr:row>2</xdr:row>
      <xdr:rowOff>4350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2962275" y="57150"/>
          <a:ext cx="4068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296100</xdr:colOff>
      <xdr:row>2</xdr:row>
      <xdr:rowOff>4350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2962275" y="57150"/>
          <a:ext cx="4068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10</xdr:col>
      <xdr:colOff>0</xdr:colOff>
      <xdr:row>4</xdr:row>
      <xdr:rowOff>38100</xdr:rowOff>
    </xdr:from>
    <xdr:to>
      <xdr:col>31</xdr:col>
      <xdr:colOff>311175</xdr:colOff>
      <xdr:row>5</xdr:row>
      <xdr:rowOff>171449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3905250" y="838200"/>
          <a:ext cx="6912000" cy="361949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chemeClr val="bg1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となったセルは入力必須となります。　０以上の整数をご入力ください。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C000"/>
              </a:solidFill>
              <a:latin typeface="ＭＳ Ｐゴシック"/>
              <a:ea typeface="+mn-ea"/>
            </a:rPr>
            <a:t>橙色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となったセルは入力値に矛盾があるものです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４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表の数値＜第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４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表（障害者）の数値、等）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。　修正をお願いします。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19</xdr:col>
      <xdr:colOff>296100</xdr:colOff>
      <xdr:row>2</xdr:row>
      <xdr:rowOff>4350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2962275" y="57150"/>
          <a:ext cx="4068000" cy="252000"/>
        </a:xfrm>
        <a:custGeom>
          <a:avLst/>
          <a:gdLst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-617131 w 2038350"/>
            <a:gd name="connsiteY18" fmla="*/ 48491 h 533400"/>
            <a:gd name="connsiteX19" fmla="*/ 0 w 2038350"/>
            <a:gd name="connsiteY19" fmla="*/ 88900 h 533400"/>
            <a:gd name="connsiteX20" fmla="*/ 0 w 2038350"/>
            <a:gd name="connsiteY20" fmla="*/ 88902 h 533400"/>
            <a:gd name="connsiteX0" fmla="*/ 0 w 2038350"/>
            <a:gd name="connsiteY0" fmla="*/ 88902 h 533400"/>
            <a:gd name="connsiteX1" fmla="*/ 88902 w 2038350"/>
            <a:gd name="connsiteY1" fmla="*/ 0 h 533400"/>
            <a:gd name="connsiteX2" fmla="*/ 339725 w 2038350"/>
            <a:gd name="connsiteY2" fmla="*/ 0 h 533400"/>
            <a:gd name="connsiteX3" fmla="*/ 339725 w 2038350"/>
            <a:gd name="connsiteY3" fmla="*/ 0 h 533400"/>
            <a:gd name="connsiteX4" fmla="*/ 849313 w 2038350"/>
            <a:gd name="connsiteY4" fmla="*/ 0 h 533400"/>
            <a:gd name="connsiteX5" fmla="*/ 1949448 w 2038350"/>
            <a:gd name="connsiteY5" fmla="*/ 0 h 533400"/>
            <a:gd name="connsiteX6" fmla="*/ 2038350 w 2038350"/>
            <a:gd name="connsiteY6" fmla="*/ 88902 h 533400"/>
            <a:gd name="connsiteX7" fmla="*/ 2038350 w 2038350"/>
            <a:gd name="connsiteY7" fmla="*/ 88900 h 533400"/>
            <a:gd name="connsiteX8" fmla="*/ 2038350 w 2038350"/>
            <a:gd name="connsiteY8" fmla="*/ 88900 h 533400"/>
            <a:gd name="connsiteX9" fmla="*/ 2038350 w 2038350"/>
            <a:gd name="connsiteY9" fmla="*/ 222250 h 533400"/>
            <a:gd name="connsiteX10" fmla="*/ 2038350 w 2038350"/>
            <a:gd name="connsiteY10" fmla="*/ 444498 h 533400"/>
            <a:gd name="connsiteX11" fmla="*/ 1949448 w 2038350"/>
            <a:gd name="connsiteY11" fmla="*/ 533400 h 533400"/>
            <a:gd name="connsiteX12" fmla="*/ 849313 w 2038350"/>
            <a:gd name="connsiteY12" fmla="*/ 533400 h 533400"/>
            <a:gd name="connsiteX13" fmla="*/ 339725 w 2038350"/>
            <a:gd name="connsiteY13" fmla="*/ 533400 h 533400"/>
            <a:gd name="connsiteX14" fmla="*/ 339725 w 2038350"/>
            <a:gd name="connsiteY14" fmla="*/ 533400 h 533400"/>
            <a:gd name="connsiteX15" fmla="*/ 88902 w 2038350"/>
            <a:gd name="connsiteY15" fmla="*/ 533400 h 533400"/>
            <a:gd name="connsiteX16" fmla="*/ 0 w 2038350"/>
            <a:gd name="connsiteY16" fmla="*/ 444498 h 533400"/>
            <a:gd name="connsiteX17" fmla="*/ 0 w 2038350"/>
            <a:gd name="connsiteY17" fmla="*/ 222250 h 533400"/>
            <a:gd name="connsiteX18" fmla="*/ 0 w 2038350"/>
            <a:gd name="connsiteY18" fmla="*/ 88900 h 533400"/>
            <a:gd name="connsiteX19" fmla="*/ 0 w 2038350"/>
            <a:gd name="connsiteY19" fmla="*/ 88902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2038350" h="533400">
              <a:moveTo>
                <a:pt x="0" y="88902"/>
              </a:moveTo>
              <a:cubicBezTo>
                <a:pt x="0" y="39803"/>
                <a:pt x="39803" y="0"/>
                <a:pt x="88902" y="0"/>
              </a:cubicBezTo>
              <a:lnTo>
                <a:pt x="339725" y="0"/>
              </a:lnTo>
              <a:lnTo>
                <a:pt x="339725" y="0"/>
              </a:lnTo>
              <a:lnTo>
                <a:pt x="849313" y="0"/>
              </a:lnTo>
              <a:lnTo>
                <a:pt x="1949448" y="0"/>
              </a:lnTo>
              <a:cubicBezTo>
                <a:pt x="1998547" y="0"/>
                <a:pt x="2038350" y="39803"/>
                <a:pt x="2038350" y="88902"/>
              </a:cubicBezTo>
              <a:lnTo>
                <a:pt x="2038350" y="88900"/>
              </a:lnTo>
              <a:lnTo>
                <a:pt x="2038350" y="88900"/>
              </a:lnTo>
              <a:lnTo>
                <a:pt x="2038350" y="222250"/>
              </a:lnTo>
              <a:lnTo>
                <a:pt x="2038350" y="444498"/>
              </a:lnTo>
              <a:cubicBezTo>
                <a:pt x="2038350" y="493597"/>
                <a:pt x="1998547" y="533400"/>
                <a:pt x="1949448" y="533400"/>
              </a:cubicBezTo>
              <a:lnTo>
                <a:pt x="849313" y="533400"/>
              </a:lnTo>
              <a:lnTo>
                <a:pt x="339725" y="533400"/>
              </a:lnTo>
              <a:lnTo>
                <a:pt x="339725" y="533400"/>
              </a:lnTo>
              <a:lnTo>
                <a:pt x="88902" y="533400"/>
              </a:lnTo>
              <a:cubicBezTo>
                <a:pt x="39803" y="533400"/>
                <a:pt x="0" y="493597"/>
                <a:pt x="0" y="444498"/>
              </a:cubicBezTo>
              <a:lnTo>
                <a:pt x="0" y="222250"/>
              </a:lnTo>
              <a:lnTo>
                <a:pt x="0" y="88900"/>
              </a:lnTo>
              <a:lnTo>
                <a:pt x="0" y="88902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72000" tIns="0" rIns="0" bIns="0" anchor="ctr" anchorCtr="0" upright="1"/>
        <a:lstStyle/>
        <a:p>
          <a:pPr rtl="0" eaLnBrk="1" fontAlgn="auto" latinLnBrk="0" hangingPunct="1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黄色のセルは自動的に内容が表示され、編集できません。</a:t>
          </a:r>
          <a:endParaRPr lang="ja-JP" altLang="ja-JP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72000" tIns="0" rIns="0" bIns="0" anchor="ctr" anchorCtr="0" upright="1"/>
      <a:lstStyle>
        <a:defPPr algn="l" rtl="0">
          <a:lnSpc>
            <a:spcPts val="1100"/>
          </a:lnSpc>
          <a:defRPr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16"/>
  <sheetViews>
    <sheetView tabSelected="1" zoomScaleNormal="100" zoomScaleSheetLayoutView="85" workbookViewId="0"/>
  </sheetViews>
  <sheetFormatPr defaultColWidth="9" defaultRowHeight="13.2" x14ac:dyDescent="0.2"/>
  <sheetData>
    <row r="1" spans="3:8" s="4" customFormat="1" ht="16.2" x14ac:dyDescent="0.2">
      <c r="C1" s="135" t="s">
        <v>40</v>
      </c>
      <c r="D1" s="135"/>
      <c r="E1" s="135"/>
      <c r="F1" s="135"/>
      <c r="G1" s="135"/>
      <c r="H1" s="135"/>
    </row>
    <row r="2" spans="3:8" s="4" customFormat="1" ht="14.4" x14ac:dyDescent="0.2">
      <c r="C2" s="136" t="s">
        <v>82</v>
      </c>
      <c r="D2" s="136"/>
      <c r="E2" s="136"/>
      <c r="F2" s="136"/>
      <c r="G2" s="136"/>
      <c r="H2" s="136"/>
    </row>
    <row r="3" spans="3:8" s="4" customFormat="1" ht="15" thickBot="1" x14ac:dyDescent="0.25"/>
    <row r="4" spans="3:8" s="4" customFormat="1" ht="21" customHeight="1" x14ac:dyDescent="0.2">
      <c r="C4" s="137" t="s">
        <v>52</v>
      </c>
      <c r="D4" s="138"/>
      <c r="E4" s="139" t="s">
        <v>53</v>
      </c>
      <c r="F4" s="140"/>
      <c r="G4" s="140"/>
      <c r="H4" s="141"/>
    </row>
    <row r="5" spans="3:8" s="4" customFormat="1" ht="21" customHeight="1" x14ac:dyDescent="0.2">
      <c r="C5" s="143" t="s">
        <v>54</v>
      </c>
      <c r="D5" s="144"/>
      <c r="E5" s="145"/>
      <c r="F5" s="146"/>
      <c r="G5" s="146"/>
      <c r="H5" s="147"/>
    </row>
    <row r="6" spans="3:8" s="4" customFormat="1" ht="21" customHeight="1" thickBot="1" x14ac:dyDescent="0.25">
      <c r="C6" s="148" t="s">
        <v>55</v>
      </c>
      <c r="D6" s="149"/>
      <c r="E6" s="150" t="s">
        <v>53</v>
      </c>
      <c r="F6" s="151"/>
      <c r="G6" s="151"/>
      <c r="H6" s="152"/>
    </row>
    <row r="7" spans="3:8" s="4" customFormat="1" ht="21" customHeight="1" x14ac:dyDescent="0.2">
      <c r="C7" s="137" t="s">
        <v>5</v>
      </c>
      <c r="D7" s="142"/>
      <c r="E7" s="139"/>
      <c r="F7" s="140"/>
      <c r="G7" s="140"/>
      <c r="H7" s="141"/>
    </row>
    <row r="8" spans="3:8" s="4" customFormat="1" ht="21" customHeight="1" x14ac:dyDescent="0.2">
      <c r="C8" s="161" t="s">
        <v>6</v>
      </c>
      <c r="D8" s="162"/>
      <c r="E8" s="163"/>
      <c r="F8" s="157"/>
      <c r="G8" s="157"/>
      <c r="H8" s="158"/>
    </row>
    <row r="9" spans="3:8" s="4" customFormat="1" ht="21" customHeight="1" x14ac:dyDescent="0.2">
      <c r="C9" s="161" t="s">
        <v>7</v>
      </c>
      <c r="D9" s="162"/>
      <c r="E9" s="163"/>
      <c r="F9" s="157"/>
      <c r="G9" s="157"/>
      <c r="H9" s="158"/>
    </row>
    <row r="10" spans="3:8" s="4" customFormat="1" ht="21" customHeight="1" x14ac:dyDescent="0.2">
      <c r="C10" s="161" t="s">
        <v>50</v>
      </c>
      <c r="D10" s="162"/>
      <c r="E10" s="156"/>
      <c r="F10" s="157"/>
      <c r="G10" s="157"/>
      <c r="H10" s="158"/>
    </row>
    <row r="11" spans="3:8" s="4" customFormat="1" ht="21" customHeight="1" x14ac:dyDescent="0.2">
      <c r="C11" s="159" t="s">
        <v>36</v>
      </c>
      <c r="D11" s="160"/>
      <c r="E11" s="156"/>
      <c r="F11" s="157"/>
      <c r="G11" s="157"/>
      <c r="H11" s="158"/>
    </row>
    <row r="12" spans="3:8" s="4" customFormat="1" ht="120" customHeight="1" thickBot="1" x14ac:dyDescent="0.25">
      <c r="C12" s="148" t="s">
        <v>56</v>
      </c>
      <c r="D12" s="149"/>
      <c r="E12" s="153"/>
      <c r="F12" s="154"/>
      <c r="G12" s="154"/>
      <c r="H12" s="155"/>
    </row>
    <row r="13" spans="3:8" s="4" customFormat="1" ht="6.75" customHeight="1" x14ac:dyDescent="0.2"/>
    <row r="14" spans="3:8" s="4" customFormat="1" ht="15.9" customHeight="1" x14ac:dyDescent="0.2">
      <c r="C14" s="4" t="s">
        <v>57</v>
      </c>
    </row>
    <row r="15" spans="3:8" s="4" customFormat="1" ht="15.9" customHeight="1" x14ac:dyDescent="0.2">
      <c r="C15" s="4" t="s">
        <v>58</v>
      </c>
    </row>
    <row r="16" spans="3:8" s="4" customFormat="1" ht="15.9" customHeight="1" x14ac:dyDescent="0.2">
      <c r="C16" s="4" t="s">
        <v>81</v>
      </c>
    </row>
  </sheetData>
  <sheetProtection password="99AD" sheet="1" objects="1" scenarios="1"/>
  <mergeCells count="20">
    <mergeCell ref="C8:D8"/>
    <mergeCell ref="C10:D10"/>
    <mergeCell ref="E8:H8"/>
    <mergeCell ref="E9:H9"/>
    <mergeCell ref="C9:D9"/>
    <mergeCell ref="C12:D12"/>
    <mergeCell ref="E12:H12"/>
    <mergeCell ref="E10:H10"/>
    <mergeCell ref="E11:H11"/>
    <mergeCell ref="C11:D11"/>
    <mergeCell ref="C1:H1"/>
    <mergeCell ref="C2:H2"/>
    <mergeCell ref="C4:D4"/>
    <mergeCell ref="E4:H4"/>
    <mergeCell ref="C7:D7"/>
    <mergeCell ref="E7:H7"/>
    <mergeCell ref="C5:D5"/>
    <mergeCell ref="E5:H5"/>
    <mergeCell ref="C6:D6"/>
    <mergeCell ref="E6:H6"/>
  </mergeCells>
  <phoneticPr fontId="2"/>
  <conditionalFormatting sqref="E6:H6">
    <cfRule type="expression" dxfId="44" priority="2">
      <formula>OR($E$6="（選択してください）",$E$6="")</formula>
    </cfRule>
  </conditionalFormatting>
  <conditionalFormatting sqref="E4:H4">
    <cfRule type="expression" dxfId="43" priority="1">
      <formula>OR($E$4="（選択してください）",$E$4="")</formula>
    </cfRule>
  </conditionalFormatting>
  <dataValidations disablePrompts="1" count="2">
    <dataValidation type="list" showInputMessage="1" showErrorMessage="1" sqref="E6:H6" xr:uid="{00000000-0002-0000-0000-000000000000}">
      <formula1>"（選択してください）,本科,本科通信,専攻科,専攻科通信"</formula1>
    </dataValidation>
    <dataValidation type="list" showInputMessage="1" showErrorMessage="1" sqref="E4:H4" xr:uid="{00000000-0002-0000-0000-000001000000}">
      <formula1>"（選択してください）,公立,私立"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C51"/>
  <sheetViews>
    <sheetView tabSelected="1" zoomScaleNormal="100" zoomScaleSheetLayoutView="85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1.6640625" customWidth="1"/>
    <col min="2" max="3" width="9.6640625" customWidth="1"/>
    <col min="4" max="4" width="5.6640625" customWidth="1"/>
    <col min="5" max="56" width="4.109375" customWidth="1"/>
  </cols>
  <sheetData>
    <row r="1" spans="2:55" s="1" customFormat="1" ht="5.0999999999999996" customHeight="1" thickBot="1" x14ac:dyDescent="0.25"/>
    <row r="2" spans="2:55" s="1" customFormat="1" ht="20.100000000000001" customHeight="1" x14ac:dyDescent="0.2">
      <c r="B2" s="1" t="s">
        <v>49</v>
      </c>
      <c r="V2" s="195" t="s">
        <v>5</v>
      </c>
      <c r="W2" s="196"/>
      <c r="X2" s="196"/>
      <c r="Y2" s="197"/>
      <c r="Z2" s="175" t="str">
        <f>IF(第０表!E7="","",第０表!E7)</f>
        <v/>
      </c>
      <c r="AA2" s="176"/>
      <c r="AB2" s="176"/>
      <c r="AC2" s="176"/>
      <c r="AD2" s="176"/>
      <c r="AE2" s="176"/>
      <c r="AF2" s="177"/>
    </row>
    <row r="3" spans="2:55" s="1" customFormat="1" ht="20.100000000000001" customHeight="1" thickBot="1" x14ac:dyDescent="0.25">
      <c r="V3" s="198" t="s">
        <v>6</v>
      </c>
      <c r="W3" s="199"/>
      <c r="X3" s="199"/>
      <c r="Y3" s="200"/>
      <c r="Z3" s="178" t="str">
        <f>IF(第０表!E8="","",第０表!E8)</f>
        <v/>
      </c>
      <c r="AA3" s="179"/>
      <c r="AB3" s="179"/>
      <c r="AC3" s="179"/>
      <c r="AD3" s="179"/>
      <c r="AE3" s="179"/>
      <c r="AF3" s="180"/>
    </row>
    <row r="4" spans="2:55" s="1" customFormat="1" ht="20.100000000000001" customHeight="1" thickBot="1" x14ac:dyDescent="0.25">
      <c r="B4" s="3" t="s">
        <v>41</v>
      </c>
      <c r="C4" s="273" t="str">
        <f>IF(第０表!E5="","",第０表!E5)</f>
        <v/>
      </c>
      <c r="D4" s="274"/>
      <c r="E4" s="274"/>
      <c r="F4" s="274"/>
      <c r="G4" s="274"/>
      <c r="H4" s="274"/>
      <c r="I4" s="275"/>
      <c r="J4" s="241" t="s">
        <v>42</v>
      </c>
      <c r="K4" s="242"/>
      <c r="L4" s="242"/>
      <c r="M4" s="242"/>
      <c r="N4" s="242"/>
      <c r="O4" s="230" t="str">
        <f>IF(第０表!E6="（選択してください）","",第０表!E6)</f>
        <v/>
      </c>
      <c r="P4" s="185"/>
      <c r="Q4" s="185"/>
      <c r="R4" s="185"/>
      <c r="S4" s="185"/>
      <c r="T4" s="186"/>
      <c r="V4" s="201" t="s">
        <v>7</v>
      </c>
      <c r="W4" s="202"/>
      <c r="X4" s="202"/>
      <c r="Y4" s="203"/>
      <c r="Z4" s="181" t="str">
        <f>IF(第０表!E9="","",第０表!E9)</f>
        <v/>
      </c>
      <c r="AA4" s="182"/>
      <c r="AB4" s="182"/>
      <c r="AC4" s="182"/>
      <c r="AD4" s="182"/>
      <c r="AE4" s="182"/>
      <c r="AF4" s="183"/>
    </row>
    <row r="5" spans="2:55" s="1" customFormat="1" ht="18" customHeight="1" x14ac:dyDescent="0.2"/>
    <row r="6" spans="2:55" s="1" customFormat="1" ht="16.5" customHeight="1" thickBot="1" x14ac:dyDescent="0.25">
      <c r="B6" t="s">
        <v>66</v>
      </c>
    </row>
    <row r="7" spans="2:55" s="29" customFormat="1" ht="16.5" customHeight="1" x14ac:dyDescent="0.2">
      <c r="B7" s="267" t="s">
        <v>59</v>
      </c>
      <c r="C7" s="268"/>
      <c r="D7" s="204" t="s">
        <v>62</v>
      </c>
      <c r="E7" s="217" t="s">
        <v>9</v>
      </c>
      <c r="F7" s="217"/>
      <c r="G7" s="217"/>
      <c r="H7" s="217" t="s">
        <v>10</v>
      </c>
      <c r="I7" s="217"/>
      <c r="J7" s="217"/>
      <c r="K7" s="217" t="s">
        <v>11</v>
      </c>
      <c r="L7" s="217"/>
      <c r="M7" s="217"/>
      <c r="N7" s="217" t="s">
        <v>12</v>
      </c>
      <c r="O7" s="217"/>
      <c r="P7" s="217"/>
      <c r="Q7" s="217" t="s">
        <v>13</v>
      </c>
      <c r="R7" s="217"/>
      <c r="S7" s="217"/>
      <c r="T7" s="217" t="s">
        <v>14</v>
      </c>
      <c r="U7" s="217"/>
      <c r="V7" s="217"/>
      <c r="W7" s="217" t="s">
        <v>15</v>
      </c>
      <c r="X7" s="217"/>
      <c r="Y7" s="217"/>
      <c r="Z7" s="217" t="s">
        <v>16</v>
      </c>
      <c r="AA7" s="217"/>
      <c r="AB7" s="211"/>
      <c r="AC7" s="217" t="s">
        <v>17</v>
      </c>
      <c r="AD7" s="217"/>
      <c r="AE7" s="211"/>
      <c r="AF7" s="217" t="s">
        <v>18</v>
      </c>
      <c r="AG7" s="217"/>
      <c r="AH7" s="211"/>
      <c r="AI7" s="217" t="s">
        <v>19</v>
      </c>
      <c r="AJ7" s="217"/>
      <c r="AK7" s="217"/>
      <c r="AL7" s="217" t="s">
        <v>20</v>
      </c>
      <c r="AM7" s="217"/>
      <c r="AN7" s="217"/>
      <c r="AO7" s="217" t="s">
        <v>21</v>
      </c>
      <c r="AP7" s="217"/>
      <c r="AQ7" s="217"/>
      <c r="AR7" s="279" t="s">
        <v>35</v>
      </c>
      <c r="AS7" s="217"/>
      <c r="AT7" s="217"/>
      <c r="AU7" s="217" t="s">
        <v>22</v>
      </c>
      <c r="AV7" s="217"/>
      <c r="AW7" s="211"/>
      <c r="AX7" s="217" t="s">
        <v>51</v>
      </c>
      <c r="AY7" s="217"/>
      <c r="AZ7" s="211"/>
      <c r="BA7" s="280" t="s">
        <v>32</v>
      </c>
      <c r="BB7" s="217"/>
      <c r="BC7" s="281"/>
    </row>
    <row r="8" spans="2:55" s="29" customFormat="1" ht="16.5" customHeight="1" x14ac:dyDescent="0.2">
      <c r="B8" s="269"/>
      <c r="C8" s="270"/>
      <c r="D8" s="231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52"/>
      <c r="AC8" s="249"/>
      <c r="AD8" s="249"/>
      <c r="AE8" s="252"/>
      <c r="AF8" s="249"/>
      <c r="AG8" s="249"/>
      <c r="AH8" s="252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52"/>
      <c r="AX8" s="249"/>
      <c r="AY8" s="249"/>
      <c r="AZ8" s="252"/>
      <c r="BA8" s="282"/>
      <c r="BB8" s="249"/>
      <c r="BC8" s="283"/>
    </row>
    <row r="9" spans="2:55" s="29" customFormat="1" ht="16.5" customHeight="1" x14ac:dyDescent="0.2">
      <c r="B9" s="271"/>
      <c r="C9" s="272"/>
      <c r="D9" s="232"/>
      <c r="E9" s="5" t="s">
        <v>30</v>
      </c>
      <c r="F9" s="27" t="s">
        <v>24</v>
      </c>
      <c r="G9" s="6" t="s">
        <v>25</v>
      </c>
      <c r="H9" s="5" t="s">
        <v>30</v>
      </c>
      <c r="I9" s="27" t="s">
        <v>24</v>
      </c>
      <c r="J9" s="6" t="s">
        <v>25</v>
      </c>
      <c r="K9" s="5" t="s">
        <v>30</v>
      </c>
      <c r="L9" s="27" t="s">
        <v>24</v>
      </c>
      <c r="M9" s="6" t="s">
        <v>25</v>
      </c>
      <c r="N9" s="5" t="s">
        <v>30</v>
      </c>
      <c r="O9" s="27" t="s">
        <v>24</v>
      </c>
      <c r="P9" s="6" t="s">
        <v>25</v>
      </c>
      <c r="Q9" s="5" t="s">
        <v>30</v>
      </c>
      <c r="R9" s="27" t="s">
        <v>24</v>
      </c>
      <c r="S9" s="6" t="s">
        <v>25</v>
      </c>
      <c r="T9" s="5" t="s">
        <v>30</v>
      </c>
      <c r="U9" s="27" t="s">
        <v>24</v>
      </c>
      <c r="V9" s="6" t="s">
        <v>25</v>
      </c>
      <c r="W9" s="5" t="s">
        <v>30</v>
      </c>
      <c r="X9" s="27" t="s">
        <v>24</v>
      </c>
      <c r="Y9" s="6" t="s">
        <v>25</v>
      </c>
      <c r="Z9" s="5" t="s">
        <v>30</v>
      </c>
      <c r="AA9" s="27" t="s">
        <v>24</v>
      </c>
      <c r="AB9" s="6" t="s">
        <v>25</v>
      </c>
      <c r="AC9" s="5" t="s">
        <v>30</v>
      </c>
      <c r="AD9" s="27" t="s">
        <v>24</v>
      </c>
      <c r="AE9" s="28" t="s">
        <v>25</v>
      </c>
      <c r="AF9" s="5" t="s">
        <v>30</v>
      </c>
      <c r="AG9" s="27" t="s">
        <v>24</v>
      </c>
      <c r="AH9" s="28" t="s">
        <v>25</v>
      </c>
      <c r="AI9" s="5" t="s">
        <v>30</v>
      </c>
      <c r="AJ9" s="27" t="s">
        <v>24</v>
      </c>
      <c r="AK9" s="6" t="s">
        <v>25</v>
      </c>
      <c r="AL9" s="5" t="s">
        <v>30</v>
      </c>
      <c r="AM9" s="27" t="s">
        <v>24</v>
      </c>
      <c r="AN9" s="6" t="s">
        <v>25</v>
      </c>
      <c r="AO9" s="5" t="s">
        <v>30</v>
      </c>
      <c r="AP9" s="27" t="s">
        <v>24</v>
      </c>
      <c r="AQ9" s="6" t="s">
        <v>25</v>
      </c>
      <c r="AR9" s="5" t="s">
        <v>30</v>
      </c>
      <c r="AS9" s="27" t="s">
        <v>24</v>
      </c>
      <c r="AT9" s="6" t="s">
        <v>25</v>
      </c>
      <c r="AU9" s="5" t="s">
        <v>30</v>
      </c>
      <c r="AV9" s="27" t="s">
        <v>24</v>
      </c>
      <c r="AW9" s="28" t="s">
        <v>25</v>
      </c>
      <c r="AX9" s="5" t="s">
        <v>30</v>
      </c>
      <c r="AY9" s="27" t="s">
        <v>24</v>
      </c>
      <c r="AZ9" s="28" t="s">
        <v>25</v>
      </c>
      <c r="BA9" s="8" t="s">
        <v>30</v>
      </c>
      <c r="BB9" s="27" t="s">
        <v>24</v>
      </c>
      <c r="BC9" s="9" t="s">
        <v>25</v>
      </c>
    </row>
    <row r="10" spans="2:55" s="29" customFormat="1" ht="10.5" customHeight="1" x14ac:dyDescent="0.2">
      <c r="B10" s="260" t="str">
        <f>IF(第１表!B10="","",第１表!B10)</f>
        <v/>
      </c>
      <c r="C10" s="261"/>
      <c r="D10" s="34" t="s">
        <v>28</v>
      </c>
      <c r="E10" s="81"/>
      <c r="F10" s="82"/>
      <c r="G10" s="83"/>
      <c r="H10" s="81"/>
      <c r="I10" s="82"/>
      <c r="J10" s="83"/>
      <c r="K10" s="81"/>
      <c r="L10" s="82"/>
      <c r="M10" s="83"/>
      <c r="N10" s="81"/>
      <c r="O10" s="82"/>
      <c r="P10" s="83"/>
      <c r="Q10" s="81"/>
      <c r="R10" s="82"/>
      <c r="S10" s="83"/>
      <c r="T10" s="81"/>
      <c r="U10" s="82"/>
      <c r="V10" s="83"/>
      <c r="W10" s="81"/>
      <c r="X10" s="82"/>
      <c r="Y10" s="83"/>
      <c r="Z10" s="81"/>
      <c r="AA10" s="82"/>
      <c r="AB10" s="90"/>
      <c r="AC10" s="81"/>
      <c r="AD10" s="82"/>
      <c r="AE10" s="90"/>
      <c r="AF10" s="81"/>
      <c r="AG10" s="82"/>
      <c r="AH10" s="90"/>
      <c r="AI10" s="81"/>
      <c r="AJ10" s="82"/>
      <c r="AK10" s="83"/>
      <c r="AL10" s="81"/>
      <c r="AM10" s="82"/>
      <c r="AN10" s="83"/>
      <c r="AO10" s="81"/>
      <c r="AP10" s="82"/>
      <c r="AQ10" s="83"/>
      <c r="AR10" s="81"/>
      <c r="AS10" s="82"/>
      <c r="AT10" s="83"/>
      <c r="AU10" s="81"/>
      <c r="AV10" s="82"/>
      <c r="AW10" s="90"/>
      <c r="AX10" s="81"/>
      <c r="AY10" s="82"/>
      <c r="AZ10" s="90"/>
      <c r="BA10" s="38" t="str">
        <f>IF(SUMIF($E$9:$AZ$9,BA$9,$E10:$AZ10)=0,"",SUMIF($E$9:$AZ$9,BA$9,$E10:$AZ10))</f>
        <v/>
      </c>
      <c r="BB10" s="36" t="str">
        <f t="shared" ref="BB10:BC29" si="0">IF(SUMIF($E$9:$AZ$9,BB$9,$E10:$AZ10)=0,"",SUMIF($E$9:$AZ$9,BB$9,$E10:$AZ10))</f>
        <v/>
      </c>
      <c r="BC10" s="39" t="str">
        <f t="shared" si="0"/>
        <v/>
      </c>
    </row>
    <row r="11" spans="2:55" s="29" customFormat="1" ht="10.5" customHeight="1" x14ac:dyDescent="0.2">
      <c r="B11" s="262"/>
      <c r="C11" s="263"/>
      <c r="D11" s="40" t="s">
        <v>29</v>
      </c>
      <c r="E11" s="84"/>
      <c r="F11" s="85"/>
      <c r="G11" s="86"/>
      <c r="H11" s="84"/>
      <c r="I11" s="85"/>
      <c r="J11" s="86"/>
      <c r="K11" s="84"/>
      <c r="L11" s="85"/>
      <c r="M11" s="86"/>
      <c r="N11" s="84"/>
      <c r="O11" s="85"/>
      <c r="P11" s="86"/>
      <c r="Q11" s="84"/>
      <c r="R11" s="85"/>
      <c r="S11" s="86"/>
      <c r="T11" s="84"/>
      <c r="U11" s="85"/>
      <c r="V11" s="86"/>
      <c r="W11" s="84"/>
      <c r="X11" s="85"/>
      <c r="Y11" s="86"/>
      <c r="Z11" s="84"/>
      <c r="AA11" s="85"/>
      <c r="AB11" s="92"/>
      <c r="AC11" s="84"/>
      <c r="AD11" s="85"/>
      <c r="AE11" s="92"/>
      <c r="AF11" s="84"/>
      <c r="AG11" s="85"/>
      <c r="AH11" s="92"/>
      <c r="AI11" s="84"/>
      <c r="AJ11" s="85"/>
      <c r="AK11" s="86"/>
      <c r="AL11" s="84"/>
      <c r="AM11" s="85"/>
      <c r="AN11" s="86"/>
      <c r="AO11" s="84"/>
      <c r="AP11" s="85"/>
      <c r="AQ11" s="86"/>
      <c r="AR11" s="84"/>
      <c r="AS11" s="85"/>
      <c r="AT11" s="86"/>
      <c r="AU11" s="84"/>
      <c r="AV11" s="85"/>
      <c r="AW11" s="92"/>
      <c r="AX11" s="84"/>
      <c r="AY11" s="85"/>
      <c r="AZ11" s="92"/>
      <c r="BA11" s="44" t="str">
        <f t="shared" ref="BA11:BC30" si="1">IF(SUMIF($E$9:$AZ$9,BA$9,$E11:$AZ11)=0,"",SUMIF($E$9:$AZ$9,BA$9,$E11:$AZ11))</f>
        <v/>
      </c>
      <c r="BB11" s="42" t="str">
        <f t="shared" si="0"/>
        <v/>
      </c>
      <c r="BC11" s="45" t="str">
        <f t="shared" si="0"/>
        <v/>
      </c>
    </row>
    <row r="12" spans="2:55" s="29" customFormat="1" ht="10.5" customHeight="1" x14ac:dyDescent="0.2">
      <c r="B12" s="260" t="str">
        <f>IF(第１表!B11="","",第１表!B11)</f>
        <v/>
      </c>
      <c r="C12" s="261"/>
      <c r="D12" s="34" t="s">
        <v>28</v>
      </c>
      <c r="E12" s="81"/>
      <c r="F12" s="82"/>
      <c r="G12" s="83"/>
      <c r="H12" s="81"/>
      <c r="I12" s="82"/>
      <c r="J12" s="83"/>
      <c r="K12" s="81"/>
      <c r="L12" s="82"/>
      <c r="M12" s="83"/>
      <c r="N12" s="81"/>
      <c r="O12" s="82"/>
      <c r="P12" s="83"/>
      <c r="Q12" s="81"/>
      <c r="R12" s="82"/>
      <c r="S12" s="83"/>
      <c r="T12" s="81"/>
      <c r="U12" s="82"/>
      <c r="V12" s="83"/>
      <c r="W12" s="81"/>
      <c r="X12" s="82"/>
      <c r="Y12" s="83"/>
      <c r="Z12" s="81"/>
      <c r="AA12" s="82"/>
      <c r="AB12" s="90"/>
      <c r="AC12" s="81"/>
      <c r="AD12" s="82"/>
      <c r="AE12" s="90"/>
      <c r="AF12" s="81"/>
      <c r="AG12" s="82"/>
      <c r="AH12" s="90"/>
      <c r="AI12" s="81"/>
      <c r="AJ12" s="82"/>
      <c r="AK12" s="83"/>
      <c r="AL12" s="81"/>
      <c r="AM12" s="82"/>
      <c r="AN12" s="83"/>
      <c r="AO12" s="81"/>
      <c r="AP12" s="82"/>
      <c r="AQ12" s="83"/>
      <c r="AR12" s="81"/>
      <c r="AS12" s="82"/>
      <c r="AT12" s="83"/>
      <c r="AU12" s="81"/>
      <c r="AV12" s="82"/>
      <c r="AW12" s="90"/>
      <c r="AX12" s="81"/>
      <c r="AY12" s="82"/>
      <c r="AZ12" s="90"/>
      <c r="BA12" s="38" t="str">
        <f t="shared" si="1"/>
        <v/>
      </c>
      <c r="BB12" s="36" t="str">
        <f t="shared" si="0"/>
        <v/>
      </c>
      <c r="BC12" s="39" t="str">
        <f t="shared" si="0"/>
        <v/>
      </c>
    </row>
    <row r="13" spans="2:55" s="29" customFormat="1" ht="10.5" customHeight="1" x14ac:dyDescent="0.2">
      <c r="B13" s="262"/>
      <c r="C13" s="263"/>
      <c r="D13" s="40" t="s">
        <v>29</v>
      </c>
      <c r="E13" s="84"/>
      <c r="F13" s="85"/>
      <c r="G13" s="86"/>
      <c r="H13" s="84"/>
      <c r="I13" s="85"/>
      <c r="J13" s="86"/>
      <c r="K13" s="84"/>
      <c r="L13" s="85"/>
      <c r="M13" s="86"/>
      <c r="N13" s="84"/>
      <c r="O13" s="85"/>
      <c r="P13" s="86"/>
      <c r="Q13" s="84"/>
      <c r="R13" s="85"/>
      <c r="S13" s="86"/>
      <c r="T13" s="84"/>
      <c r="U13" s="85"/>
      <c r="V13" s="86"/>
      <c r="W13" s="84"/>
      <c r="X13" s="85"/>
      <c r="Y13" s="86"/>
      <c r="Z13" s="84"/>
      <c r="AA13" s="85"/>
      <c r="AB13" s="92"/>
      <c r="AC13" s="84"/>
      <c r="AD13" s="85"/>
      <c r="AE13" s="92"/>
      <c r="AF13" s="84"/>
      <c r="AG13" s="85"/>
      <c r="AH13" s="92"/>
      <c r="AI13" s="84"/>
      <c r="AJ13" s="85"/>
      <c r="AK13" s="86"/>
      <c r="AL13" s="84"/>
      <c r="AM13" s="85"/>
      <c r="AN13" s="86"/>
      <c r="AO13" s="84"/>
      <c r="AP13" s="85"/>
      <c r="AQ13" s="86"/>
      <c r="AR13" s="84"/>
      <c r="AS13" s="85"/>
      <c r="AT13" s="86"/>
      <c r="AU13" s="84"/>
      <c r="AV13" s="85"/>
      <c r="AW13" s="92"/>
      <c r="AX13" s="84"/>
      <c r="AY13" s="85"/>
      <c r="AZ13" s="92"/>
      <c r="BA13" s="44" t="str">
        <f t="shared" si="1"/>
        <v/>
      </c>
      <c r="BB13" s="42" t="str">
        <f t="shared" si="0"/>
        <v/>
      </c>
      <c r="BC13" s="45" t="str">
        <f t="shared" si="0"/>
        <v/>
      </c>
    </row>
    <row r="14" spans="2:55" s="29" customFormat="1" ht="10.5" customHeight="1" x14ac:dyDescent="0.2">
      <c r="B14" s="260" t="str">
        <f>IF(第１表!B12="","",第１表!B12)</f>
        <v/>
      </c>
      <c r="C14" s="261"/>
      <c r="D14" s="34" t="s">
        <v>28</v>
      </c>
      <c r="E14" s="81"/>
      <c r="F14" s="82"/>
      <c r="G14" s="83"/>
      <c r="H14" s="81"/>
      <c r="I14" s="82"/>
      <c r="J14" s="83"/>
      <c r="K14" s="81"/>
      <c r="L14" s="82"/>
      <c r="M14" s="83"/>
      <c r="N14" s="81"/>
      <c r="O14" s="82"/>
      <c r="P14" s="83"/>
      <c r="Q14" s="81"/>
      <c r="R14" s="82"/>
      <c r="S14" s="83"/>
      <c r="T14" s="81"/>
      <c r="U14" s="82"/>
      <c r="V14" s="83"/>
      <c r="W14" s="81"/>
      <c r="X14" s="82"/>
      <c r="Y14" s="83"/>
      <c r="Z14" s="81"/>
      <c r="AA14" s="82"/>
      <c r="AB14" s="90"/>
      <c r="AC14" s="81"/>
      <c r="AD14" s="82"/>
      <c r="AE14" s="90"/>
      <c r="AF14" s="81"/>
      <c r="AG14" s="82"/>
      <c r="AH14" s="90"/>
      <c r="AI14" s="81"/>
      <c r="AJ14" s="82"/>
      <c r="AK14" s="83"/>
      <c r="AL14" s="81"/>
      <c r="AM14" s="82"/>
      <c r="AN14" s="83"/>
      <c r="AO14" s="81"/>
      <c r="AP14" s="82"/>
      <c r="AQ14" s="83"/>
      <c r="AR14" s="81"/>
      <c r="AS14" s="82"/>
      <c r="AT14" s="83"/>
      <c r="AU14" s="81"/>
      <c r="AV14" s="82"/>
      <c r="AW14" s="90"/>
      <c r="AX14" s="81"/>
      <c r="AY14" s="82"/>
      <c r="AZ14" s="90"/>
      <c r="BA14" s="38" t="str">
        <f t="shared" si="1"/>
        <v/>
      </c>
      <c r="BB14" s="36" t="str">
        <f t="shared" si="0"/>
        <v/>
      </c>
      <c r="BC14" s="39" t="str">
        <f t="shared" si="0"/>
        <v/>
      </c>
    </row>
    <row r="15" spans="2:55" s="29" customFormat="1" ht="10.5" customHeight="1" x14ac:dyDescent="0.2">
      <c r="B15" s="262"/>
      <c r="C15" s="263"/>
      <c r="D15" s="40" t="s">
        <v>29</v>
      </c>
      <c r="E15" s="84"/>
      <c r="F15" s="85"/>
      <c r="G15" s="86"/>
      <c r="H15" s="84"/>
      <c r="I15" s="85"/>
      <c r="J15" s="86"/>
      <c r="K15" s="84"/>
      <c r="L15" s="85"/>
      <c r="M15" s="86"/>
      <c r="N15" s="84"/>
      <c r="O15" s="85"/>
      <c r="P15" s="86"/>
      <c r="Q15" s="84"/>
      <c r="R15" s="85"/>
      <c r="S15" s="86"/>
      <c r="T15" s="84"/>
      <c r="U15" s="85"/>
      <c r="V15" s="86"/>
      <c r="W15" s="84"/>
      <c r="X15" s="85"/>
      <c r="Y15" s="86"/>
      <c r="Z15" s="84"/>
      <c r="AA15" s="85"/>
      <c r="AB15" s="92"/>
      <c r="AC15" s="84"/>
      <c r="AD15" s="85"/>
      <c r="AE15" s="92"/>
      <c r="AF15" s="84"/>
      <c r="AG15" s="85"/>
      <c r="AH15" s="92"/>
      <c r="AI15" s="84"/>
      <c r="AJ15" s="85"/>
      <c r="AK15" s="86"/>
      <c r="AL15" s="84"/>
      <c r="AM15" s="85"/>
      <c r="AN15" s="86"/>
      <c r="AO15" s="84"/>
      <c r="AP15" s="85"/>
      <c r="AQ15" s="86"/>
      <c r="AR15" s="84"/>
      <c r="AS15" s="85"/>
      <c r="AT15" s="86"/>
      <c r="AU15" s="84"/>
      <c r="AV15" s="85"/>
      <c r="AW15" s="92"/>
      <c r="AX15" s="84"/>
      <c r="AY15" s="85"/>
      <c r="AZ15" s="92"/>
      <c r="BA15" s="44" t="str">
        <f t="shared" si="1"/>
        <v/>
      </c>
      <c r="BB15" s="42" t="str">
        <f t="shared" si="0"/>
        <v/>
      </c>
      <c r="BC15" s="45" t="str">
        <f t="shared" si="0"/>
        <v/>
      </c>
    </row>
    <row r="16" spans="2:55" s="29" customFormat="1" ht="10.5" customHeight="1" x14ac:dyDescent="0.2">
      <c r="B16" s="260" t="str">
        <f>IF(第１表!B13="","",第１表!B13)</f>
        <v/>
      </c>
      <c r="C16" s="261"/>
      <c r="D16" s="34" t="s">
        <v>28</v>
      </c>
      <c r="E16" s="81"/>
      <c r="F16" s="82"/>
      <c r="G16" s="83"/>
      <c r="H16" s="81"/>
      <c r="I16" s="82"/>
      <c r="J16" s="83"/>
      <c r="K16" s="81"/>
      <c r="L16" s="82"/>
      <c r="M16" s="83"/>
      <c r="N16" s="81"/>
      <c r="O16" s="82"/>
      <c r="P16" s="83"/>
      <c r="Q16" s="81"/>
      <c r="R16" s="82"/>
      <c r="S16" s="83"/>
      <c r="T16" s="81"/>
      <c r="U16" s="82"/>
      <c r="V16" s="83"/>
      <c r="W16" s="81"/>
      <c r="X16" s="82"/>
      <c r="Y16" s="83"/>
      <c r="Z16" s="81"/>
      <c r="AA16" s="82"/>
      <c r="AB16" s="90"/>
      <c r="AC16" s="81"/>
      <c r="AD16" s="82"/>
      <c r="AE16" s="90"/>
      <c r="AF16" s="81"/>
      <c r="AG16" s="82"/>
      <c r="AH16" s="90"/>
      <c r="AI16" s="81"/>
      <c r="AJ16" s="82"/>
      <c r="AK16" s="83"/>
      <c r="AL16" s="81"/>
      <c r="AM16" s="82"/>
      <c r="AN16" s="83"/>
      <c r="AO16" s="81"/>
      <c r="AP16" s="82"/>
      <c r="AQ16" s="83"/>
      <c r="AR16" s="81"/>
      <c r="AS16" s="82"/>
      <c r="AT16" s="83"/>
      <c r="AU16" s="81"/>
      <c r="AV16" s="82"/>
      <c r="AW16" s="90"/>
      <c r="AX16" s="81"/>
      <c r="AY16" s="82"/>
      <c r="AZ16" s="90"/>
      <c r="BA16" s="38" t="str">
        <f t="shared" si="1"/>
        <v/>
      </c>
      <c r="BB16" s="36" t="str">
        <f t="shared" si="0"/>
        <v/>
      </c>
      <c r="BC16" s="39" t="str">
        <f t="shared" si="0"/>
        <v/>
      </c>
    </row>
    <row r="17" spans="2:55" s="29" customFormat="1" ht="10.5" customHeight="1" x14ac:dyDescent="0.2">
      <c r="B17" s="262"/>
      <c r="C17" s="263"/>
      <c r="D17" s="40" t="s">
        <v>29</v>
      </c>
      <c r="E17" s="84"/>
      <c r="F17" s="85"/>
      <c r="G17" s="86"/>
      <c r="H17" s="84"/>
      <c r="I17" s="85"/>
      <c r="J17" s="86"/>
      <c r="K17" s="84"/>
      <c r="L17" s="85"/>
      <c r="M17" s="86"/>
      <c r="N17" s="84"/>
      <c r="O17" s="85"/>
      <c r="P17" s="86"/>
      <c r="Q17" s="84"/>
      <c r="R17" s="85"/>
      <c r="S17" s="86"/>
      <c r="T17" s="84"/>
      <c r="U17" s="85"/>
      <c r="V17" s="86"/>
      <c r="W17" s="84"/>
      <c r="X17" s="85"/>
      <c r="Y17" s="86"/>
      <c r="Z17" s="84"/>
      <c r="AA17" s="85"/>
      <c r="AB17" s="92"/>
      <c r="AC17" s="84"/>
      <c r="AD17" s="85"/>
      <c r="AE17" s="92"/>
      <c r="AF17" s="84"/>
      <c r="AG17" s="85"/>
      <c r="AH17" s="92"/>
      <c r="AI17" s="84"/>
      <c r="AJ17" s="85"/>
      <c r="AK17" s="86"/>
      <c r="AL17" s="84"/>
      <c r="AM17" s="85"/>
      <c r="AN17" s="86"/>
      <c r="AO17" s="84"/>
      <c r="AP17" s="85"/>
      <c r="AQ17" s="86"/>
      <c r="AR17" s="84"/>
      <c r="AS17" s="85"/>
      <c r="AT17" s="86"/>
      <c r="AU17" s="84"/>
      <c r="AV17" s="85"/>
      <c r="AW17" s="92"/>
      <c r="AX17" s="84"/>
      <c r="AY17" s="85"/>
      <c r="AZ17" s="92"/>
      <c r="BA17" s="44" t="str">
        <f t="shared" si="1"/>
        <v/>
      </c>
      <c r="BB17" s="42" t="str">
        <f t="shared" si="0"/>
        <v/>
      </c>
      <c r="BC17" s="45" t="str">
        <f t="shared" si="0"/>
        <v/>
      </c>
    </row>
    <row r="18" spans="2:55" s="29" customFormat="1" ht="10.5" customHeight="1" x14ac:dyDescent="0.2">
      <c r="B18" s="260" t="str">
        <f>IF(第１表!B14="","",第１表!B14)</f>
        <v/>
      </c>
      <c r="C18" s="261"/>
      <c r="D18" s="34" t="s">
        <v>28</v>
      </c>
      <c r="E18" s="81"/>
      <c r="F18" s="82"/>
      <c r="G18" s="83"/>
      <c r="H18" s="81"/>
      <c r="I18" s="82"/>
      <c r="J18" s="83"/>
      <c r="K18" s="81"/>
      <c r="L18" s="82"/>
      <c r="M18" s="83"/>
      <c r="N18" s="81"/>
      <c r="O18" s="82"/>
      <c r="P18" s="83"/>
      <c r="Q18" s="81"/>
      <c r="R18" s="82"/>
      <c r="S18" s="83"/>
      <c r="T18" s="81"/>
      <c r="U18" s="82"/>
      <c r="V18" s="83"/>
      <c r="W18" s="81"/>
      <c r="X18" s="82"/>
      <c r="Y18" s="83"/>
      <c r="Z18" s="81"/>
      <c r="AA18" s="82"/>
      <c r="AB18" s="90"/>
      <c r="AC18" s="81"/>
      <c r="AD18" s="82"/>
      <c r="AE18" s="90"/>
      <c r="AF18" s="81"/>
      <c r="AG18" s="82"/>
      <c r="AH18" s="90"/>
      <c r="AI18" s="81"/>
      <c r="AJ18" s="82"/>
      <c r="AK18" s="83"/>
      <c r="AL18" s="81"/>
      <c r="AM18" s="82"/>
      <c r="AN18" s="83"/>
      <c r="AO18" s="81"/>
      <c r="AP18" s="82"/>
      <c r="AQ18" s="83"/>
      <c r="AR18" s="81"/>
      <c r="AS18" s="82"/>
      <c r="AT18" s="83"/>
      <c r="AU18" s="81"/>
      <c r="AV18" s="82"/>
      <c r="AW18" s="90"/>
      <c r="AX18" s="81"/>
      <c r="AY18" s="82"/>
      <c r="AZ18" s="90"/>
      <c r="BA18" s="38" t="str">
        <f t="shared" si="1"/>
        <v/>
      </c>
      <c r="BB18" s="36" t="str">
        <f t="shared" si="0"/>
        <v/>
      </c>
      <c r="BC18" s="39" t="str">
        <f t="shared" si="0"/>
        <v/>
      </c>
    </row>
    <row r="19" spans="2:55" s="29" customFormat="1" ht="10.5" customHeight="1" x14ac:dyDescent="0.2">
      <c r="B19" s="262"/>
      <c r="C19" s="263"/>
      <c r="D19" s="40" t="s">
        <v>29</v>
      </c>
      <c r="E19" s="84"/>
      <c r="F19" s="85"/>
      <c r="G19" s="86"/>
      <c r="H19" s="84"/>
      <c r="I19" s="85"/>
      <c r="J19" s="86"/>
      <c r="K19" s="84"/>
      <c r="L19" s="85"/>
      <c r="M19" s="86"/>
      <c r="N19" s="84"/>
      <c r="O19" s="85"/>
      <c r="P19" s="86"/>
      <c r="Q19" s="84"/>
      <c r="R19" s="85"/>
      <c r="S19" s="86"/>
      <c r="T19" s="84"/>
      <c r="U19" s="85"/>
      <c r="V19" s="86"/>
      <c r="W19" s="84"/>
      <c r="X19" s="85"/>
      <c r="Y19" s="86"/>
      <c r="Z19" s="84"/>
      <c r="AA19" s="85"/>
      <c r="AB19" s="92"/>
      <c r="AC19" s="84"/>
      <c r="AD19" s="85"/>
      <c r="AE19" s="92"/>
      <c r="AF19" s="84"/>
      <c r="AG19" s="85"/>
      <c r="AH19" s="92"/>
      <c r="AI19" s="84"/>
      <c r="AJ19" s="85"/>
      <c r="AK19" s="86"/>
      <c r="AL19" s="84"/>
      <c r="AM19" s="85"/>
      <c r="AN19" s="86"/>
      <c r="AO19" s="84"/>
      <c r="AP19" s="85"/>
      <c r="AQ19" s="86"/>
      <c r="AR19" s="84"/>
      <c r="AS19" s="85"/>
      <c r="AT19" s="86"/>
      <c r="AU19" s="84"/>
      <c r="AV19" s="85"/>
      <c r="AW19" s="92"/>
      <c r="AX19" s="84"/>
      <c r="AY19" s="85"/>
      <c r="AZ19" s="92"/>
      <c r="BA19" s="44" t="str">
        <f t="shared" si="1"/>
        <v/>
      </c>
      <c r="BB19" s="42" t="str">
        <f t="shared" si="0"/>
        <v/>
      </c>
      <c r="BC19" s="45" t="str">
        <f t="shared" si="0"/>
        <v/>
      </c>
    </row>
    <row r="20" spans="2:55" s="29" customFormat="1" ht="10.5" customHeight="1" x14ac:dyDescent="0.2">
      <c r="B20" s="260" t="str">
        <f>IF(第１表!B15="","",第１表!B15)</f>
        <v/>
      </c>
      <c r="C20" s="261"/>
      <c r="D20" s="34" t="s">
        <v>28</v>
      </c>
      <c r="E20" s="81"/>
      <c r="F20" s="82"/>
      <c r="G20" s="83"/>
      <c r="H20" s="81"/>
      <c r="I20" s="82"/>
      <c r="J20" s="83"/>
      <c r="K20" s="81"/>
      <c r="L20" s="82"/>
      <c r="M20" s="83"/>
      <c r="N20" s="81"/>
      <c r="O20" s="82"/>
      <c r="P20" s="83"/>
      <c r="Q20" s="81"/>
      <c r="R20" s="82"/>
      <c r="S20" s="83"/>
      <c r="T20" s="81"/>
      <c r="U20" s="82"/>
      <c r="V20" s="83"/>
      <c r="W20" s="81"/>
      <c r="X20" s="82"/>
      <c r="Y20" s="83"/>
      <c r="Z20" s="81"/>
      <c r="AA20" s="82"/>
      <c r="AB20" s="90"/>
      <c r="AC20" s="81"/>
      <c r="AD20" s="82"/>
      <c r="AE20" s="90"/>
      <c r="AF20" s="81"/>
      <c r="AG20" s="82"/>
      <c r="AH20" s="90"/>
      <c r="AI20" s="81"/>
      <c r="AJ20" s="82"/>
      <c r="AK20" s="83"/>
      <c r="AL20" s="81"/>
      <c r="AM20" s="82"/>
      <c r="AN20" s="83"/>
      <c r="AO20" s="81"/>
      <c r="AP20" s="82"/>
      <c r="AQ20" s="83"/>
      <c r="AR20" s="81"/>
      <c r="AS20" s="82"/>
      <c r="AT20" s="83"/>
      <c r="AU20" s="81"/>
      <c r="AV20" s="82"/>
      <c r="AW20" s="90"/>
      <c r="AX20" s="81"/>
      <c r="AY20" s="82"/>
      <c r="AZ20" s="90"/>
      <c r="BA20" s="38" t="str">
        <f t="shared" si="1"/>
        <v/>
      </c>
      <c r="BB20" s="36" t="str">
        <f t="shared" si="0"/>
        <v/>
      </c>
      <c r="BC20" s="39" t="str">
        <f t="shared" si="0"/>
        <v/>
      </c>
    </row>
    <row r="21" spans="2:55" s="29" customFormat="1" ht="10.5" customHeight="1" x14ac:dyDescent="0.2">
      <c r="B21" s="262"/>
      <c r="C21" s="263"/>
      <c r="D21" s="40" t="s">
        <v>29</v>
      </c>
      <c r="E21" s="84"/>
      <c r="F21" s="85"/>
      <c r="G21" s="86"/>
      <c r="H21" s="84"/>
      <c r="I21" s="85"/>
      <c r="J21" s="86"/>
      <c r="K21" s="84"/>
      <c r="L21" s="85"/>
      <c r="M21" s="86"/>
      <c r="N21" s="84"/>
      <c r="O21" s="85"/>
      <c r="P21" s="86"/>
      <c r="Q21" s="84"/>
      <c r="R21" s="85"/>
      <c r="S21" s="86"/>
      <c r="T21" s="84"/>
      <c r="U21" s="85"/>
      <c r="V21" s="86"/>
      <c r="W21" s="84"/>
      <c r="X21" s="85"/>
      <c r="Y21" s="86"/>
      <c r="Z21" s="84"/>
      <c r="AA21" s="85"/>
      <c r="AB21" s="92"/>
      <c r="AC21" s="84"/>
      <c r="AD21" s="85"/>
      <c r="AE21" s="92"/>
      <c r="AF21" s="84"/>
      <c r="AG21" s="85"/>
      <c r="AH21" s="92"/>
      <c r="AI21" s="84"/>
      <c r="AJ21" s="85"/>
      <c r="AK21" s="86"/>
      <c r="AL21" s="84"/>
      <c r="AM21" s="85"/>
      <c r="AN21" s="86"/>
      <c r="AO21" s="84"/>
      <c r="AP21" s="85"/>
      <c r="AQ21" s="86"/>
      <c r="AR21" s="84"/>
      <c r="AS21" s="85"/>
      <c r="AT21" s="86"/>
      <c r="AU21" s="84"/>
      <c r="AV21" s="85"/>
      <c r="AW21" s="92"/>
      <c r="AX21" s="84"/>
      <c r="AY21" s="85"/>
      <c r="AZ21" s="92"/>
      <c r="BA21" s="44" t="str">
        <f t="shared" si="1"/>
        <v/>
      </c>
      <c r="BB21" s="42" t="str">
        <f t="shared" si="0"/>
        <v/>
      </c>
      <c r="BC21" s="45" t="str">
        <f t="shared" si="0"/>
        <v/>
      </c>
    </row>
    <row r="22" spans="2:55" s="29" customFormat="1" ht="10.5" customHeight="1" x14ac:dyDescent="0.2">
      <c r="B22" s="260" t="str">
        <f>IF(第１表!B16="","",第１表!B16)</f>
        <v/>
      </c>
      <c r="C22" s="261"/>
      <c r="D22" s="34" t="s">
        <v>28</v>
      </c>
      <c r="E22" s="81"/>
      <c r="F22" s="82"/>
      <c r="G22" s="83"/>
      <c r="H22" s="81"/>
      <c r="I22" s="82"/>
      <c r="J22" s="83"/>
      <c r="K22" s="81"/>
      <c r="L22" s="82"/>
      <c r="M22" s="83"/>
      <c r="N22" s="81"/>
      <c r="O22" s="82"/>
      <c r="P22" s="83"/>
      <c r="Q22" s="81"/>
      <c r="R22" s="82"/>
      <c r="S22" s="83"/>
      <c r="T22" s="81"/>
      <c r="U22" s="82"/>
      <c r="V22" s="83"/>
      <c r="W22" s="81"/>
      <c r="X22" s="82"/>
      <c r="Y22" s="83"/>
      <c r="Z22" s="81"/>
      <c r="AA22" s="82"/>
      <c r="AB22" s="90"/>
      <c r="AC22" s="81"/>
      <c r="AD22" s="82"/>
      <c r="AE22" s="90"/>
      <c r="AF22" s="81"/>
      <c r="AG22" s="82"/>
      <c r="AH22" s="90"/>
      <c r="AI22" s="81"/>
      <c r="AJ22" s="82"/>
      <c r="AK22" s="83"/>
      <c r="AL22" s="81"/>
      <c r="AM22" s="82"/>
      <c r="AN22" s="83"/>
      <c r="AO22" s="81"/>
      <c r="AP22" s="82"/>
      <c r="AQ22" s="83"/>
      <c r="AR22" s="81"/>
      <c r="AS22" s="82"/>
      <c r="AT22" s="83"/>
      <c r="AU22" s="81"/>
      <c r="AV22" s="82"/>
      <c r="AW22" s="90"/>
      <c r="AX22" s="81"/>
      <c r="AY22" s="82"/>
      <c r="AZ22" s="90"/>
      <c r="BA22" s="38" t="str">
        <f t="shared" si="1"/>
        <v/>
      </c>
      <c r="BB22" s="36" t="str">
        <f t="shared" si="0"/>
        <v/>
      </c>
      <c r="BC22" s="39" t="str">
        <f t="shared" si="0"/>
        <v/>
      </c>
    </row>
    <row r="23" spans="2:55" s="29" customFormat="1" ht="10.5" customHeight="1" x14ac:dyDescent="0.2">
      <c r="B23" s="262"/>
      <c r="C23" s="263"/>
      <c r="D23" s="40" t="s">
        <v>29</v>
      </c>
      <c r="E23" s="84"/>
      <c r="F23" s="85"/>
      <c r="G23" s="86"/>
      <c r="H23" s="84"/>
      <c r="I23" s="85"/>
      <c r="J23" s="86"/>
      <c r="K23" s="84"/>
      <c r="L23" s="85"/>
      <c r="M23" s="86"/>
      <c r="N23" s="84"/>
      <c r="O23" s="85"/>
      <c r="P23" s="86"/>
      <c r="Q23" s="84"/>
      <c r="R23" s="85"/>
      <c r="S23" s="86"/>
      <c r="T23" s="84"/>
      <c r="U23" s="85"/>
      <c r="V23" s="86"/>
      <c r="W23" s="84"/>
      <c r="X23" s="85"/>
      <c r="Y23" s="86"/>
      <c r="Z23" s="84"/>
      <c r="AA23" s="85"/>
      <c r="AB23" s="92"/>
      <c r="AC23" s="84"/>
      <c r="AD23" s="85"/>
      <c r="AE23" s="92"/>
      <c r="AF23" s="84"/>
      <c r="AG23" s="85"/>
      <c r="AH23" s="92"/>
      <c r="AI23" s="84"/>
      <c r="AJ23" s="85"/>
      <c r="AK23" s="86"/>
      <c r="AL23" s="84"/>
      <c r="AM23" s="85"/>
      <c r="AN23" s="86"/>
      <c r="AO23" s="84"/>
      <c r="AP23" s="85"/>
      <c r="AQ23" s="86"/>
      <c r="AR23" s="84"/>
      <c r="AS23" s="85"/>
      <c r="AT23" s="86"/>
      <c r="AU23" s="84"/>
      <c r="AV23" s="85"/>
      <c r="AW23" s="92"/>
      <c r="AX23" s="84"/>
      <c r="AY23" s="85"/>
      <c r="AZ23" s="92"/>
      <c r="BA23" s="44" t="str">
        <f t="shared" si="1"/>
        <v/>
      </c>
      <c r="BB23" s="42" t="str">
        <f t="shared" si="0"/>
        <v/>
      </c>
      <c r="BC23" s="45" t="str">
        <f t="shared" si="0"/>
        <v/>
      </c>
    </row>
    <row r="24" spans="2:55" s="29" customFormat="1" ht="10.5" customHeight="1" x14ac:dyDescent="0.2">
      <c r="B24" s="260" t="str">
        <f>IF(第１表!B17="","",第１表!B17)</f>
        <v/>
      </c>
      <c r="C24" s="261"/>
      <c r="D24" s="34" t="s">
        <v>28</v>
      </c>
      <c r="E24" s="81"/>
      <c r="F24" s="82"/>
      <c r="G24" s="83"/>
      <c r="H24" s="81"/>
      <c r="I24" s="82"/>
      <c r="J24" s="83"/>
      <c r="K24" s="81"/>
      <c r="L24" s="82"/>
      <c r="M24" s="83"/>
      <c r="N24" s="81"/>
      <c r="O24" s="82"/>
      <c r="P24" s="83"/>
      <c r="Q24" s="81"/>
      <c r="R24" s="82"/>
      <c r="S24" s="83"/>
      <c r="T24" s="81"/>
      <c r="U24" s="82"/>
      <c r="V24" s="83"/>
      <c r="W24" s="81"/>
      <c r="X24" s="82"/>
      <c r="Y24" s="83"/>
      <c r="Z24" s="81"/>
      <c r="AA24" s="82"/>
      <c r="AB24" s="90"/>
      <c r="AC24" s="81"/>
      <c r="AD24" s="82"/>
      <c r="AE24" s="90"/>
      <c r="AF24" s="81"/>
      <c r="AG24" s="82"/>
      <c r="AH24" s="90"/>
      <c r="AI24" s="81"/>
      <c r="AJ24" s="82"/>
      <c r="AK24" s="83"/>
      <c r="AL24" s="81"/>
      <c r="AM24" s="82"/>
      <c r="AN24" s="83"/>
      <c r="AO24" s="81"/>
      <c r="AP24" s="82"/>
      <c r="AQ24" s="83"/>
      <c r="AR24" s="81"/>
      <c r="AS24" s="82"/>
      <c r="AT24" s="83"/>
      <c r="AU24" s="81"/>
      <c r="AV24" s="82"/>
      <c r="AW24" s="90"/>
      <c r="AX24" s="81"/>
      <c r="AY24" s="82"/>
      <c r="AZ24" s="90"/>
      <c r="BA24" s="38" t="str">
        <f t="shared" si="1"/>
        <v/>
      </c>
      <c r="BB24" s="36" t="str">
        <f t="shared" si="0"/>
        <v/>
      </c>
      <c r="BC24" s="39" t="str">
        <f t="shared" si="0"/>
        <v/>
      </c>
    </row>
    <row r="25" spans="2:55" s="29" customFormat="1" ht="10.5" customHeight="1" x14ac:dyDescent="0.2">
      <c r="B25" s="262"/>
      <c r="C25" s="263"/>
      <c r="D25" s="40" t="s">
        <v>29</v>
      </c>
      <c r="E25" s="84"/>
      <c r="F25" s="85"/>
      <c r="G25" s="86"/>
      <c r="H25" s="84"/>
      <c r="I25" s="85"/>
      <c r="J25" s="86"/>
      <c r="K25" s="84"/>
      <c r="L25" s="85"/>
      <c r="M25" s="86"/>
      <c r="N25" s="84"/>
      <c r="O25" s="85"/>
      <c r="P25" s="86"/>
      <c r="Q25" s="84"/>
      <c r="R25" s="85"/>
      <c r="S25" s="86"/>
      <c r="T25" s="84"/>
      <c r="U25" s="85"/>
      <c r="V25" s="86"/>
      <c r="W25" s="84"/>
      <c r="X25" s="85"/>
      <c r="Y25" s="86"/>
      <c r="Z25" s="84"/>
      <c r="AA25" s="85"/>
      <c r="AB25" s="92"/>
      <c r="AC25" s="84"/>
      <c r="AD25" s="85"/>
      <c r="AE25" s="92"/>
      <c r="AF25" s="84"/>
      <c r="AG25" s="85"/>
      <c r="AH25" s="92"/>
      <c r="AI25" s="84"/>
      <c r="AJ25" s="85"/>
      <c r="AK25" s="86"/>
      <c r="AL25" s="84"/>
      <c r="AM25" s="85"/>
      <c r="AN25" s="86"/>
      <c r="AO25" s="84"/>
      <c r="AP25" s="85"/>
      <c r="AQ25" s="86"/>
      <c r="AR25" s="84"/>
      <c r="AS25" s="85"/>
      <c r="AT25" s="86"/>
      <c r="AU25" s="84"/>
      <c r="AV25" s="85"/>
      <c r="AW25" s="92"/>
      <c r="AX25" s="84"/>
      <c r="AY25" s="85"/>
      <c r="AZ25" s="92"/>
      <c r="BA25" s="44" t="str">
        <f t="shared" si="1"/>
        <v/>
      </c>
      <c r="BB25" s="42" t="str">
        <f t="shared" si="0"/>
        <v/>
      </c>
      <c r="BC25" s="45" t="str">
        <f t="shared" si="0"/>
        <v/>
      </c>
    </row>
    <row r="26" spans="2:55" s="29" customFormat="1" ht="10.5" customHeight="1" x14ac:dyDescent="0.2">
      <c r="B26" s="260" t="str">
        <f>IF(第１表!B18="","",第１表!B18)</f>
        <v/>
      </c>
      <c r="C26" s="261"/>
      <c r="D26" s="34" t="s">
        <v>28</v>
      </c>
      <c r="E26" s="81"/>
      <c r="F26" s="82"/>
      <c r="G26" s="83"/>
      <c r="H26" s="81"/>
      <c r="I26" s="82"/>
      <c r="J26" s="83"/>
      <c r="K26" s="81"/>
      <c r="L26" s="82"/>
      <c r="M26" s="83"/>
      <c r="N26" s="81"/>
      <c r="O26" s="82"/>
      <c r="P26" s="83"/>
      <c r="Q26" s="81"/>
      <c r="R26" s="82"/>
      <c r="S26" s="83"/>
      <c r="T26" s="81"/>
      <c r="U26" s="82"/>
      <c r="V26" s="83"/>
      <c r="W26" s="81"/>
      <c r="X26" s="82"/>
      <c r="Y26" s="83"/>
      <c r="Z26" s="81"/>
      <c r="AA26" s="82"/>
      <c r="AB26" s="90"/>
      <c r="AC26" s="81"/>
      <c r="AD26" s="82"/>
      <c r="AE26" s="90"/>
      <c r="AF26" s="81"/>
      <c r="AG26" s="82"/>
      <c r="AH26" s="90"/>
      <c r="AI26" s="81"/>
      <c r="AJ26" s="82"/>
      <c r="AK26" s="83"/>
      <c r="AL26" s="81"/>
      <c r="AM26" s="82"/>
      <c r="AN26" s="83"/>
      <c r="AO26" s="81"/>
      <c r="AP26" s="82"/>
      <c r="AQ26" s="83"/>
      <c r="AR26" s="81"/>
      <c r="AS26" s="82"/>
      <c r="AT26" s="83"/>
      <c r="AU26" s="81"/>
      <c r="AV26" s="82"/>
      <c r="AW26" s="90"/>
      <c r="AX26" s="81"/>
      <c r="AY26" s="82"/>
      <c r="AZ26" s="90"/>
      <c r="BA26" s="38" t="str">
        <f t="shared" si="1"/>
        <v/>
      </c>
      <c r="BB26" s="36" t="str">
        <f t="shared" si="0"/>
        <v/>
      </c>
      <c r="BC26" s="39" t="str">
        <f t="shared" si="0"/>
        <v/>
      </c>
    </row>
    <row r="27" spans="2:55" s="29" customFormat="1" ht="10.5" customHeight="1" x14ac:dyDescent="0.2">
      <c r="B27" s="262"/>
      <c r="C27" s="263"/>
      <c r="D27" s="40" t="s">
        <v>29</v>
      </c>
      <c r="E27" s="84"/>
      <c r="F27" s="85"/>
      <c r="G27" s="86"/>
      <c r="H27" s="84"/>
      <c r="I27" s="85"/>
      <c r="J27" s="86"/>
      <c r="K27" s="84"/>
      <c r="L27" s="85"/>
      <c r="M27" s="86"/>
      <c r="N27" s="84"/>
      <c r="O27" s="85"/>
      <c r="P27" s="86"/>
      <c r="Q27" s="84"/>
      <c r="R27" s="85"/>
      <c r="S27" s="86"/>
      <c r="T27" s="84"/>
      <c r="U27" s="85"/>
      <c r="V27" s="86"/>
      <c r="W27" s="84"/>
      <c r="X27" s="85"/>
      <c r="Y27" s="86"/>
      <c r="Z27" s="84"/>
      <c r="AA27" s="85"/>
      <c r="AB27" s="92"/>
      <c r="AC27" s="84"/>
      <c r="AD27" s="85"/>
      <c r="AE27" s="92"/>
      <c r="AF27" s="84"/>
      <c r="AG27" s="85"/>
      <c r="AH27" s="92"/>
      <c r="AI27" s="84"/>
      <c r="AJ27" s="85"/>
      <c r="AK27" s="86"/>
      <c r="AL27" s="84"/>
      <c r="AM27" s="85"/>
      <c r="AN27" s="86"/>
      <c r="AO27" s="84"/>
      <c r="AP27" s="85"/>
      <c r="AQ27" s="86"/>
      <c r="AR27" s="84"/>
      <c r="AS27" s="85"/>
      <c r="AT27" s="86"/>
      <c r="AU27" s="84"/>
      <c r="AV27" s="85"/>
      <c r="AW27" s="92"/>
      <c r="AX27" s="84"/>
      <c r="AY27" s="85"/>
      <c r="AZ27" s="92"/>
      <c r="BA27" s="44" t="str">
        <f t="shared" si="1"/>
        <v/>
      </c>
      <c r="BB27" s="42" t="str">
        <f t="shared" si="0"/>
        <v/>
      </c>
      <c r="BC27" s="45" t="str">
        <f t="shared" si="0"/>
        <v/>
      </c>
    </row>
    <row r="28" spans="2:55" s="29" customFormat="1" ht="10.5" customHeight="1" x14ac:dyDescent="0.2">
      <c r="B28" s="260" t="str">
        <f>IF(第１表!B19="","",第１表!B19)</f>
        <v/>
      </c>
      <c r="C28" s="261"/>
      <c r="D28" s="34" t="s">
        <v>28</v>
      </c>
      <c r="E28" s="81"/>
      <c r="F28" s="82"/>
      <c r="G28" s="83"/>
      <c r="H28" s="81"/>
      <c r="I28" s="82"/>
      <c r="J28" s="83"/>
      <c r="K28" s="81"/>
      <c r="L28" s="82"/>
      <c r="M28" s="83"/>
      <c r="N28" s="81"/>
      <c r="O28" s="82"/>
      <c r="P28" s="83"/>
      <c r="Q28" s="81"/>
      <c r="R28" s="82"/>
      <c r="S28" s="83"/>
      <c r="T28" s="81"/>
      <c r="U28" s="82"/>
      <c r="V28" s="83"/>
      <c r="W28" s="81"/>
      <c r="X28" s="82"/>
      <c r="Y28" s="83"/>
      <c r="Z28" s="81"/>
      <c r="AA28" s="82"/>
      <c r="AB28" s="90"/>
      <c r="AC28" s="81"/>
      <c r="AD28" s="82"/>
      <c r="AE28" s="90"/>
      <c r="AF28" s="81"/>
      <c r="AG28" s="82"/>
      <c r="AH28" s="90"/>
      <c r="AI28" s="81"/>
      <c r="AJ28" s="82"/>
      <c r="AK28" s="83"/>
      <c r="AL28" s="81"/>
      <c r="AM28" s="82"/>
      <c r="AN28" s="83"/>
      <c r="AO28" s="81"/>
      <c r="AP28" s="82"/>
      <c r="AQ28" s="83"/>
      <c r="AR28" s="81"/>
      <c r="AS28" s="82"/>
      <c r="AT28" s="83"/>
      <c r="AU28" s="81"/>
      <c r="AV28" s="82"/>
      <c r="AW28" s="90"/>
      <c r="AX28" s="81"/>
      <c r="AY28" s="82"/>
      <c r="AZ28" s="90"/>
      <c r="BA28" s="38" t="str">
        <f t="shared" si="1"/>
        <v/>
      </c>
      <c r="BB28" s="36" t="str">
        <f t="shared" si="0"/>
        <v/>
      </c>
      <c r="BC28" s="39" t="str">
        <f t="shared" si="0"/>
        <v/>
      </c>
    </row>
    <row r="29" spans="2:55" s="29" customFormat="1" ht="10.5" customHeight="1" x14ac:dyDescent="0.2">
      <c r="B29" s="262"/>
      <c r="C29" s="263"/>
      <c r="D29" s="40" t="s">
        <v>29</v>
      </c>
      <c r="E29" s="84"/>
      <c r="F29" s="85"/>
      <c r="G29" s="86"/>
      <c r="H29" s="84"/>
      <c r="I29" s="85"/>
      <c r="J29" s="86"/>
      <c r="K29" s="84"/>
      <c r="L29" s="85"/>
      <c r="M29" s="86"/>
      <c r="N29" s="84"/>
      <c r="O29" s="85"/>
      <c r="P29" s="86"/>
      <c r="Q29" s="84"/>
      <c r="R29" s="85"/>
      <c r="S29" s="86"/>
      <c r="T29" s="84"/>
      <c r="U29" s="85"/>
      <c r="V29" s="86"/>
      <c r="W29" s="84"/>
      <c r="X29" s="85"/>
      <c r="Y29" s="86"/>
      <c r="Z29" s="84"/>
      <c r="AA29" s="85"/>
      <c r="AB29" s="92"/>
      <c r="AC29" s="84"/>
      <c r="AD29" s="85"/>
      <c r="AE29" s="92"/>
      <c r="AF29" s="84"/>
      <c r="AG29" s="85"/>
      <c r="AH29" s="92"/>
      <c r="AI29" s="84"/>
      <c r="AJ29" s="85"/>
      <c r="AK29" s="86"/>
      <c r="AL29" s="84"/>
      <c r="AM29" s="85"/>
      <c r="AN29" s="86"/>
      <c r="AO29" s="84"/>
      <c r="AP29" s="85"/>
      <c r="AQ29" s="86"/>
      <c r="AR29" s="84"/>
      <c r="AS29" s="85"/>
      <c r="AT29" s="86"/>
      <c r="AU29" s="84"/>
      <c r="AV29" s="85"/>
      <c r="AW29" s="92"/>
      <c r="AX29" s="84"/>
      <c r="AY29" s="85"/>
      <c r="AZ29" s="92"/>
      <c r="BA29" s="44" t="str">
        <f t="shared" si="1"/>
        <v/>
      </c>
      <c r="BB29" s="42" t="str">
        <f t="shared" si="0"/>
        <v/>
      </c>
      <c r="BC29" s="45" t="str">
        <f t="shared" si="0"/>
        <v/>
      </c>
    </row>
    <row r="30" spans="2:55" s="29" customFormat="1" ht="10.5" customHeight="1" x14ac:dyDescent="0.2">
      <c r="B30" s="260" t="str">
        <f>IF(第１表!B20="","",第１表!B20)</f>
        <v/>
      </c>
      <c r="C30" s="261"/>
      <c r="D30" s="34" t="s">
        <v>28</v>
      </c>
      <c r="E30" s="81"/>
      <c r="F30" s="82"/>
      <c r="G30" s="83"/>
      <c r="H30" s="81"/>
      <c r="I30" s="82"/>
      <c r="J30" s="83"/>
      <c r="K30" s="81"/>
      <c r="L30" s="82"/>
      <c r="M30" s="83"/>
      <c r="N30" s="81"/>
      <c r="O30" s="82"/>
      <c r="P30" s="83"/>
      <c r="Q30" s="81"/>
      <c r="R30" s="82"/>
      <c r="S30" s="83"/>
      <c r="T30" s="81"/>
      <c r="U30" s="82"/>
      <c r="V30" s="83"/>
      <c r="W30" s="81"/>
      <c r="X30" s="82"/>
      <c r="Y30" s="83"/>
      <c r="Z30" s="81"/>
      <c r="AA30" s="82"/>
      <c r="AB30" s="90"/>
      <c r="AC30" s="81"/>
      <c r="AD30" s="82"/>
      <c r="AE30" s="90"/>
      <c r="AF30" s="81"/>
      <c r="AG30" s="82"/>
      <c r="AH30" s="90"/>
      <c r="AI30" s="81"/>
      <c r="AJ30" s="82"/>
      <c r="AK30" s="83"/>
      <c r="AL30" s="81"/>
      <c r="AM30" s="82"/>
      <c r="AN30" s="83"/>
      <c r="AO30" s="81"/>
      <c r="AP30" s="82"/>
      <c r="AQ30" s="83"/>
      <c r="AR30" s="81"/>
      <c r="AS30" s="82"/>
      <c r="AT30" s="83"/>
      <c r="AU30" s="81"/>
      <c r="AV30" s="82"/>
      <c r="AW30" s="90"/>
      <c r="AX30" s="81"/>
      <c r="AY30" s="82"/>
      <c r="AZ30" s="90"/>
      <c r="BA30" s="38" t="str">
        <f t="shared" si="1"/>
        <v/>
      </c>
      <c r="BB30" s="36" t="str">
        <f t="shared" si="1"/>
        <v/>
      </c>
      <c r="BC30" s="39" t="str">
        <f t="shared" si="1"/>
        <v/>
      </c>
    </row>
    <row r="31" spans="2:55" s="29" customFormat="1" ht="10.5" customHeight="1" x14ac:dyDescent="0.2">
      <c r="B31" s="262"/>
      <c r="C31" s="263"/>
      <c r="D31" s="40" t="s">
        <v>29</v>
      </c>
      <c r="E31" s="84"/>
      <c r="F31" s="85"/>
      <c r="G31" s="86"/>
      <c r="H31" s="84"/>
      <c r="I31" s="85"/>
      <c r="J31" s="86"/>
      <c r="K31" s="84"/>
      <c r="L31" s="85"/>
      <c r="M31" s="86"/>
      <c r="N31" s="84"/>
      <c r="O31" s="85"/>
      <c r="P31" s="86"/>
      <c r="Q31" s="84"/>
      <c r="R31" s="85"/>
      <c r="S31" s="86"/>
      <c r="T31" s="84"/>
      <c r="U31" s="85"/>
      <c r="V31" s="86"/>
      <c r="W31" s="84"/>
      <c r="X31" s="85"/>
      <c r="Y31" s="86"/>
      <c r="Z31" s="84"/>
      <c r="AA31" s="85"/>
      <c r="AB31" s="92"/>
      <c r="AC31" s="84"/>
      <c r="AD31" s="85"/>
      <c r="AE31" s="92"/>
      <c r="AF31" s="84"/>
      <c r="AG31" s="85"/>
      <c r="AH31" s="92"/>
      <c r="AI31" s="84"/>
      <c r="AJ31" s="85"/>
      <c r="AK31" s="86"/>
      <c r="AL31" s="84"/>
      <c r="AM31" s="85"/>
      <c r="AN31" s="86"/>
      <c r="AO31" s="84"/>
      <c r="AP31" s="85"/>
      <c r="AQ31" s="86"/>
      <c r="AR31" s="84"/>
      <c r="AS31" s="85"/>
      <c r="AT31" s="86"/>
      <c r="AU31" s="84"/>
      <c r="AV31" s="85"/>
      <c r="AW31" s="92"/>
      <c r="AX31" s="84"/>
      <c r="AY31" s="85"/>
      <c r="AZ31" s="92"/>
      <c r="BA31" s="44" t="str">
        <f t="shared" ref="BA31:BC51" si="2">IF(SUMIF($E$9:$AZ$9,BA$9,$E31:$AZ31)=0,"",SUMIF($E$9:$AZ$9,BA$9,$E31:$AZ31))</f>
        <v/>
      </c>
      <c r="BB31" s="42" t="str">
        <f t="shared" si="2"/>
        <v/>
      </c>
      <c r="BC31" s="45" t="str">
        <f t="shared" si="2"/>
        <v/>
      </c>
    </row>
    <row r="32" spans="2:55" s="29" customFormat="1" ht="10.5" customHeight="1" x14ac:dyDescent="0.2">
      <c r="B32" s="260" t="str">
        <f>IF(第１表!B21="","",第１表!B21)</f>
        <v/>
      </c>
      <c r="C32" s="261"/>
      <c r="D32" s="34" t="s">
        <v>28</v>
      </c>
      <c r="E32" s="81"/>
      <c r="F32" s="82"/>
      <c r="G32" s="83"/>
      <c r="H32" s="81"/>
      <c r="I32" s="82"/>
      <c r="J32" s="83"/>
      <c r="K32" s="81"/>
      <c r="L32" s="82"/>
      <c r="M32" s="83"/>
      <c r="N32" s="81"/>
      <c r="O32" s="82"/>
      <c r="P32" s="83"/>
      <c r="Q32" s="81"/>
      <c r="R32" s="82"/>
      <c r="S32" s="83"/>
      <c r="T32" s="81"/>
      <c r="U32" s="82"/>
      <c r="V32" s="83"/>
      <c r="W32" s="81"/>
      <c r="X32" s="82"/>
      <c r="Y32" s="83"/>
      <c r="Z32" s="81"/>
      <c r="AA32" s="82"/>
      <c r="AB32" s="90"/>
      <c r="AC32" s="81"/>
      <c r="AD32" s="82"/>
      <c r="AE32" s="90"/>
      <c r="AF32" s="81"/>
      <c r="AG32" s="82"/>
      <c r="AH32" s="90"/>
      <c r="AI32" s="81"/>
      <c r="AJ32" s="82"/>
      <c r="AK32" s="83"/>
      <c r="AL32" s="81"/>
      <c r="AM32" s="82"/>
      <c r="AN32" s="83"/>
      <c r="AO32" s="81"/>
      <c r="AP32" s="82"/>
      <c r="AQ32" s="83"/>
      <c r="AR32" s="81"/>
      <c r="AS32" s="82"/>
      <c r="AT32" s="83"/>
      <c r="AU32" s="81"/>
      <c r="AV32" s="82"/>
      <c r="AW32" s="90"/>
      <c r="AX32" s="81"/>
      <c r="AY32" s="82"/>
      <c r="AZ32" s="90"/>
      <c r="BA32" s="38" t="str">
        <f t="shared" si="2"/>
        <v/>
      </c>
      <c r="BB32" s="36" t="str">
        <f t="shared" si="2"/>
        <v/>
      </c>
      <c r="BC32" s="39" t="str">
        <f t="shared" si="2"/>
        <v/>
      </c>
    </row>
    <row r="33" spans="2:55" s="29" customFormat="1" ht="10.5" customHeight="1" x14ac:dyDescent="0.2">
      <c r="B33" s="262"/>
      <c r="C33" s="263"/>
      <c r="D33" s="40" t="s">
        <v>29</v>
      </c>
      <c r="E33" s="84"/>
      <c r="F33" s="85"/>
      <c r="G33" s="86"/>
      <c r="H33" s="84"/>
      <c r="I33" s="85"/>
      <c r="J33" s="86"/>
      <c r="K33" s="84"/>
      <c r="L33" s="85"/>
      <c r="M33" s="86"/>
      <c r="N33" s="84"/>
      <c r="O33" s="85"/>
      <c r="P33" s="86"/>
      <c r="Q33" s="84"/>
      <c r="R33" s="85"/>
      <c r="S33" s="86"/>
      <c r="T33" s="84"/>
      <c r="U33" s="85"/>
      <c r="V33" s="86"/>
      <c r="W33" s="84"/>
      <c r="X33" s="85"/>
      <c r="Y33" s="86"/>
      <c r="Z33" s="84"/>
      <c r="AA33" s="85"/>
      <c r="AB33" s="92"/>
      <c r="AC33" s="84"/>
      <c r="AD33" s="85"/>
      <c r="AE33" s="92"/>
      <c r="AF33" s="84"/>
      <c r="AG33" s="85"/>
      <c r="AH33" s="92"/>
      <c r="AI33" s="84"/>
      <c r="AJ33" s="85"/>
      <c r="AK33" s="86"/>
      <c r="AL33" s="84"/>
      <c r="AM33" s="85"/>
      <c r="AN33" s="86"/>
      <c r="AO33" s="84"/>
      <c r="AP33" s="85"/>
      <c r="AQ33" s="86"/>
      <c r="AR33" s="84"/>
      <c r="AS33" s="85"/>
      <c r="AT33" s="86"/>
      <c r="AU33" s="84"/>
      <c r="AV33" s="85"/>
      <c r="AW33" s="92"/>
      <c r="AX33" s="84"/>
      <c r="AY33" s="85"/>
      <c r="AZ33" s="92"/>
      <c r="BA33" s="44" t="str">
        <f t="shared" si="2"/>
        <v/>
      </c>
      <c r="BB33" s="42" t="str">
        <f t="shared" si="2"/>
        <v/>
      </c>
      <c r="BC33" s="45" t="str">
        <f t="shared" si="2"/>
        <v/>
      </c>
    </row>
    <row r="34" spans="2:55" s="29" customFormat="1" ht="10.5" customHeight="1" x14ac:dyDescent="0.2">
      <c r="B34" s="260" t="str">
        <f>IF(第１表!B22="","",第１表!B22)</f>
        <v/>
      </c>
      <c r="C34" s="261"/>
      <c r="D34" s="34" t="s">
        <v>28</v>
      </c>
      <c r="E34" s="81"/>
      <c r="F34" s="82"/>
      <c r="G34" s="83"/>
      <c r="H34" s="81"/>
      <c r="I34" s="82"/>
      <c r="J34" s="83"/>
      <c r="K34" s="81"/>
      <c r="L34" s="82"/>
      <c r="M34" s="83"/>
      <c r="N34" s="81"/>
      <c r="O34" s="82"/>
      <c r="P34" s="83"/>
      <c r="Q34" s="81"/>
      <c r="R34" s="82"/>
      <c r="S34" s="83"/>
      <c r="T34" s="81"/>
      <c r="U34" s="82"/>
      <c r="V34" s="83"/>
      <c r="W34" s="81"/>
      <c r="X34" s="82"/>
      <c r="Y34" s="83"/>
      <c r="Z34" s="81"/>
      <c r="AA34" s="82"/>
      <c r="AB34" s="90"/>
      <c r="AC34" s="81"/>
      <c r="AD34" s="82"/>
      <c r="AE34" s="90"/>
      <c r="AF34" s="81"/>
      <c r="AG34" s="82"/>
      <c r="AH34" s="90"/>
      <c r="AI34" s="81"/>
      <c r="AJ34" s="82"/>
      <c r="AK34" s="83"/>
      <c r="AL34" s="81"/>
      <c r="AM34" s="82"/>
      <c r="AN34" s="83"/>
      <c r="AO34" s="81"/>
      <c r="AP34" s="82"/>
      <c r="AQ34" s="83"/>
      <c r="AR34" s="81"/>
      <c r="AS34" s="82"/>
      <c r="AT34" s="83"/>
      <c r="AU34" s="81"/>
      <c r="AV34" s="82"/>
      <c r="AW34" s="90"/>
      <c r="AX34" s="81"/>
      <c r="AY34" s="82"/>
      <c r="AZ34" s="90"/>
      <c r="BA34" s="38" t="str">
        <f t="shared" si="2"/>
        <v/>
      </c>
      <c r="BB34" s="36" t="str">
        <f t="shared" si="2"/>
        <v/>
      </c>
      <c r="BC34" s="39" t="str">
        <f t="shared" si="2"/>
        <v/>
      </c>
    </row>
    <row r="35" spans="2:55" s="29" customFormat="1" ht="10.5" customHeight="1" x14ac:dyDescent="0.2">
      <c r="B35" s="262"/>
      <c r="C35" s="263"/>
      <c r="D35" s="40" t="s">
        <v>29</v>
      </c>
      <c r="E35" s="84"/>
      <c r="F35" s="85"/>
      <c r="G35" s="86"/>
      <c r="H35" s="84"/>
      <c r="I35" s="85"/>
      <c r="J35" s="86"/>
      <c r="K35" s="84"/>
      <c r="L35" s="85"/>
      <c r="M35" s="86"/>
      <c r="N35" s="84"/>
      <c r="O35" s="85"/>
      <c r="P35" s="86"/>
      <c r="Q35" s="84"/>
      <c r="R35" s="85"/>
      <c r="S35" s="86"/>
      <c r="T35" s="84"/>
      <c r="U35" s="85"/>
      <c r="V35" s="86"/>
      <c r="W35" s="84"/>
      <c r="X35" s="85"/>
      <c r="Y35" s="86"/>
      <c r="Z35" s="84"/>
      <c r="AA35" s="85"/>
      <c r="AB35" s="92"/>
      <c r="AC35" s="84"/>
      <c r="AD35" s="85"/>
      <c r="AE35" s="92"/>
      <c r="AF35" s="84"/>
      <c r="AG35" s="85"/>
      <c r="AH35" s="92"/>
      <c r="AI35" s="84"/>
      <c r="AJ35" s="85"/>
      <c r="AK35" s="86"/>
      <c r="AL35" s="84"/>
      <c r="AM35" s="85"/>
      <c r="AN35" s="86"/>
      <c r="AO35" s="84"/>
      <c r="AP35" s="85"/>
      <c r="AQ35" s="86"/>
      <c r="AR35" s="84"/>
      <c r="AS35" s="85"/>
      <c r="AT35" s="86"/>
      <c r="AU35" s="84"/>
      <c r="AV35" s="85"/>
      <c r="AW35" s="92"/>
      <c r="AX35" s="84"/>
      <c r="AY35" s="85"/>
      <c r="AZ35" s="92"/>
      <c r="BA35" s="44" t="str">
        <f t="shared" si="2"/>
        <v/>
      </c>
      <c r="BB35" s="42" t="str">
        <f t="shared" si="2"/>
        <v/>
      </c>
      <c r="BC35" s="45" t="str">
        <f t="shared" si="2"/>
        <v/>
      </c>
    </row>
    <row r="36" spans="2:55" s="29" customFormat="1" ht="10.5" customHeight="1" x14ac:dyDescent="0.2">
      <c r="B36" s="260" t="str">
        <f>IF(第１表!B23="","",第１表!B23)</f>
        <v/>
      </c>
      <c r="C36" s="261"/>
      <c r="D36" s="34" t="s">
        <v>28</v>
      </c>
      <c r="E36" s="81"/>
      <c r="F36" s="82"/>
      <c r="G36" s="83"/>
      <c r="H36" s="81"/>
      <c r="I36" s="82"/>
      <c r="J36" s="83"/>
      <c r="K36" s="81"/>
      <c r="L36" s="82"/>
      <c r="M36" s="83"/>
      <c r="N36" s="81"/>
      <c r="O36" s="82"/>
      <c r="P36" s="83"/>
      <c r="Q36" s="81"/>
      <c r="R36" s="82"/>
      <c r="S36" s="83"/>
      <c r="T36" s="81"/>
      <c r="U36" s="82"/>
      <c r="V36" s="83"/>
      <c r="W36" s="81"/>
      <c r="X36" s="82"/>
      <c r="Y36" s="83"/>
      <c r="Z36" s="81"/>
      <c r="AA36" s="82"/>
      <c r="AB36" s="90"/>
      <c r="AC36" s="81"/>
      <c r="AD36" s="82"/>
      <c r="AE36" s="90"/>
      <c r="AF36" s="81"/>
      <c r="AG36" s="82"/>
      <c r="AH36" s="90"/>
      <c r="AI36" s="81"/>
      <c r="AJ36" s="82"/>
      <c r="AK36" s="83"/>
      <c r="AL36" s="81"/>
      <c r="AM36" s="82"/>
      <c r="AN36" s="83"/>
      <c r="AO36" s="81"/>
      <c r="AP36" s="82"/>
      <c r="AQ36" s="83"/>
      <c r="AR36" s="81"/>
      <c r="AS36" s="82"/>
      <c r="AT36" s="83"/>
      <c r="AU36" s="81"/>
      <c r="AV36" s="82"/>
      <c r="AW36" s="90"/>
      <c r="AX36" s="81"/>
      <c r="AY36" s="82"/>
      <c r="AZ36" s="90"/>
      <c r="BA36" s="38" t="str">
        <f t="shared" si="2"/>
        <v/>
      </c>
      <c r="BB36" s="36" t="str">
        <f t="shared" si="2"/>
        <v/>
      </c>
      <c r="BC36" s="39" t="str">
        <f t="shared" si="2"/>
        <v/>
      </c>
    </row>
    <row r="37" spans="2:55" s="29" customFormat="1" ht="10.5" customHeight="1" x14ac:dyDescent="0.2">
      <c r="B37" s="262"/>
      <c r="C37" s="263"/>
      <c r="D37" s="40" t="s">
        <v>29</v>
      </c>
      <c r="E37" s="84"/>
      <c r="F37" s="85"/>
      <c r="G37" s="86"/>
      <c r="H37" s="84"/>
      <c r="I37" s="85"/>
      <c r="J37" s="86"/>
      <c r="K37" s="84"/>
      <c r="L37" s="85"/>
      <c r="M37" s="86"/>
      <c r="N37" s="84"/>
      <c r="O37" s="85"/>
      <c r="P37" s="86"/>
      <c r="Q37" s="84"/>
      <c r="R37" s="85"/>
      <c r="S37" s="86"/>
      <c r="T37" s="84"/>
      <c r="U37" s="85"/>
      <c r="V37" s="86"/>
      <c r="W37" s="84"/>
      <c r="X37" s="85"/>
      <c r="Y37" s="86"/>
      <c r="Z37" s="84"/>
      <c r="AA37" s="85"/>
      <c r="AB37" s="92"/>
      <c r="AC37" s="84"/>
      <c r="AD37" s="85"/>
      <c r="AE37" s="92"/>
      <c r="AF37" s="84"/>
      <c r="AG37" s="85"/>
      <c r="AH37" s="92"/>
      <c r="AI37" s="84"/>
      <c r="AJ37" s="85"/>
      <c r="AK37" s="86"/>
      <c r="AL37" s="84"/>
      <c r="AM37" s="85"/>
      <c r="AN37" s="86"/>
      <c r="AO37" s="84"/>
      <c r="AP37" s="85"/>
      <c r="AQ37" s="86"/>
      <c r="AR37" s="84"/>
      <c r="AS37" s="85"/>
      <c r="AT37" s="86"/>
      <c r="AU37" s="84"/>
      <c r="AV37" s="85"/>
      <c r="AW37" s="92"/>
      <c r="AX37" s="84"/>
      <c r="AY37" s="85"/>
      <c r="AZ37" s="92"/>
      <c r="BA37" s="44" t="str">
        <f t="shared" si="2"/>
        <v/>
      </c>
      <c r="BB37" s="42" t="str">
        <f t="shared" si="2"/>
        <v/>
      </c>
      <c r="BC37" s="45" t="str">
        <f t="shared" si="2"/>
        <v/>
      </c>
    </row>
    <row r="38" spans="2:55" s="29" customFormat="1" ht="10.5" customHeight="1" x14ac:dyDescent="0.2">
      <c r="B38" s="260" t="str">
        <f>IF(第１表!B24="","",第１表!B24)</f>
        <v/>
      </c>
      <c r="C38" s="261"/>
      <c r="D38" s="34" t="s">
        <v>28</v>
      </c>
      <c r="E38" s="81"/>
      <c r="F38" s="82"/>
      <c r="G38" s="83"/>
      <c r="H38" s="81"/>
      <c r="I38" s="82"/>
      <c r="J38" s="83"/>
      <c r="K38" s="81"/>
      <c r="L38" s="82"/>
      <c r="M38" s="83"/>
      <c r="N38" s="81"/>
      <c r="O38" s="82"/>
      <c r="P38" s="83"/>
      <c r="Q38" s="81"/>
      <c r="R38" s="82"/>
      <c r="S38" s="83"/>
      <c r="T38" s="81"/>
      <c r="U38" s="82"/>
      <c r="V38" s="83"/>
      <c r="W38" s="81"/>
      <c r="X38" s="82"/>
      <c r="Y38" s="83"/>
      <c r="Z38" s="81"/>
      <c r="AA38" s="82"/>
      <c r="AB38" s="90"/>
      <c r="AC38" s="81"/>
      <c r="AD38" s="82"/>
      <c r="AE38" s="90"/>
      <c r="AF38" s="81"/>
      <c r="AG38" s="82"/>
      <c r="AH38" s="90"/>
      <c r="AI38" s="81"/>
      <c r="AJ38" s="82"/>
      <c r="AK38" s="83"/>
      <c r="AL38" s="81"/>
      <c r="AM38" s="82"/>
      <c r="AN38" s="83"/>
      <c r="AO38" s="81"/>
      <c r="AP38" s="82"/>
      <c r="AQ38" s="83"/>
      <c r="AR38" s="81"/>
      <c r="AS38" s="82"/>
      <c r="AT38" s="83"/>
      <c r="AU38" s="81"/>
      <c r="AV38" s="82"/>
      <c r="AW38" s="90"/>
      <c r="AX38" s="81"/>
      <c r="AY38" s="82"/>
      <c r="AZ38" s="90"/>
      <c r="BA38" s="38" t="str">
        <f t="shared" si="2"/>
        <v/>
      </c>
      <c r="BB38" s="36" t="str">
        <f t="shared" si="2"/>
        <v/>
      </c>
      <c r="BC38" s="39" t="str">
        <f t="shared" si="2"/>
        <v/>
      </c>
    </row>
    <row r="39" spans="2:55" s="29" customFormat="1" ht="10.5" customHeight="1" x14ac:dyDescent="0.2">
      <c r="B39" s="262"/>
      <c r="C39" s="263"/>
      <c r="D39" s="40" t="s">
        <v>29</v>
      </c>
      <c r="E39" s="84"/>
      <c r="F39" s="85"/>
      <c r="G39" s="86"/>
      <c r="H39" s="84"/>
      <c r="I39" s="85"/>
      <c r="J39" s="86"/>
      <c r="K39" s="84"/>
      <c r="L39" s="85"/>
      <c r="M39" s="86"/>
      <c r="N39" s="84"/>
      <c r="O39" s="85"/>
      <c r="P39" s="86"/>
      <c r="Q39" s="84"/>
      <c r="R39" s="85"/>
      <c r="S39" s="86"/>
      <c r="T39" s="84"/>
      <c r="U39" s="85"/>
      <c r="V39" s="86"/>
      <c r="W39" s="84"/>
      <c r="X39" s="85"/>
      <c r="Y39" s="86"/>
      <c r="Z39" s="84"/>
      <c r="AA39" s="85"/>
      <c r="AB39" s="92"/>
      <c r="AC39" s="84"/>
      <c r="AD39" s="85"/>
      <c r="AE39" s="92"/>
      <c r="AF39" s="84"/>
      <c r="AG39" s="85"/>
      <c r="AH39" s="92"/>
      <c r="AI39" s="84"/>
      <c r="AJ39" s="85"/>
      <c r="AK39" s="86"/>
      <c r="AL39" s="84"/>
      <c r="AM39" s="85"/>
      <c r="AN39" s="86"/>
      <c r="AO39" s="84"/>
      <c r="AP39" s="85"/>
      <c r="AQ39" s="86"/>
      <c r="AR39" s="84"/>
      <c r="AS39" s="85"/>
      <c r="AT39" s="86"/>
      <c r="AU39" s="84"/>
      <c r="AV39" s="85"/>
      <c r="AW39" s="92"/>
      <c r="AX39" s="84"/>
      <c r="AY39" s="85"/>
      <c r="AZ39" s="92"/>
      <c r="BA39" s="44" t="str">
        <f t="shared" si="2"/>
        <v/>
      </c>
      <c r="BB39" s="42" t="str">
        <f t="shared" si="2"/>
        <v/>
      </c>
      <c r="BC39" s="45" t="str">
        <f t="shared" si="2"/>
        <v/>
      </c>
    </row>
    <row r="40" spans="2:55" s="29" customFormat="1" ht="10.5" customHeight="1" x14ac:dyDescent="0.2">
      <c r="B40" s="260" t="str">
        <f>IF(第１表!B25="","",第１表!B25)</f>
        <v/>
      </c>
      <c r="C40" s="261"/>
      <c r="D40" s="34" t="s">
        <v>28</v>
      </c>
      <c r="E40" s="81"/>
      <c r="F40" s="82"/>
      <c r="G40" s="83"/>
      <c r="H40" s="81"/>
      <c r="I40" s="82"/>
      <c r="J40" s="83"/>
      <c r="K40" s="81"/>
      <c r="L40" s="82"/>
      <c r="M40" s="83"/>
      <c r="N40" s="81"/>
      <c r="O40" s="82"/>
      <c r="P40" s="83"/>
      <c r="Q40" s="81"/>
      <c r="R40" s="82"/>
      <c r="S40" s="83"/>
      <c r="T40" s="81"/>
      <c r="U40" s="82"/>
      <c r="V40" s="83"/>
      <c r="W40" s="81"/>
      <c r="X40" s="82"/>
      <c r="Y40" s="83"/>
      <c r="Z40" s="81"/>
      <c r="AA40" s="82"/>
      <c r="AB40" s="90"/>
      <c r="AC40" s="81"/>
      <c r="AD40" s="82"/>
      <c r="AE40" s="90"/>
      <c r="AF40" s="81"/>
      <c r="AG40" s="82"/>
      <c r="AH40" s="90"/>
      <c r="AI40" s="81"/>
      <c r="AJ40" s="82"/>
      <c r="AK40" s="83"/>
      <c r="AL40" s="81"/>
      <c r="AM40" s="82"/>
      <c r="AN40" s="83"/>
      <c r="AO40" s="81"/>
      <c r="AP40" s="82"/>
      <c r="AQ40" s="83"/>
      <c r="AR40" s="81"/>
      <c r="AS40" s="82"/>
      <c r="AT40" s="83"/>
      <c r="AU40" s="81"/>
      <c r="AV40" s="82"/>
      <c r="AW40" s="90"/>
      <c r="AX40" s="81"/>
      <c r="AY40" s="82"/>
      <c r="AZ40" s="90"/>
      <c r="BA40" s="38" t="str">
        <f t="shared" si="2"/>
        <v/>
      </c>
      <c r="BB40" s="36" t="str">
        <f t="shared" si="2"/>
        <v/>
      </c>
      <c r="BC40" s="39" t="str">
        <f t="shared" si="2"/>
        <v/>
      </c>
    </row>
    <row r="41" spans="2:55" s="29" customFormat="1" ht="10.5" customHeight="1" x14ac:dyDescent="0.2">
      <c r="B41" s="262"/>
      <c r="C41" s="263"/>
      <c r="D41" s="40" t="s">
        <v>29</v>
      </c>
      <c r="E41" s="84"/>
      <c r="F41" s="85"/>
      <c r="G41" s="86"/>
      <c r="H41" s="84"/>
      <c r="I41" s="85"/>
      <c r="J41" s="86"/>
      <c r="K41" s="84"/>
      <c r="L41" s="85"/>
      <c r="M41" s="86"/>
      <c r="N41" s="84"/>
      <c r="O41" s="85"/>
      <c r="P41" s="86"/>
      <c r="Q41" s="84"/>
      <c r="R41" s="85"/>
      <c r="S41" s="86"/>
      <c r="T41" s="84"/>
      <c r="U41" s="85"/>
      <c r="V41" s="86"/>
      <c r="W41" s="84"/>
      <c r="X41" s="85"/>
      <c r="Y41" s="86"/>
      <c r="Z41" s="84"/>
      <c r="AA41" s="85"/>
      <c r="AB41" s="92"/>
      <c r="AC41" s="84"/>
      <c r="AD41" s="85"/>
      <c r="AE41" s="92"/>
      <c r="AF41" s="84"/>
      <c r="AG41" s="85"/>
      <c r="AH41" s="92"/>
      <c r="AI41" s="84"/>
      <c r="AJ41" s="85"/>
      <c r="AK41" s="86"/>
      <c r="AL41" s="84"/>
      <c r="AM41" s="85"/>
      <c r="AN41" s="86"/>
      <c r="AO41" s="84"/>
      <c r="AP41" s="85"/>
      <c r="AQ41" s="86"/>
      <c r="AR41" s="84"/>
      <c r="AS41" s="85"/>
      <c r="AT41" s="86"/>
      <c r="AU41" s="84"/>
      <c r="AV41" s="85"/>
      <c r="AW41" s="92"/>
      <c r="AX41" s="84"/>
      <c r="AY41" s="85"/>
      <c r="AZ41" s="92"/>
      <c r="BA41" s="44" t="str">
        <f t="shared" si="2"/>
        <v/>
      </c>
      <c r="BB41" s="42" t="str">
        <f t="shared" si="2"/>
        <v/>
      </c>
      <c r="BC41" s="45" t="str">
        <f t="shared" si="2"/>
        <v/>
      </c>
    </row>
    <row r="42" spans="2:55" s="29" customFormat="1" ht="10.5" customHeight="1" x14ac:dyDescent="0.2">
      <c r="B42" s="260" t="str">
        <f>IF(第１表!B26="","",第１表!B26)</f>
        <v/>
      </c>
      <c r="C42" s="261"/>
      <c r="D42" s="34" t="s">
        <v>28</v>
      </c>
      <c r="E42" s="81"/>
      <c r="F42" s="82"/>
      <c r="G42" s="83"/>
      <c r="H42" s="81"/>
      <c r="I42" s="82"/>
      <c r="J42" s="83"/>
      <c r="K42" s="81"/>
      <c r="L42" s="82"/>
      <c r="M42" s="83"/>
      <c r="N42" s="81"/>
      <c r="O42" s="82"/>
      <c r="P42" s="83"/>
      <c r="Q42" s="81"/>
      <c r="R42" s="82"/>
      <c r="S42" s="83"/>
      <c r="T42" s="81"/>
      <c r="U42" s="82"/>
      <c r="V42" s="83"/>
      <c r="W42" s="81"/>
      <c r="X42" s="82"/>
      <c r="Y42" s="83"/>
      <c r="Z42" s="81"/>
      <c r="AA42" s="82"/>
      <c r="AB42" s="90"/>
      <c r="AC42" s="81"/>
      <c r="AD42" s="82"/>
      <c r="AE42" s="90"/>
      <c r="AF42" s="81"/>
      <c r="AG42" s="82"/>
      <c r="AH42" s="90"/>
      <c r="AI42" s="81"/>
      <c r="AJ42" s="82"/>
      <c r="AK42" s="83"/>
      <c r="AL42" s="81"/>
      <c r="AM42" s="82"/>
      <c r="AN42" s="83"/>
      <c r="AO42" s="81"/>
      <c r="AP42" s="82"/>
      <c r="AQ42" s="83"/>
      <c r="AR42" s="81"/>
      <c r="AS42" s="82"/>
      <c r="AT42" s="83"/>
      <c r="AU42" s="81"/>
      <c r="AV42" s="82"/>
      <c r="AW42" s="90"/>
      <c r="AX42" s="81"/>
      <c r="AY42" s="82"/>
      <c r="AZ42" s="90"/>
      <c r="BA42" s="38" t="str">
        <f t="shared" si="2"/>
        <v/>
      </c>
      <c r="BB42" s="36" t="str">
        <f t="shared" si="2"/>
        <v/>
      </c>
      <c r="BC42" s="39" t="str">
        <f t="shared" si="2"/>
        <v/>
      </c>
    </row>
    <row r="43" spans="2:55" s="29" customFormat="1" ht="10.5" customHeight="1" x14ac:dyDescent="0.2">
      <c r="B43" s="262"/>
      <c r="C43" s="263"/>
      <c r="D43" s="40" t="s">
        <v>29</v>
      </c>
      <c r="E43" s="84"/>
      <c r="F43" s="85"/>
      <c r="G43" s="86"/>
      <c r="H43" s="84"/>
      <c r="I43" s="85"/>
      <c r="J43" s="86"/>
      <c r="K43" s="84"/>
      <c r="L43" s="85"/>
      <c r="M43" s="86"/>
      <c r="N43" s="84"/>
      <c r="O43" s="85"/>
      <c r="P43" s="86"/>
      <c r="Q43" s="84"/>
      <c r="R43" s="85"/>
      <c r="S43" s="86"/>
      <c r="T43" s="84"/>
      <c r="U43" s="85"/>
      <c r="V43" s="86"/>
      <c r="W43" s="84"/>
      <c r="X43" s="85"/>
      <c r="Y43" s="86"/>
      <c r="Z43" s="84"/>
      <c r="AA43" s="85"/>
      <c r="AB43" s="92"/>
      <c r="AC43" s="84"/>
      <c r="AD43" s="85"/>
      <c r="AE43" s="92"/>
      <c r="AF43" s="84"/>
      <c r="AG43" s="85"/>
      <c r="AH43" s="92"/>
      <c r="AI43" s="84"/>
      <c r="AJ43" s="85"/>
      <c r="AK43" s="86"/>
      <c r="AL43" s="84"/>
      <c r="AM43" s="85"/>
      <c r="AN43" s="86"/>
      <c r="AO43" s="84"/>
      <c r="AP43" s="85"/>
      <c r="AQ43" s="86"/>
      <c r="AR43" s="84"/>
      <c r="AS43" s="85"/>
      <c r="AT43" s="86"/>
      <c r="AU43" s="84"/>
      <c r="AV43" s="85"/>
      <c r="AW43" s="92"/>
      <c r="AX43" s="84"/>
      <c r="AY43" s="85"/>
      <c r="AZ43" s="92"/>
      <c r="BA43" s="44" t="str">
        <f t="shared" si="2"/>
        <v/>
      </c>
      <c r="BB43" s="42" t="str">
        <f t="shared" si="2"/>
        <v/>
      </c>
      <c r="BC43" s="45" t="str">
        <f t="shared" si="2"/>
        <v/>
      </c>
    </row>
    <row r="44" spans="2:55" s="29" customFormat="1" ht="10.5" customHeight="1" x14ac:dyDescent="0.2">
      <c r="B44" s="260" t="str">
        <f>IF(第１表!B27="","",第１表!B27)</f>
        <v/>
      </c>
      <c r="C44" s="261"/>
      <c r="D44" s="34" t="s">
        <v>28</v>
      </c>
      <c r="E44" s="81"/>
      <c r="F44" s="82"/>
      <c r="G44" s="83"/>
      <c r="H44" s="81"/>
      <c r="I44" s="82"/>
      <c r="J44" s="83"/>
      <c r="K44" s="81"/>
      <c r="L44" s="82"/>
      <c r="M44" s="83"/>
      <c r="N44" s="81"/>
      <c r="O44" s="82"/>
      <c r="P44" s="83"/>
      <c r="Q44" s="81"/>
      <c r="R44" s="82"/>
      <c r="S44" s="83"/>
      <c r="T44" s="81"/>
      <c r="U44" s="82"/>
      <c r="V44" s="83"/>
      <c r="W44" s="81"/>
      <c r="X44" s="82"/>
      <c r="Y44" s="83"/>
      <c r="Z44" s="81"/>
      <c r="AA44" s="82"/>
      <c r="AB44" s="90"/>
      <c r="AC44" s="81"/>
      <c r="AD44" s="82"/>
      <c r="AE44" s="90"/>
      <c r="AF44" s="81"/>
      <c r="AG44" s="82"/>
      <c r="AH44" s="90"/>
      <c r="AI44" s="81"/>
      <c r="AJ44" s="82"/>
      <c r="AK44" s="83"/>
      <c r="AL44" s="81"/>
      <c r="AM44" s="82"/>
      <c r="AN44" s="83"/>
      <c r="AO44" s="81"/>
      <c r="AP44" s="82"/>
      <c r="AQ44" s="83"/>
      <c r="AR44" s="81"/>
      <c r="AS44" s="82"/>
      <c r="AT44" s="83"/>
      <c r="AU44" s="81"/>
      <c r="AV44" s="82"/>
      <c r="AW44" s="90"/>
      <c r="AX44" s="81"/>
      <c r="AY44" s="82"/>
      <c r="AZ44" s="90"/>
      <c r="BA44" s="38" t="str">
        <f t="shared" si="2"/>
        <v/>
      </c>
      <c r="BB44" s="36" t="str">
        <f t="shared" si="2"/>
        <v/>
      </c>
      <c r="BC44" s="39" t="str">
        <f t="shared" si="2"/>
        <v/>
      </c>
    </row>
    <row r="45" spans="2:55" s="29" customFormat="1" ht="10.5" customHeight="1" x14ac:dyDescent="0.2">
      <c r="B45" s="262"/>
      <c r="C45" s="263"/>
      <c r="D45" s="40" t="s">
        <v>29</v>
      </c>
      <c r="E45" s="84"/>
      <c r="F45" s="85"/>
      <c r="G45" s="86"/>
      <c r="H45" s="84"/>
      <c r="I45" s="85"/>
      <c r="J45" s="86"/>
      <c r="K45" s="84"/>
      <c r="L45" s="85"/>
      <c r="M45" s="86"/>
      <c r="N45" s="84"/>
      <c r="O45" s="85"/>
      <c r="P45" s="86"/>
      <c r="Q45" s="84"/>
      <c r="R45" s="85"/>
      <c r="S45" s="86"/>
      <c r="T45" s="84"/>
      <c r="U45" s="85"/>
      <c r="V45" s="86"/>
      <c r="W45" s="84"/>
      <c r="X45" s="85"/>
      <c r="Y45" s="86"/>
      <c r="Z45" s="84"/>
      <c r="AA45" s="85"/>
      <c r="AB45" s="92"/>
      <c r="AC45" s="84"/>
      <c r="AD45" s="85"/>
      <c r="AE45" s="92"/>
      <c r="AF45" s="84"/>
      <c r="AG45" s="85"/>
      <c r="AH45" s="92"/>
      <c r="AI45" s="84"/>
      <c r="AJ45" s="85"/>
      <c r="AK45" s="86"/>
      <c r="AL45" s="84"/>
      <c r="AM45" s="85"/>
      <c r="AN45" s="86"/>
      <c r="AO45" s="84"/>
      <c r="AP45" s="85"/>
      <c r="AQ45" s="86"/>
      <c r="AR45" s="84"/>
      <c r="AS45" s="85"/>
      <c r="AT45" s="86"/>
      <c r="AU45" s="84"/>
      <c r="AV45" s="85"/>
      <c r="AW45" s="92"/>
      <c r="AX45" s="84"/>
      <c r="AY45" s="85"/>
      <c r="AZ45" s="92"/>
      <c r="BA45" s="44" t="str">
        <f t="shared" si="2"/>
        <v/>
      </c>
      <c r="BB45" s="42" t="str">
        <f t="shared" si="2"/>
        <v/>
      </c>
      <c r="BC45" s="45" t="str">
        <f t="shared" si="2"/>
        <v/>
      </c>
    </row>
    <row r="46" spans="2:55" s="29" customFormat="1" ht="10.5" customHeight="1" x14ac:dyDescent="0.2">
      <c r="B46" s="260" t="str">
        <f>IF(第１表!B28="","",第１表!B28)</f>
        <v/>
      </c>
      <c r="C46" s="261"/>
      <c r="D46" s="34" t="s">
        <v>28</v>
      </c>
      <c r="E46" s="81"/>
      <c r="F46" s="82"/>
      <c r="G46" s="83"/>
      <c r="H46" s="81"/>
      <c r="I46" s="82"/>
      <c r="J46" s="83"/>
      <c r="K46" s="81"/>
      <c r="L46" s="82"/>
      <c r="M46" s="83"/>
      <c r="N46" s="81"/>
      <c r="O46" s="82"/>
      <c r="P46" s="83"/>
      <c r="Q46" s="81"/>
      <c r="R46" s="82"/>
      <c r="S46" s="83"/>
      <c r="T46" s="81"/>
      <c r="U46" s="82"/>
      <c r="V46" s="83"/>
      <c r="W46" s="81"/>
      <c r="X46" s="82"/>
      <c r="Y46" s="83"/>
      <c r="Z46" s="81"/>
      <c r="AA46" s="82"/>
      <c r="AB46" s="90"/>
      <c r="AC46" s="81"/>
      <c r="AD46" s="82"/>
      <c r="AE46" s="90"/>
      <c r="AF46" s="81"/>
      <c r="AG46" s="82"/>
      <c r="AH46" s="90"/>
      <c r="AI46" s="81"/>
      <c r="AJ46" s="82"/>
      <c r="AK46" s="83"/>
      <c r="AL46" s="81"/>
      <c r="AM46" s="82"/>
      <c r="AN46" s="83"/>
      <c r="AO46" s="81"/>
      <c r="AP46" s="82"/>
      <c r="AQ46" s="83"/>
      <c r="AR46" s="81"/>
      <c r="AS46" s="82"/>
      <c r="AT46" s="83"/>
      <c r="AU46" s="81"/>
      <c r="AV46" s="82"/>
      <c r="AW46" s="90"/>
      <c r="AX46" s="81"/>
      <c r="AY46" s="82"/>
      <c r="AZ46" s="90"/>
      <c r="BA46" s="38" t="str">
        <f t="shared" si="2"/>
        <v/>
      </c>
      <c r="BB46" s="36" t="str">
        <f t="shared" si="2"/>
        <v/>
      </c>
      <c r="BC46" s="39" t="str">
        <f t="shared" si="2"/>
        <v/>
      </c>
    </row>
    <row r="47" spans="2:55" s="29" customFormat="1" ht="10.5" customHeight="1" x14ac:dyDescent="0.2">
      <c r="B47" s="262"/>
      <c r="C47" s="263"/>
      <c r="D47" s="40" t="s">
        <v>29</v>
      </c>
      <c r="E47" s="84"/>
      <c r="F47" s="85"/>
      <c r="G47" s="86"/>
      <c r="H47" s="84"/>
      <c r="I47" s="85"/>
      <c r="J47" s="86"/>
      <c r="K47" s="84"/>
      <c r="L47" s="85"/>
      <c r="M47" s="86"/>
      <c r="N47" s="84"/>
      <c r="O47" s="85"/>
      <c r="P47" s="86"/>
      <c r="Q47" s="84"/>
      <c r="R47" s="85"/>
      <c r="S47" s="86"/>
      <c r="T47" s="84"/>
      <c r="U47" s="85"/>
      <c r="V47" s="86"/>
      <c r="W47" s="84"/>
      <c r="X47" s="85"/>
      <c r="Y47" s="86"/>
      <c r="Z47" s="84"/>
      <c r="AA47" s="85"/>
      <c r="AB47" s="92"/>
      <c r="AC47" s="84"/>
      <c r="AD47" s="85"/>
      <c r="AE47" s="92"/>
      <c r="AF47" s="84"/>
      <c r="AG47" s="85"/>
      <c r="AH47" s="92"/>
      <c r="AI47" s="84"/>
      <c r="AJ47" s="85"/>
      <c r="AK47" s="86"/>
      <c r="AL47" s="84"/>
      <c r="AM47" s="85"/>
      <c r="AN47" s="86"/>
      <c r="AO47" s="84"/>
      <c r="AP47" s="85"/>
      <c r="AQ47" s="86"/>
      <c r="AR47" s="84"/>
      <c r="AS47" s="85"/>
      <c r="AT47" s="86"/>
      <c r="AU47" s="84"/>
      <c r="AV47" s="85"/>
      <c r="AW47" s="92"/>
      <c r="AX47" s="84"/>
      <c r="AY47" s="85"/>
      <c r="AZ47" s="92"/>
      <c r="BA47" s="44" t="str">
        <f t="shared" si="2"/>
        <v/>
      </c>
      <c r="BB47" s="42" t="str">
        <f t="shared" si="2"/>
        <v/>
      </c>
      <c r="BC47" s="45" t="str">
        <f t="shared" si="2"/>
        <v/>
      </c>
    </row>
    <row r="48" spans="2:55" s="29" customFormat="1" ht="10.5" customHeight="1" x14ac:dyDescent="0.2">
      <c r="B48" s="260" t="str">
        <f>IF(第１表!B29="","",第１表!B29)</f>
        <v/>
      </c>
      <c r="C48" s="261"/>
      <c r="D48" s="34" t="s">
        <v>28</v>
      </c>
      <c r="E48" s="81"/>
      <c r="F48" s="82"/>
      <c r="G48" s="83"/>
      <c r="H48" s="81"/>
      <c r="I48" s="82"/>
      <c r="J48" s="83"/>
      <c r="K48" s="81"/>
      <c r="L48" s="82"/>
      <c r="M48" s="83"/>
      <c r="N48" s="81"/>
      <c r="O48" s="82"/>
      <c r="P48" s="83"/>
      <c r="Q48" s="81"/>
      <c r="R48" s="82"/>
      <c r="S48" s="83"/>
      <c r="T48" s="81"/>
      <c r="U48" s="82"/>
      <c r="V48" s="83"/>
      <c r="W48" s="81"/>
      <c r="X48" s="82"/>
      <c r="Y48" s="83"/>
      <c r="Z48" s="81"/>
      <c r="AA48" s="82"/>
      <c r="AB48" s="90"/>
      <c r="AC48" s="81"/>
      <c r="AD48" s="82"/>
      <c r="AE48" s="90"/>
      <c r="AF48" s="81"/>
      <c r="AG48" s="82"/>
      <c r="AH48" s="90"/>
      <c r="AI48" s="81"/>
      <c r="AJ48" s="82"/>
      <c r="AK48" s="83"/>
      <c r="AL48" s="81"/>
      <c r="AM48" s="82"/>
      <c r="AN48" s="83"/>
      <c r="AO48" s="81"/>
      <c r="AP48" s="82"/>
      <c r="AQ48" s="83"/>
      <c r="AR48" s="81"/>
      <c r="AS48" s="82"/>
      <c r="AT48" s="83"/>
      <c r="AU48" s="81"/>
      <c r="AV48" s="82"/>
      <c r="AW48" s="90"/>
      <c r="AX48" s="81"/>
      <c r="AY48" s="82"/>
      <c r="AZ48" s="90"/>
      <c r="BA48" s="38" t="str">
        <f t="shared" si="2"/>
        <v/>
      </c>
      <c r="BB48" s="36" t="str">
        <f t="shared" si="2"/>
        <v/>
      </c>
      <c r="BC48" s="39" t="str">
        <f t="shared" si="2"/>
        <v/>
      </c>
    </row>
    <row r="49" spans="2:55" s="29" customFormat="1" ht="10.5" customHeight="1" thickBot="1" x14ac:dyDescent="0.25">
      <c r="B49" s="262"/>
      <c r="C49" s="263"/>
      <c r="D49" s="40" t="s">
        <v>29</v>
      </c>
      <c r="E49" s="84"/>
      <c r="F49" s="85"/>
      <c r="G49" s="86"/>
      <c r="H49" s="84"/>
      <c r="I49" s="85"/>
      <c r="J49" s="86"/>
      <c r="K49" s="84"/>
      <c r="L49" s="85"/>
      <c r="M49" s="86"/>
      <c r="N49" s="84"/>
      <c r="O49" s="85"/>
      <c r="P49" s="86"/>
      <c r="Q49" s="84"/>
      <c r="R49" s="85"/>
      <c r="S49" s="86"/>
      <c r="T49" s="84"/>
      <c r="U49" s="85"/>
      <c r="V49" s="86"/>
      <c r="W49" s="84"/>
      <c r="X49" s="85"/>
      <c r="Y49" s="86"/>
      <c r="Z49" s="84"/>
      <c r="AA49" s="85"/>
      <c r="AB49" s="92"/>
      <c r="AC49" s="84"/>
      <c r="AD49" s="85"/>
      <c r="AE49" s="92"/>
      <c r="AF49" s="84"/>
      <c r="AG49" s="85"/>
      <c r="AH49" s="92"/>
      <c r="AI49" s="84"/>
      <c r="AJ49" s="85"/>
      <c r="AK49" s="86"/>
      <c r="AL49" s="84"/>
      <c r="AM49" s="85"/>
      <c r="AN49" s="86"/>
      <c r="AO49" s="84"/>
      <c r="AP49" s="85"/>
      <c r="AQ49" s="86"/>
      <c r="AR49" s="84"/>
      <c r="AS49" s="85"/>
      <c r="AT49" s="86"/>
      <c r="AU49" s="84"/>
      <c r="AV49" s="85"/>
      <c r="AW49" s="92"/>
      <c r="AX49" s="84"/>
      <c r="AY49" s="85"/>
      <c r="AZ49" s="92"/>
      <c r="BA49" s="44" t="str">
        <f t="shared" si="2"/>
        <v/>
      </c>
      <c r="BB49" s="42" t="str">
        <f t="shared" si="2"/>
        <v/>
      </c>
      <c r="BC49" s="45" t="str">
        <f t="shared" si="2"/>
        <v/>
      </c>
    </row>
    <row r="50" spans="2:55" s="29" customFormat="1" ht="10.5" customHeight="1" thickTop="1" x14ac:dyDescent="0.2">
      <c r="B50" s="173" t="s">
        <v>32</v>
      </c>
      <c r="C50" s="276"/>
      <c r="D50" s="50" t="s">
        <v>28</v>
      </c>
      <c r="E50" s="51" t="str">
        <f>IF(SUMIF($D$10:$D$49,$D50,E$10:E$49)=0,"",SUMIF($D$10:$D$49,$D50,E$10:E$49))</f>
        <v/>
      </c>
      <c r="F50" s="52" t="str">
        <f t="shared" ref="F50:U51" si="3">IF(SUMIF($D$10:$D$49,$D50,F$10:F$49)=0,"",SUMIF($D$10:$D$49,$D50,F$10:F$49))</f>
        <v/>
      </c>
      <c r="G50" s="53" t="str">
        <f t="shared" si="3"/>
        <v/>
      </c>
      <c r="H50" s="51" t="str">
        <f t="shared" si="3"/>
        <v/>
      </c>
      <c r="I50" s="52" t="str">
        <f t="shared" si="3"/>
        <v/>
      </c>
      <c r="J50" s="53" t="str">
        <f t="shared" si="3"/>
        <v/>
      </c>
      <c r="K50" s="51" t="str">
        <f t="shared" si="3"/>
        <v/>
      </c>
      <c r="L50" s="52" t="str">
        <f t="shared" si="3"/>
        <v/>
      </c>
      <c r="M50" s="53" t="str">
        <f t="shared" si="3"/>
        <v/>
      </c>
      <c r="N50" s="51" t="str">
        <f t="shared" si="3"/>
        <v/>
      </c>
      <c r="O50" s="52" t="str">
        <f t="shared" si="3"/>
        <v/>
      </c>
      <c r="P50" s="53" t="str">
        <f t="shared" si="3"/>
        <v/>
      </c>
      <c r="Q50" s="51" t="str">
        <f t="shared" si="3"/>
        <v/>
      </c>
      <c r="R50" s="52" t="str">
        <f t="shared" si="3"/>
        <v/>
      </c>
      <c r="S50" s="53" t="str">
        <f t="shared" si="3"/>
        <v/>
      </c>
      <c r="T50" s="51" t="str">
        <f t="shared" si="3"/>
        <v/>
      </c>
      <c r="U50" s="52" t="str">
        <f t="shared" si="3"/>
        <v/>
      </c>
      <c r="V50" s="53" t="str">
        <f t="shared" ref="V50:AK51" si="4">IF(SUMIF($D$10:$D$49,$D50,V$10:V$49)=0,"",SUMIF($D$10:$D$49,$D50,V$10:V$49))</f>
        <v/>
      </c>
      <c r="W50" s="51" t="str">
        <f t="shared" si="4"/>
        <v/>
      </c>
      <c r="X50" s="52" t="str">
        <f t="shared" si="4"/>
        <v/>
      </c>
      <c r="Y50" s="53" t="str">
        <f t="shared" si="4"/>
        <v/>
      </c>
      <c r="Z50" s="51" t="str">
        <f t="shared" si="4"/>
        <v/>
      </c>
      <c r="AA50" s="52" t="str">
        <f t="shared" si="4"/>
        <v/>
      </c>
      <c r="AB50" s="53" t="str">
        <f t="shared" si="4"/>
        <v/>
      </c>
      <c r="AC50" s="51" t="str">
        <f t="shared" si="4"/>
        <v/>
      </c>
      <c r="AD50" s="52" t="str">
        <f t="shared" si="4"/>
        <v/>
      </c>
      <c r="AE50" s="54" t="str">
        <f t="shared" si="4"/>
        <v/>
      </c>
      <c r="AF50" s="51" t="str">
        <f t="shared" si="4"/>
        <v/>
      </c>
      <c r="AG50" s="52" t="str">
        <f t="shared" si="4"/>
        <v/>
      </c>
      <c r="AH50" s="54" t="str">
        <f t="shared" si="4"/>
        <v/>
      </c>
      <c r="AI50" s="51" t="str">
        <f t="shared" si="4"/>
        <v/>
      </c>
      <c r="AJ50" s="52" t="str">
        <f t="shared" si="4"/>
        <v/>
      </c>
      <c r="AK50" s="53" t="str">
        <f t="shared" si="4"/>
        <v/>
      </c>
      <c r="AL50" s="51" t="str">
        <f t="shared" ref="AL50:AZ51" si="5">IF(SUMIF($D$10:$D$49,$D50,AL$10:AL$49)=0,"",SUMIF($D$10:$D$49,$D50,AL$10:AL$49))</f>
        <v/>
      </c>
      <c r="AM50" s="52" t="str">
        <f t="shared" si="5"/>
        <v/>
      </c>
      <c r="AN50" s="53" t="str">
        <f t="shared" si="5"/>
        <v/>
      </c>
      <c r="AO50" s="51" t="str">
        <f t="shared" si="5"/>
        <v/>
      </c>
      <c r="AP50" s="52" t="str">
        <f t="shared" si="5"/>
        <v/>
      </c>
      <c r="AQ50" s="53" t="str">
        <f t="shared" si="5"/>
        <v/>
      </c>
      <c r="AR50" s="51" t="str">
        <f t="shared" si="5"/>
        <v/>
      </c>
      <c r="AS50" s="52" t="str">
        <f t="shared" si="5"/>
        <v/>
      </c>
      <c r="AT50" s="53" t="str">
        <f t="shared" si="5"/>
        <v/>
      </c>
      <c r="AU50" s="51" t="str">
        <f t="shared" si="5"/>
        <v/>
      </c>
      <c r="AV50" s="52" t="str">
        <f t="shared" si="5"/>
        <v/>
      </c>
      <c r="AW50" s="53" t="str">
        <f t="shared" si="5"/>
        <v/>
      </c>
      <c r="AX50" s="64" t="str">
        <f t="shared" si="5"/>
        <v/>
      </c>
      <c r="AY50" s="52" t="str">
        <f t="shared" si="5"/>
        <v/>
      </c>
      <c r="AZ50" s="55" t="str">
        <f t="shared" si="5"/>
        <v/>
      </c>
      <c r="BA50" s="56" t="str">
        <f t="shared" si="2"/>
        <v/>
      </c>
      <c r="BB50" s="52" t="str">
        <f t="shared" si="2"/>
        <v/>
      </c>
      <c r="BC50" s="57" t="str">
        <f t="shared" si="2"/>
        <v/>
      </c>
    </row>
    <row r="51" spans="2:55" s="29" customFormat="1" ht="10.5" customHeight="1" thickBot="1" x14ac:dyDescent="0.25">
      <c r="B51" s="277"/>
      <c r="C51" s="278"/>
      <c r="D51" s="58" t="s">
        <v>29</v>
      </c>
      <c r="E51" s="59" t="str">
        <f t="shared" ref="E51" si="6">IF(SUMIF($D$10:$D$49,$D51,E$10:E$49)=0,"",SUMIF($D$10:$D$49,$D51,E$10:E$49))</f>
        <v/>
      </c>
      <c r="F51" s="60" t="str">
        <f t="shared" si="3"/>
        <v/>
      </c>
      <c r="G51" s="61" t="str">
        <f t="shared" si="3"/>
        <v/>
      </c>
      <c r="H51" s="59" t="str">
        <f t="shared" si="3"/>
        <v/>
      </c>
      <c r="I51" s="60" t="str">
        <f t="shared" si="3"/>
        <v/>
      </c>
      <c r="J51" s="61" t="str">
        <f t="shared" si="3"/>
        <v/>
      </c>
      <c r="K51" s="59" t="str">
        <f t="shared" si="3"/>
        <v/>
      </c>
      <c r="L51" s="60" t="str">
        <f t="shared" si="3"/>
        <v/>
      </c>
      <c r="M51" s="61" t="str">
        <f t="shared" si="3"/>
        <v/>
      </c>
      <c r="N51" s="59" t="str">
        <f t="shared" si="3"/>
        <v/>
      </c>
      <c r="O51" s="60" t="str">
        <f t="shared" si="3"/>
        <v/>
      </c>
      <c r="P51" s="61" t="str">
        <f t="shared" si="3"/>
        <v/>
      </c>
      <c r="Q51" s="59" t="str">
        <f t="shared" si="3"/>
        <v/>
      </c>
      <c r="R51" s="60" t="str">
        <f t="shared" si="3"/>
        <v/>
      </c>
      <c r="S51" s="61" t="str">
        <f t="shared" si="3"/>
        <v/>
      </c>
      <c r="T51" s="59" t="str">
        <f t="shared" si="3"/>
        <v/>
      </c>
      <c r="U51" s="60" t="str">
        <f t="shared" si="3"/>
        <v/>
      </c>
      <c r="V51" s="61" t="str">
        <f t="shared" si="4"/>
        <v/>
      </c>
      <c r="W51" s="59" t="str">
        <f t="shared" si="4"/>
        <v/>
      </c>
      <c r="X51" s="60" t="str">
        <f t="shared" si="4"/>
        <v/>
      </c>
      <c r="Y51" s="61" t="str">
        <f t="shared" si="4"/>
        <v/>
      </c>
      <c r="Z51" s="59" t="str">
        <f t="shared" si="4"/>
        <v/>
      </c>
      <c r="AA51" s="60" t="str">
        <f t="shared" si="4"/>
        <v/>
      </c>
      <c r="AB51" s="61" t="str">
        <f t="shared" si="4"/>
        <v/>
      </c>
      <c r="AC51" s="59" t="str">
        <f t="shared" si="4"/>
        <v/>
      </c>
      <c r="AD51" s="60" t="str">
        <f t="shared" si="4"/>
        <v/>
      </c>
      <c r="AE51" s="113" t="str">
        <f t="shared" si="4"/>
        <v/>
      </c>
      <c r="AF51" s="59" t="str">
        <f t="shared" si="4"/>
        <v/>
      </c>
      <c r="AG51" s="60" t="str">
        <f t="shared" si="4"/>
        <v/>
      </c>
      <c r="AH51" s="113" t="str">
        <f t="shared" si="4"/>
        <v/>
      </c>
      <c r="AI51" s="59" t="str">
        <f t="shared" si="4"/>
        <v/>
      </c>
      <c r="AJ51" s="60" t="str">
        <f t="shared" si="4"/>
        <v/>
      </c>
      <c r="AK51" s="61" t="str">
        <f t="shared" si="4"/>
        <v/>
      </c>
      <c r="AL51" s="59" t="str">
        <f t="shared" si="5"/>
        <v/>
      </c>
      <c r="AM51" s="60" t="str">
        <f t="shared" si="5"/>
        <v/>
      </c>
      <c r="AN51" s="61" t="str">
        <f t="shared" si="5"/>
        <v/>
      </c>
      <c r="AO51" s="59" t="str">
        <f t="shared" si="5"/>
        <v/>
      </c>
      <c r="AP51" s="60" t="str">
        <f t="shared" si="5"/>
        <v/>
      </c>
      <c r="AQ51" s="61" t="str">
        <f t="shared" si="5"/>
        <v/>
      </c>
      <c r="AR51" s="59" t="str">
        <f t="shared" si="5"/>
        <v/>
      </c>
      <c r="AS51" s="60" t="str">
        <f t="shared" si="5"/>
        <v/>
      </c>
      <c r="AT51" s="61" t="str">
        <f t="shared" si="5"/>
        <v/>
      </c>
      <c r="AU51" s="59" t="str">
        <f t="shared" si="5"/>
        <v/>
      </c>
      <c r="AV51" s="60" t="str">
        <f t="shared" si="5"/>
        <v/>
      </c>
      <c r="AW51" s="61" t="str">
        <f t="shared" si="5"/>
        <v/>
      </c>
      <c r="AX51" s="115" t="str">
        <f t="shared" si="5"/>
        <v/>
      </c>
      <c r="AY51" s="60" t="str">
        <f t="shared" si="5"/>
        <v/>
      </c>
      <c r="AZ51" s="114" t="str">
        <f t="shared" si="5"/>
        <v/>
      </c>
      <c r="BA51" s="62" t="str">
        <f t="shared" si="2"/>
        <v/>
      </c>
      <c r="BB51" s="60" t="str">
        <f t="shared" si="2"/>
        <v/>
      </c>
      <c r="BC51" s="63" t="str">
        <f t="shared" si="2"/>
        <v/>
      </c>
    </row>
  </sheetData>
  <sheetProtection password="99AD" sheet="1" objects="1" scenarios="1"/>
  <mergeCells count="49">
    <mergeCell ref="B40:C41"/>
    <mergeCell ref="B42:C43"/>
    <mergeCell ref="B44:C45"/>
    <mergeCell ref="B46:C47"/>
    <mergeCell ref="B48:C49"/>
    <mergeCell ref="B24:C25"/>
    <mergeCell ref="B26:C27"/>
    <mergeCell ref="Z2:AF2"/>
    <mergeCell ref="Z3:AF3"/>
    <mergeCell ref="Z4:AF4"/>
    <mergeCell ref="W7:Y8"/>
    <mergeCell ref="Z7:AB8"/>
    <mergeCell ref="AC7:AE8"/>
    <mergeCell ref="AF7:AH8"/>
    <mergeCell ref="V2:Y2"/>
    <mergeCell ref="V3:Y3"/>
    <mergeCell ref="V4:Y4"/>
    <mergeCell ref="B14:C15"/>
    <mergeCell ref="B22:C23"/>
    <mergeCell ref="B18:C19"/>
    <mergeCell ref="E7:G8"/>
    <mergeCell ref="BA7:BC8"/>
    <mergeCell ref="O4:T4"/>
    <mergeCell ref="AX7:AZ8"/>
    <mergeCell ref="AU7:AW8"/>
    <mergeCell ref="J4:N4"/>
    <mergeCell ref="H7:J8"/>
    <mergeCell ref="K7:M8"/>
    <mergeCell ref="C4:I4"/>
    <mergeCell ref="AI7:AK8"/>
    <mergeCell ref="AL7:AN8"/>
    <mergeCell ref="AO7:AQ8"/>
    <mergeCell ref="T7:V8"/>
    <mergeCell ref="B50:C51"/>
    <mergeCell ref="AR7:AT8"/>
    <mergeCell ref="B12:C13"/>
    <mergeCell ref="N7:P8"/>
    <mergeCell ref="B20:C21"/>
    <mergeCell ref="B30:C31"/>
    <mergeCell ref="B32:C33"/>
    <mergeCell ref="B34:C35"/>
    <mergeCell ref="B36:C37"/>
    <mergeCell ref="B38:C39"/>
    <mergeCell ref="B10:C11"/>
    <mergeCell ref="Q7:S8"/>
    <mergeCell ref="D7:D9"/>
    <mergeCell ref="B7:C9"/>
    <mergeCell ref="B16:C17"/>
    <mergeCell ref="B28:C29"/>
  </mergeCells>
  <phoneticPr fontId="2"/>
  <dataValidations count="1">
    <dataValidation type="whole" imeMode="disabled" operator="greaterThanOrEqual" allowBlank="1" showInputMessage="1" showErrorMessage="1" error="０以上の整数のみ入力できます。" sqref="E10:AZ49" xr:uid="{00000000-0002-0000-0900-000000000000}">
      <formula1>0</formula1>
    </dataValidation>
  </dataValidations>
  <pageMargins left="0.39370078740157483" right="0.39370078740157483" top="0.78740157480314965" bottom="0.39370078740157483" header="0.39370078740157483" footer="0.39370078740157483"/>
  <pageSetup paperSize="9" scale="5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E51"/>
  <sheetViews>
    <sheetView tabSelected="1" zoomScaleNormal="100" zoomScaleSheetLayoutView="85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1.6640625" customWidth="1"/>
    <col min="2" max="3" width="9.6640625" customWidth="1"/>
    <col min="4" max="4" width="5.6640625" customWidth="1"/>
    <col min="5" max="56" width="4.109375" customWidth="1"/>
    <col min="57" max="57" width="9" style="120" hidden="1" customWidth="1"/>
  </cols>
  <sheetData>
    <row r="1" spans="2:57" s="1" customFormat="1" ht="5.0999999999999996" customHeight="1" thickBot="1" x14ac:dyDescent="0.25">
      <c r="BE1" s="120"/>
    </row>
    <row r="2" spans="2:57" s="1" customFormat="1" ht="20.100000000000001" customHeight="1" x14ac:dyDescent="0.2">
      <c r="B2" s="1" t="s">
        <v>49</v>
      </c>
      <c r="V2" s="195" t="s">
        <v>5</v>
      </c>
      <c r="W2" s="196"/>
      <c r="X2" s="196"/>
      <c r="Y2" s="197"/>
      <c r="Z2" s="175" t="str">
        <f>IF(第０表!E7="","",第０表!E7)</f>
        <v/>
      </c>
      <c r="AA2" s="176"/>
      <c r="AB2" s="176"/>
      <c r="AC2" s="176"/>
      <c r="AD2" s="176"/>
      <c r="AE2" s="176"/>
      <c r="AF2" s="177"/>
      <c r="BE2" s="120"/>
    </row>
    <row r="3" spans="2:57" s="1" customFormat="1" ht="20.100000000000001" customHeight="1" thickBot="1" x14ac:dyDescent="0.25">
      <c r="B3" s="105" t="str">
        <f>IF(第１表!F31="","",IF(第１表!F31=0,"※免許状取得者の中に障害者がいないので、このシートへの入力は不要です。","※障害者の状況を入力してください。"))</f>
        <v/>
      </c>
      <c r="V3" s="198" t="s">
        <v>6</v>
      </c>
      <c r="W3" s="199"/>
      <c r="X3" s="199"/>
      <c r="Y3" s="200"/>
      <c r="Z3" s="178" t="str">
        <f>IF(第０表!E8="","",第０表!E8)</f>
        <v/>
      </c>
      <c r="AA3" s="179"/>
      <c r="AB3" s="179"/>
      <c r="AC3" s="179"/>
      <c r="AD3" s="179"/>
      <c r="AE3" s="179"/>
      <c r="AF3" s="180"/>
      <c r="BE3" s="120"/>
    </row>
    <row r="4" spans="2:57" s="1" customFormat="1" ht="20.100000000000001" customHeight="1" thickBot="1" x14ac:dyDescent="0.25">
      <c r="B4" s="3" t="s">
        <v>41</v>
      </c>
      <c r="C4" s="273" t="str">
        <f>IF(第０表!E5="","",第０表!E5)</f>
        <v/>
      </c>
      <c r="D4" s="274"/>
      <c r="E4" s="274"/>
      <c r="F4" s="274"/>
      <c r="G4" s="274"/>
      <c r="H4" s="274"/>
      <c r="I4" s="275"/>
      <c r="J4" s="241" t="s">
        <v>42</v>
      </c>
      <c r="K4" s="242"/>
      <c r="L4" s="242"/>
      <c r="M4" s="242"/>
      <c r="N4" s="242"/>
      <c r="O4" s="230" t="str">
        <f>IF(第０表!E6="（選択してください）","",第０表!E6)</f>
        <v/>
      </c>
      <c r="P4" s="185"/>
      <c r="Q4" s="185"/>
      <c r="R4" s="185"/>
      <c r="S4" s="185"/>
      <c r="T4" s="186"/>
      <c r="V4" s="201" t="s">
        <v>7</v>
      </c>
      <c r="W4" s="202"/>
      <c r="X4" s="202"/>
      <c r="Y4" s="203"/>
      <c r="Z4" s="181" t="str">
        <f>IF(第０表!E9="","",第０表!E9)</f>
        <v/>
      </c>
      <c r="AA4" s="182"/>
      <c r="AB4" s="182"/>
      <c r="AC4" s="182"/>
      <c r="AD4" s="182"/>
      <c r="AE4" s="182"/>
      <c r="AF4" s="183"/>
      <c r="BE4" s="120"/>
    </row>
    <row r="5" spans="2:57" s="1" customFormat="1" ht="18" customHeight="1" x14ac:dyDescent="0.2">
      <c r="BE5" s="120"/>
    </row>
    <row r="6" spans="2:57" s="1" customFormat="1" ht="16.5" customHeight="1" thickBot="1" x14ac:dyDescent="0.25">
      <c r="B6" t="s">
        <v>66</v>
      </c>
      <c r="BE6" s="120"/>
    </row>
    <row r="7" spans="2:57" s="29" customFormat="1" ht="16.5" customHeight="1" x14ac:dyDescent="0.2">
      <c r="B7" s="216" t="s">
        <v>65</v>
      </c>
      <c r="C7" s="217"/>
      <c r="D7" s="204" t="s">
        <v>62</v>
      </c>
      <c r="E7" s="217" t="s">
        <v>9</v>
      </c>
      <c r="F7" s="217"/>
      <c r="G7" s="217"/>
      <c r="H7" s="217" t="s">
        <v>10</v>
      </c>
      <c r="I7" s="217"/>
      <c r="J7" s="217"/>
      <c r="K7" s="217" t="s">
        <v>11</v>
      </c>
      <c r="L7" s="217"/>
      <c r="M7" s="217"/>
      <c r="N7" s="217" t="s">
        <v>12</v>
      </c>
      <c r="O7" s="217"/>
      <c r="P7" s="217"/>
      <c r="Q7" s="217" t="s">
        <v>13</v>
      </c>
      <c r="R7" s="217"/>
      <c r="S7" s="217"/>
      <c r="T7" s="217" t="s">
        <v>14</v>
      </c>
      <c r="U7" s="217"/>
      <c r="V7" s="217"/>
      <c r="W7" s="217" t="s">
        <v>15</v>
      </c>
      <c r="X7" s="217"/>
      <c r="Y7" s="217"/>
      <c r="Z7" s="217" t="s">
        <v>16</v>
      </c>
      <c r="AA7" s="217"/>
      <c r="AB7" s="211"/>
      <c r="AC7" s="217" t="s">
        <v>17</v>
      </c>
      <c r="AD7" s="217"/>
      <c r="AE7" s="211"/>
      <c r="AF7" s="217" t="s">
        <v>18</v>
      </c>
      <c r="AG7" s="217"/>
      <c r="AH7" s="211"/>
      <c r="AI7" s="217" t="s">
        <v>19</v>
      </c>
      <c r="AJ7" s="217"/>
      <c r="AK7" s="217"/>
      <c r="AL7" s="217" t="s">
        <v>20</v>
      </c>
      <c r="AM7" s="217"/>
      <c r="AN7" s="217"/>
      <c r="AO7" s="217" t="s">
        <v>21</v>
      </c>
      <c r="AP7" s="217"/>
      <c r="AQ7" s="217"/>
      <c r="AR7" s="279" t="s">
        <v>35</v>
      </c>
      <c r="AS7" s="217"/>
      <c r="AT7" s="217"/>
      <c r="AU7" s="217" t="s">
        <v>22</v>
      </c>
      <c r="AV7" s="217"/>
      <c r="AW7" s="211"/>
      <c r="AX7" s="217" t="s">
        <v>51</v>
      </c>
      <c r="AY7" s="217"/>
      <c r="AZ7" s="211"/>
      <c r="BA7" s="280" t="s">
        <v>32</v>
      </c>
      <c r="BB7" s="217"/>
      <c r="BC7" s="281"/>
      <c r="BE7" s="120"/>
    </row>
    <row r="8" spans="2:57" s="29" customFormat="1" ht="16.5" customHeight="1" x14ac:dyDescent="0.2">
      <c r="B8" s="212"/>
      <c r="C8" s="218"/>
      <c r="D8" s="231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52"/>
      <c r="AC8" s="249"/>
      <c r="AD8" s="249"/>
      <c r="AE8" s="252"/>
      <c r="AF8" s="249"/>
      <c r="AG8" s="249"/>
      <c r="AH8" s="252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52"/>
      <c r="AX8" s="249"/>
      <c r="AY8" s="249"/>
      <c r="AZ8" s="252"/>
      <c r="BA8" s="282"/>
      <c r="BB8" s="249"/>
      <c r="BC8" s="283"/>
      <c r="BE8" s="120"/>
    </row>
    <row r="9" spans="2:57" s="29" customFormat="1" ht="16.5" customHeight="1" x14ac:dyDescent="0.2">
      <c r="B9" s="212"/>
      <c r="C9" s="218"/>
      <c r="D9" s="232"/>
      <c r="E9" s="5" t="s">
        <v>30</v>
      </c>
      <c r="F9" s="27" t="s">
        <v>24</v>
      </c>
      <c r="G9" s="6" t="s">
        <v>25</v>
      </c>
      <c r="H9" s="5" t="s">
        <v>30</v>
      </c>
      <c r="I9" s="27" t="s">
        <v>24</v>
      </c>
      <c r="J9" s="6" t="s">
        <v>25</v>
      </c>
      <c r="K9" s="5" t="s">
        <v>30</v>
      </c>
      <c r="L9" s="27" t="s">
        <v>24</v>
      </c>
      <c r="M9" s="6" t="s">
        <v>25</v>
      </c>
      <c r="N9" s="5" t="s">
        <v>30</v>
      </c>
      <c r="O9" s="27" t="s">
        <v>24</v>
      </c>
      <c r="P9" s="6" t="s">
        <v>25</v>
      </c>
      <c r="Q9" s="5" t="s">
        <v>30</v>
      </c>
      <c r="R9" s="27" t="s">
        <v>24</v>
      </c>
      <c r="S9" s="6" t="s">
        <v>25</v>
      </c>
      <c r="T9" s="5" t="s">
        <v>30</v>
      </c>
      <c r="U9" s="27" t="s">
        <v>24</v>
      </c>
      <c r="V9" s="6" t="s">
        <v>25</v>
      </c>
      <c r="W9" s="5" t="s">
        <v>30</v>
      </c>
      <c r="X9" s="27" t="s">
        <v>24</v>
      </c>
      <c r="Y9" s="6" t="s">
        <v>25</v>
      </c>
      <c r="Z9" s="5" t="s">
        <v>30</v>
      </c>
      <c r="AA9" s="27" t="s">
        <v>24</v>
      </c>
      <c r="AB9" s="6" t="s">
        <v>25</v>
      </c>
      <c r="AC9" s="5" t="s">
        <v>30</v>
      </c>
      <c r="AD9" s="27" t="s">
        <v>24</v>
      </c>
      <c r="AE9" s="28" t="s">
        <v>25</v>
      </c>
      <c r="AF9" s="5" t="s">
        <v>30</v>
      </c>
      <c r="AG9" s="27" t="s">
        <v>24</v>
      </c>
      <c r="AH9" s="28" t="s">
        <v>25</v>
      </c>
      <c r="AI9" s="5" t="s">
        <v>30</v>
      </c>
      <c r="AJ9" s="27" t="s">
        <v>24</v>
      </c>
      <c r="AK9" s="6" t="s">
        <v>25</v>
      </c>
      <c r="AL9" s="5" t="s">
        <v>30</v>
      </c>
      <c r="AM9" s="27" t="s">
        <v>24</v>
      </c>
      <c r="AN9" s="6" t="s">
        <v>25</v>
      </c>
      <c r="AO9" s="5" t="s">
        <v>30</v>
      </c>
      <c r="AP9" s="27" t="s">
        <v>24</v>
      </c>
      <c r="AQ9" s="6" t="s">
        <v>25</v>
      </c>
      <c r="AR9" s="5" t="s">
        <v>30</v>
      </c>
      <c r="AS9" s="27" t="s">
        <v>24</v>
      </c>
      <c r="AT9" s="6" t="s">
        <v>25</v>
      </c>
      <c r="AU9" s="5" t="s">
        <v>30</v>
      </c>
      <c r="AV9" s="27" t="s">
        <v>24</v>
      </c>
      <c r="AW9" s="28" t="s">
        <v>25</v>
      </c>
      <c r="AX9" s="5" t="s">
        <v>30</v>
      </c>
      <c r="AY9" s="27" t="s">
        <v>24</v>
      </c>
      <c r="AZ9" s="28" t="s">
        <v>25</v>
      </c>
      <c r="BA9" s="8" t="s">
        <v>30</v>
      </c>
      <c r="BB9" s="27" t="s">
        <v>24</v>
      </c>
      <c r="BC9" s="9" t="s">
        <v>25</v>
      </c>
      <c r="BE9" s="120"/>
    </row>
    <row r="10" spans="2:57" s="29" customFormat="1" ht="10.5" customHeight="1" x14ac:dyDescent="0.2">
      <c r="B10" s="260" t="str">
        <f>IF('第１表（障害者）'!B10="","",'第１表（障害者）'!B10)</f>
        <v/>
      </c>
      <c r="C10" s="261"/>
      <c r="D10" s="34" t="s">
        <v>28</v>
      </c>
      <c r="E10" s="81"/>
      <c r="F10" s="82"/>
      <c r="G10" s="83"/>
      <c r="H10" s="81"/>
      <c r="I10" s="82"/>
      <c r="J10" s="83"/>
      <c r="K10" s="81"/>
      <c r="L10" s="82"/>
      <c r="M10" s="83"/>
      <c r="N10" s="81"/>
      <c r="O10" s="82"/>
      <c r="P10" s="83"/>
      <c r="Q10" s="81"/>
      <c r="R10" s="82"/>
      <c r="S10" s="83"/>
      <c r="T10" s="81"/>
      <c r="U10" s="82"/>
      <c r="V10" s="83"/>
      <c r="W10" s="81"/>
      <c r="X10" s="82"/>
      <c r="Y10" s="83"/>
      <c r="Z10" s="81"/>
      <c r="AA10" s="82"/>
      <c r="AB10" s="90"/>
      <c r="AC10" s="81"/>
      <c r="AD10" s="82"/>
      <c r="AE10" s="90"/>
      <c r="AF10" s="81"/>
      <c r="AG10" s="82"/>
      <c r="AH10" s="90"/>
      <c r="AI10" s="81"/>
      <c r="AJ10" s="82"/>
      <c r="AK10" s="83"/>
      <c r="AL10" s="81"/>
      <c r="AM10" s="82"/>
      <c r="AN10" s="83"/>
      <c r="AO10" s="81"/>
      <c r="AP10" s="82"/>
      <c r="AQ10" s="83"/>
      <c r="AR10" s="81"/>
      <c r="AS10" s="82"/>
      <c r="AT10" s="83"/>
      <c r="AU10" s="81"/>
      <c r="AV10" s="82"/>
      <c r="AW10" s="90"/>
      <c r="AX10" s="81"/>
      <c r="AY10" s="82"/>
      <c r="AZ10" s="90"/>
      <c r="BA10" s="38" t="str">
        <f>IF(SUMIF($E$9:$AZ$9,BA$9,$E10:$AZ10)=0,"",SUMIF($E$9:$AZ$9,BA$9,$E10:$AZ10))</f>
        <v/>
      </c>
      <c r="BB10" s="36" t="str">
        <f t="shared" ref="BB10:BC29" si="0">IF(SUMIF($E$9:$AZ$9,BB$9,$E10:$AZ10)=0,"",SUMIF($E$9:$AZ$9,BB$9,$E10:$AZ10))</f>
        <v/>
      </c>
      <c r="BC10" s="39" t="str">
        <f t="shared" si="0"/>
        <v/>
      </c>
      <c r="BE10" s="119">
        <f>'第１表（障害者）'!$F10</f>
        <v>0</v>
      </c>
    </row>
    <row r="11" spans="2:57" s="29" customFormat="1" ht="10.5" customHeight="1" x14ac:dyDescent="0.2">
      <c r="B11" s="262"/>
      <c r="C11" s="263"/>
      <c r="D11" s="40" t="s">
        <v>29</v>
      </c>
      <c r="E11" s="84"/>
      <c r="F11" s="85"/>
      <c r="G11" s="86"/>
      <c r="H11" s="84"/>
      <c r="I11" s="85"/>
      <c r="J11" s="86"/>
      <c r="K11" s="84"/>
      <c r="L11" s="85"/>
      <c r="M11" s="86"/>
      <c r="N11" s="84"/>
      <c r="O11" s="85"/>
      <c r="P11" s="86"/>
      <c r="Q11" s="84"/>
      <c r="R11" s="85"/>
      <c r="S11" s="86"/>
      <c r="T11" s="84"/>
      <c r="U11" s="85"/>
      <c r="V11" s="86"/>
      <c r="W11" s="84"/>
      <c r="X11" s="85"/>
      <c r="Y11" s="86"/>
      <c r="Z11" s="84"/>
      <c r="AA11" s="85"/>
      <c r="AB11" s="92"/>
      <c r="AC11" s="84"/>
      <c r="AD11" s="85"/>
      <c r="AE11" s="92"/>
      <c r="AF11" s="84"/>
      <c r="AG11" s="85"/>
      <c r="AH11" s="92"/>
      <c r="AI11" s="84"/>
      <c r="AJ11" s="85"/>
      <c r="AK11" s="86"/>
      <c r="AL11" s="84"/>
      <c r="AM11" s="85"/>
      <c r="AN11" s="86"/>
      <c r="AO11" s="84"/>
      <c r="AP11" s="85"/>
      <c r="AQ11" s="86"/>
      <c r="AR11" s="84"/>
      <c r="AS11" s="85"/>
      <c r="AT11" s="86"/>
      <c r="AU11" s="84"/>
      <c r="AV11" s="85"/>
      <c r="AW11" s="92"/>
      <c r="AX11" s="84"/>
      <c r="AY11" s="85"/>
      <c r="AZ11" s="92"/>
      <c r="BA11" s="44" t="str">
        <f t="shared" ref="BA11:BC30" si="1">IF(SUMIF($E$9:$AZ$9,BA$9,$E11:$AZ11)=0,"",SUMIF($E$9:$AZ$9,BA$9,$E11:$AZ11))</f>
        <v/>
      </c>
      <c r="BB11" s="42" t="str">
        <f t="shared" si="0"/>
        <v/>
      </c>
      <c r="BC11" s="45" t="str">
        <f t="shared" si="0"/>
        <v/>
      </c>
      <c r="BE11" s="119">
        <f>'第１表（障害者）'!$F10</f>
        <v>0</v>
      </c>
    </row>
    <row r="12" spans="2:57" s="29" customFormat="1" ht="10.5" customHeight="1" x14ac:dyDescent="0.2">
      <c r="B12" s="260" t="str">
        <f>IF('第１表（障害者）'!B11="","",'第１表（障害者）'!B11)</f>
        <v/>
      </c>
      <c r="C12" s="261"/>
      <c r="D12" s="34" t="s">
        <v>28</v>
      </c>
      <c r="E12" s="81"/>
      <c r="F12" s="82"/>
      <c r="G12" s="83"/>
      <c r="H12" s="81"/>
      <c r="I12" s="82"/>
      <c r="J12" s="83"/>
      <c r="K12" s="81"/>
      <c r="L12" s="82"/>
      <c r="M12" s="83"/>
      <c r="N12" s="81"/>
      <c r="O12" s="82"/>
      <c r="P12" s="83"/>
      <c r="Q12" s="81"/>
      <c r="R12" s="82"/>
      <c r="S12" s="83"/>
      <c r="T12" s="81"/>
      <c r="U12" s="82"/>
      <c r="V12" s="83"/>
      <c r="W12" s="81"/>
      <c r="X12" s="82"/>
      <c r="Y12" s="83"/>
      <c r="Z12" s="81"/>
      <c r="AA12" s="82"/>
      <c r="AB12" s="90"/>
      <c r="AC12" s="81"/>
      <c r="AD12" s="82"/>
      <c r="AE12" s="90"/>
      <c r="AF12" s="81"/>
      <c r="AG12" s="82"/>
      <c r="AH12" s="90"/>
      <c r="AI12" s="81"/>
      <c r="AJ12" s="82"/>
      <c r="AK12" s="83"/>
      <c r="AL12" s="81"/>
      <c r="AM12" s="82"/>
      <c r="AN12" s="83"/>
      <c r="AO12" s="81"/>
      <c r="AP12" s="82"/>
      <c r="AQ12" s="83"/>
      <c r="AR12" s="81"/>
      <c r="AS12" s="82"/>
      <c r="AT12" s="83"/>
      <c r="AU12" s="81"/>
      <c r="AV12" s="82"/>
      <c r="AW12" s="90"/>
      <c r="AX12" s="81"/>
      <c r="AY12" s="82"/>
      <c r="AZ12" s="90"/>
      <c r="BA12" s="38" t="str">
        <f t="shared" si="1"/>
        <v/>
      </c>
      <c r="BB12" s="36" t="str">
        <f t="shared" si="0"/>
        <v/>
      </c>
      <c r="BC12" s="39" t="str">
        <f t="shared" si="0"/>
        <v/>
      </c>
      <c r="BE12" s="119">
        <f>'第１表（障害者）'!$F11</f>
        <v>0</v>
      </c>
    </row>
    <row r="13" spans="2:57" s="29" customFormat="1" ht="10.5" customHeight="1" x14ac:dyDescent="0.2">
      <c r="B13" s="262"/>
      <c r="C13" s="263"/>
      <c r="D13" s="40" t="s">
        <v>29</v>
      </c>
      <c r="E13" s="84"/>
      <c r="F13" s="85"/>
      <c r="G13" s="86"/>
      <c r="H13" s="84"/>
      <c r="I13" s="85"/>
      <c r="J13" s="86"/>
      <c r="K13" s="84"/>
      <c r="L13" s="85"/>
      <c r="M13" s="86"/>
      <c r="N13" s="84"/>
      <c r="O13" s="85"/>
      <c r="P13" s="86"/>
      <c r="Q13" s="84"/>
      <c r="R13" s="85"/>
      <c r="S13" s="86"/>
      <c r="T13" s="84"/>
      <c r="U13" s="85"/>
      <c r="V13" s="86"/>
      <c r="W13" s="84"/>
      <c r="X13" s="85"/>
      <c r="Y13" s="86"/>
      <c r="Z13" s="84"/>
      <c r="AA13" s="85"/>
      <c r="AB13" s="92"/>
      <c r="AC13" s="84"/>
      <c r="AD13" s="85"/>
      <c r="AE13" s="92"/>
      <c r="AF13" s="84"/>
      <c r="AG13" s="85"/>
      <c r="AH13" s="92"/>
      <c r="AI13" s="84"/>
      <c r="AJ13" s="85"/>
      <c r="AK13" s="86"/>
      <c r="AL13" s="84"/>
      <c r="AM13" s="85"/>
      <c r="AN13" s="86"/>
      <c r="AO13" s="84"/>
      <c r="AP13" s="85"/>
      <c r="AQ13" s="86"/>
      <c r="AR13" s="84"/>
      <c r="AS13" s="85"/>
      <c r="AT13" s="86"/>
      <c r="AU13" s="84"/>
      <c r="AV13" s="85"/>
      <c r="AW13" s="92"/>
      <c r="AX13" s="84"/>
      <c r="AY13" s="85"/>
      <c r="AZ13" s="92"/>
      <c r="BA13" s="44" t="str">
        <f t="shared" si="1"/>
        <v/>
      </c>
      <c r="BB13" s="42" t="str">
        <f t="shared" si="0"/>
        <v/>
      </c>
      <c r="BC13" s="45" t="str">
        <f t="shared" si="0"/>
        <v/>
      </c>
      <c r="BE13" s="119">
        <f>'第１表（障害者）'!$F11</f>
        <v>0</v>
      </c>
    </row>
    <row r="14" spans="2:57" s="29" customFormat="1" ht="10.5" customHeight="1" x14ac:dyDescent="0.2">
      <c r="B14" s="260" t="str">
        <f>IF('第１表（障害者）'!B12="","",'第１表（障害者）'!B12)</f>
        <v/>
      </c>
      <c r="C14" s="261"/>
      <c r="D14" s="34" t="s">
        <v>28</v>
      </c>
      <c r="E14" s="81"/>
      <c r="F14" s="82"/>
      <c r="G14" s="83"/>
      <c r="H14" s="81"/>
      <c r="I14" s="82"/>
      <c r="J14" s="83"/>
      <c r="K14" s="81"/>
      <c r="L14" s="82"/>
      <c r="M14" s="83"/>
      <c r="N14" s="81"/>
      <c r="O14" s="82"/>
      <c r="P14" s="83"/>
      <c r="Q14" s="81"/>
      <c r="R14" s="82"/>
      <c r="S14" s="83"/>
      <c r="T14" s="81"/>
      <c r="U14" s="82"/>
      <c r="V14" s="83"/>
      <c r="W14" s="81"/>
      <c r="X14" s="82"/>
      <c r="Y14" s="83"/>
      <c r="Z14" s="81"/>
      <c r="AA14" s="82"/>
      <c r="AB14" s="90"/>
      <c r="AC14" s="81"/>
      <c r="AD14" s="82"/>
      <c r="AE14" s="90"/>
      <c r="AF14" s="81"/>
      <c r="AG14" s="82"/>
      <c r="AH14" s="90"/>
      <c r="AI14" s="81"/>
      <c r="AJ14" s="82"/>
      <c r="AK14" s="83"/>
      <c r="AL14" s="81"/>
      <c r="AM14" s="82"/>
      <c r="AN14" s="83"/>
      <c r="AO14" s="81"/>
      <c r="AP14" s="82"/>
      <c r="AQ14" s="83"/>
      <c r="AR14" s="81"/>
      <c r="AS14" s="82"/>
      <c r="AT14" s="83"/>
      <c r="AU14" s="81"/>
      <c r="AV14" s="82"/>
      <c r="AW14" s="90"/>
      <c r="AX14" s="81"/>
      <c r="AY14" s="82"/>
      <c r="AZ14" s="90"/>
      <c r="BA14" s="38" t="str">
        <f t="shared" si="1"/>
        <v/>
      </c>
      <c r="BB14" s="36" t="str">
        <f t="shared" si="0"/>
        <v/>
      </c>
      <c r="BC14" s="39" t="str">
        <f t="shared" si="0"/>
        <v/>
      </c>
      <c r="BE14" s="119">
        <f>'第１表（障害者）'!$F12</f>
        <v>0</v>
      </c>
    </row>
    <row r="15" spans="2:57" s="29" customFormat="1" ht="10.5" customHeight="1" x14ac:dyDescent="0.2">
      <c r="B15" s="262"/>
      <c r="C15" s="263"/>
      <c r="D15" s="40" t="s">
        <v>29</v>
      </c>
      <c r="E15" s="84"/>
      <c r="F15" s="85"/>
      <c r="G15" s="86"/>
      <c r="H15" s="84"/>
      <c r="I15" s="85"/>
      <c r="J15" s="86"/>
      <c r="K15" s="84"/>
      <c r="L15" s="85"/>
      <c r="M15" s="86"/>
      <c r="N15" s="84"/>
      <c r="O15" s="85"/>
      <c r="P15" s="86"/>
      <c r="Q15" s="84"/>
      <c r="R15" s="85"/>
      <c r="S15" s="86"/>
      <c r="T15" s="84"/>
      <c r="U15" s="85"/>
      <c r="V15" s="86"/>
      <c r="W15" s="84"/>
      <c r="X15" s="85"/>
      <c r="Y15" s="86"/>
      <c r="Z15" s="84"/>
      <c r="AA15" s="85"/>
      <c r="AB15" s="92"/>
      <c r="AC15" s="84"/>
      <c r="AD15" s="85"/>
      <c r="AE15" s="92"/>
      <c r="AF15" s="84"/>
      <c r="AG15" s="85"/>
      <c r="AH15" s="92"/>
      <c r="AI15" s="84"/>
      <c r="AJ15" s="85"/>
      <c r="AK15" s="86"/>
      <c r="AL15" s="84"/>
      <c r="AM15" s="85"/>
      <c r="AN15" s="86"/>
      <c r="AO15" s="84"/>
      <c r="AP15" s="85"/>
      <c r="AQ15" s="86"/>
      <c r="AR15" s="84"/>
      <c r="AS15" s="85"/>
      <c r="AT15" s="86"/>
      <c r="AU15" s="84"/>
      <c r="AV15" s="85"/>
      <c r="AW15" s="92"/>
      <c r="AX15" s="84"/>
      <c r="AY15" s="85"/>
      <c r="AZ15" s="92"/>
      <c r="BA15" s="44" t="str">
        <f t="shared" si="1"/>
        <v/>
      </c>
      <c r="BB15" s="42" t="str">
        <f t="shared" si="0"/>
        <v/>
      </c>
      <c r="BC15" s="45" t="str">
        <f t="shared" si="0"/>
        <v/>
      </c>
      <c r="BE15" s="119">
        <f>'第１表（障害者）'!$F12</f>
        <v>0</v>
      </c>
    </row>
    <row r="16" spans="2:57" s="29" customFormat="1" ht="10.5" customHeight="1" x14ac:dyDescent="0.2">
      <c r="B16" s="260" t="str">
        <f>IF('第１表（障害者）'!B13="","",'第１表（障害者）'!B13)</f>
        <v/>
      </c>
      <c r="C16" s="261"/>
      <c r="D16" s="34" t="s">
        <v>28</v>
      </c>
      <c r="E16" s="81"/>
      <c r="F16" s="82"/>
      <c r="G16" s="83"/>
      <c r="H16" s="81"/>
      <c r="I16" s="82"/>
      <c r="J16" s="83"/>
      <c r="K16" s="81"/>
      <c r="L16" s="82"/>
      <c r="M16" s="83"/>
      <c r="N16" s="81"/>
      <c r="O16" s="82"/>
      <c r="P16" s="83"/>
      <c r="Q16" s="81"/>
      <c r="R16" s="82"/>
      <c r="S16" s="83"/>
      <c r="T16" s="81"/>
      <c r="U16" s="82"/>
      <c r="V16" s="83"/>
      <c r="W16" s="81"/>
      <c r="X16" s="82"/>
      <c r="Y16" s="83"/>
      <c r="Z16" s="81"/>
      <c r="AA16" s="82"/>
      <c r="AB16" s="90"/>
      <c r="AC16" s="81"/>
      <c r="AD16" s="82"/>
      <c r="AE16" s="90"/>
      <c r="AF16" s="81"/>
      <c r="AG16" s="82"/>
      <c r="AH16" s="90"/>
      <c r="AI16" s="81"/>
      <c r="AJ16" s="82"/>
      <c r="AK16" s="83"/>
      <c r="AL16" s="81"/>
      <c r="AM16" s="82"/>
      <c r="AN16" s="83"/>
      <c r="AO16" s="81"/>
      <c r="AP16" s="82"/>
      <c r="AQ16" s="83"/>
      <c r="AR16" s="81"/>
      <c r="AS16" s="82"/>
      <c r="AT16" s="83"/>
      <c r="AU16" s="81"/>
      <c r="AV16" s="82"/>
      <c r="AW16" s="90"/>
      <c r="AX16" s="81"/>
      <c r="AY16" s="82"/>
      <c r="AZ16" s="90"/>
      <c r="BA16" s="38" t="str">
        <f t="shared" si="1"/>
        <v/>
      </c>
      <c r="BB16" s="36" t="str">
        <f t="shared" si="0"/>
        <v/>
      </c>
      <c r="BC16" s="39" t="str">
        <f t="shared" si="0"/>
        <v/>
      </c>
      <c r="BE16" s="119">
        <f>'第１表（障害者）'!$F13</f>
        <v>0</v>
      </c>
    </row>
    <row r="17" spans="2:57" s="29" customFormat="1" ht="10.5" customHeight="1" x14ac:dyDescent="0.2">
      <c r="B17" s="262"/>
      <c r="C17" s="263"/>
      <c r="D17" s="40" t="s">
        <v>29</v>
      </c>
      <c r="E17" s="84"/>
      <c r="F17" s="85"/>
      <c r="G17" s="86"/>
      <c r="H17" s="84"/>
      <c r="I17" s="85"/>
      <c r="J17" s="86"/>
      <c r="K17" s="84"/>
      <c r="L17" s="85"/>
      <c r="M17" s="86"/>
      <c r="N17" s="84"/>
      <c r="O17" s="85"/>
      <c r="P17" s="86"/>
      <c r="Q17" s="84"/>
      <c r="R17" s="85"/>
      <c r="S17" s="86"/>
      <c r="T17" s="84"/>
      <c r="U17" s="85"/>
      <c r="V17" s="86"/>
      <c r="W17" s="84"/>
      <c r="X17" s="85"/>
      <c r="Y17" s="86"/>
      <c r="Z17" s="84"/>
      <c r="AA17" s="85"/>
      <c r="AB17" s="92"/>
      <c r="AC17" s="84"/>
      <c r="AD17" s="85"/>
      <c r="AE17" s="92"/>
      <c r="AF17" s="84"/>
      <c r="AG17" s="85"/>
      <c r="AH17" s="92"/>
      <c r="AI17" s="84"/>
      <c r="AJ17" s="85"/>
      <c r="AK17" s="86"/>
      <c r="AL17" s="84"/>
      <c r="AM17" s="85"/>
      <c r="AN17" s="86"/>
      <c r="AO17" s="84"/>
      <c r="AP17" s="85"/>
      <c r="AQ17" s="86"/>
      <c r="AR17" s="84"/>
      <c r="AS17" s="85"/>
      <c r="AT17" s="86"/>
      <c r="AU17" s="84"/>
      <c r="AV17" s="85"/>
      <c r="AW17" s="92"/>
      <c r="AX17" s="84"/>
      <c r="AY17" s="85"/>
      <c r="AZ17" s="92"/>
      <c r="BA17" s="44" t="str">
        <f t="shared" si="1"/>
        <v/>
      </c>
      <c r="BB17" s="42" t="str">
        <f t="shared" si="0"/>
        <v/>
      </c>
      <c r="BC17" s="45" t="str">
        <f t="shared" si="0"/>
        <v/>
      </c>
      <c r="BE17" s="119">
        <f>'第１表（障害者）'!$F13</f>
        <v>0</v>
      </c>
    </row>
    <row r="18" spans="2:57" s="29" customFormat="1" ht="10.5" customHeight="1" x14ac:dyDescent="0.2">
      <c r="B18" s="260" t="str">
        <f>IF('第１表（障害者）'!B14="","",'第１表（障害者）'!B14)</f>
        <v/>
      </c>
      <c r="C18" s="261"/>
      <c r="D18" s="34" t="s">
        <v>28</v>
      </c>
      <c r="E18" s="81"/>
      <c r="F18" s="82"/>
      <c r="G18" s="83"/>
      <c r="H18" s="81"/>
      <c r="I18" s="82"/>
      <c r="J18" s="83"/>
      <c r="K18" s="81"/>
      <c r="L18" s="82"/>
      <c r="M18" s="83"/>
      <c r="N18" s="81"/>
      <c r="O18" s="82"/>
      <c r="P18" s="83"/>
      <c r="Q18" s="81"/>
      <c r="R18" s="82"/>
      <c r="S18" s="83"/>
      <c r="T18" s="81"/>
      <c r="U18" s="82"/>
      <c r="V18" s="83"/>
      <c r="W18" s="81"/>
      <c r="X18" s="82"/>
      <c r="Y18" s="83"/>
      <c r="Z18" s="81"/>
      <c r="AA18" s="82"/>
      <c r="AB18" s="90"/>
      <c r="AC18" s="81"/>
      <c r="AD18" s="82"/>
      <c r="AE18" s="90"/>
      <c r="AF18" s="81"/>
      <c r="AG18" s="82"/>
      <c r="AH18" s="90"/>
      <c r="AI18" s="81"/>
      <c r="AJ18" s="82"/>
      <c r="AK18" s="83"/>
      <c r="AL18" s="81"/>
      <c r="AM18" s="82"/>
      <c r="AN18" s="83"/>
      <c r="AO18" s="81"/>
      <c r="AP18" s="82"/>
      <c r="AQ18" s="83"/>
      <c r="AR18" s="81"/>
      <c r="AS18" s="82"/>
      <c r="AT18" s="83"/>
      <c r="AU18" s="81"/>
      <c r="AV18" s="82"/>
      <c r="AW18" s="90"/>
      <c r="AX18" s="81"/>
      <c r="AY18" s="82"/>
      <c r="AZ18" s="90"/>
      <c r="BA18" s="38" t="str">
        <f t="shared" si="1"/>
        <v/>
      </c>
      <c r="BB18" s="36" t="str">
        <f t="shared" si="0"/>
        <v/>
      </c>
      <c r="BC18" s="39" t="str">
        <f t="shared" si="0"/>
        <v/>
      </c>
      <c r="BE18" s="119">
        <f>'第１表（障害者）'!$F14</f>
        <v>0</v>
      </c>
    </row>
    <row r="19" spans="2:57" s="29" customFormat="1" ht="10.5" customHeight="1" x14ac:dyDescent="0.2">
      <c r="B19" s="262"/>
      <c r="C19" s="263"/>
      <c r="D19" s="40" t="s">
        <v>29</v>
      </c>
      <c r="E19" s="84"/>
      <c r="F19" s="85"/>
      <c r="G19" s="86"/>
      <c r="H19" s="84"/>
      <c r="I19" s="85"/>
      <c r="J19" s="86"/>
      <c r="K19" s="84"/>
      <c r="L19" s="85"/>
      <c r="M19" s="86"/>
      <c r="N19" s="84"/>
      <c r="O19" s="85"/>
      <c r="P19" s="86"/>
      <c r="Q19" s="84"/>
      <c r="R19" s="85"/>
      <c r="S19" s="86"/>
      <c r="T19" s="84"/>
      <c r="U19" s="85"/>
      <c r="V19" s="86"/>
      <c r="W19" s="84"/>
      <c r="X19" s="85"/>
      <c r="Y19" s="86"/>
      <c r="Z19" s="84"/>
      <c r="AA19" s="85"/>
      <c r="AB19" s="92"/>
      <c r="AC19" s="84"/>
      <c r="AD19" s="85"/>
      <c r="AE19" s="92"/>
      <c r="AF19" s="84"/>
      <c r="AG19" s="85"/>
      <c r="AH19" s="92"/>
      <c r="AI19" s="84"/>
      <c r="AJ19" s="85"/>
      <c r="AK19" s="86"/>
      <c r="AL19" s="84"/>
      <c r="AM19" s="85"/>
      <c r="AN19" s="86"/>
      <c r="AO19" s="84"/>
      <c r="AP19" s="85"/>
      <c r="AQ19" s="86"/>
      <c r="AR19" s="84"/>
      <c r="AS19" s="85"/>
      <c r="AT19" s="86"/>
      <c r="AU19" s="84"/>
      <c r="AV19" s="85"/>
      <c r="AW19" s="92"/>
      <c r="AX19" s="84"/>
      <c r="AY19" s="85"/>
      <c r="AZ19" s="92"/>
      <c r="BA19" s="44" t="str">
        <f t="shared" si="1"/>
        <v/>
      </c>
      <c r="BB19" s="42" t="str">
        <f t="shared" si="0"/>
        <v/>
      </c>
      <c r="BC19" s="45" t="str">
        <f t="shared" si="0"/>
        <v/>
      </c>
      <c r="BE19" s="119">
        <f>'第１表（障害者）'!$F14</f>
        <v>0</v>
      </c>
    </row>
    <row r="20" spans="2:57" s="29" customFormat="1" ht="10.5" customHeight="1" x14ac:dyDescent="0.2">
      <c r="B20" s="260" t="str">
        <f>IF('第１表（障害者）'!B15="","",'第１表（障害者）'!B15)</f>
        <v/>
      </c>
      <c r="C20" s="261"/>
      <c r="D20" s="34" t="s">
        <v>28</v>
      </c>
      <c r="E20" s="81"/>
      <c r="F20" s="82"/>
      <c r="G20" s="83"/>
      <c r="H20" s="81"/>
      <c r="I20" s="82"/>
      <c r="J20" s="83"/>
      <c r="K20" s="81"/>
      <c r="L20" s="82"/>
      <c r="M20" s="83"/>
      <c r="N20" s="81"/>
      <c r="O20" s="82"/>
      <c r="P20" s="83"/>
      <c r="Q20" s="81"/>
      <c r="R20" s="82"/>
      <c r="S20" s="83"/>
      <c r="T20" s="81"/>
      <c r="U20" s="82"/>
      <c r="V20" s="83"/>
      <c r="W20" s="81"/>
      <c r="X20" s="82"/>
      <c r="Y20" s="83"/>
      <c r="Z20" s="81"/>
      <c r="AA20" s="82"/>
      <c r="AB20" s="90"/>
      <c r="AC20" s="81"/>
      <c r="AD20" s="82"/>
      <c r="AE20" s="90"/>
      <c r="AF20" s="81"/>
      <c r="AG20" s="82"/>
      <c r="AH20" s="90"/>
      <c r="AI20" s="81"/>
      <c r="AJ20" s="82"/>
      <c r="AK20" s="83"/>
      <c r="AL20" s="81"/>
      <c r="AM20" s="82"/>
      <c r="AN20" s="83"/>
      <c r="AO20" s="81"/>
      <c r="AP20" s="82"/>
      <c r="AQ20" s="83"/>
      <c r="AR20" s="81"/>
      <c r="AS20" s="82"/>
      <c r="AT20" s="83"/>
      <c r="AU20" s="81"/>
      <c r="AV20" s="82"/>
      <c r="AW20" s="90"/>
      <c r="AX20" s="81"/>
      <c r="AY20" s="82"/>
      <c r="AZ20" s="90"/>
      <c r="BA20" s="38" t="str">
        <f t="shared" si="1"/>
        <v/>
      </c>
      <c r="BB20" s="36" t="str">
        <f t="shared" si="0"/>
        <v/>
      </c>
      <c r="BC20" s="39" t="str">
        <f t="shared" si="0"/>
        <v/>
      </c>
      <c r="BE20" s="119">
        <f>'第１表（障害者）'!$F15</f>
        <v>0</v>
      </c>
    </row>
    <row r="21" spans="2:57" s="29" customFormat="1" ht="10.5" customHeight="1" x14ac:dyDescent="0.2">
      <c r="B21" s="262"/>
      <c r="C21" s="263"/>
      <c r="D21" s="40" t="s">
        <v>29</v>
      </c>
      <c r="E21" s="84"/>
      <c r="F21" s="85"/>
      <c r="G21" s="86"/>
      <c r="H21" s="84"/>
      <c r="I21" s="85"/>
      <c r="J21" s="86"/>
      <c r="K21" s="84"/>
      <c r="L21" s="85"/>
      <c r="M21" s="86"/>
      <c r="N21" s="84"/>
      <c r="O21" s="85"/>
      <c r="P21" s="86"/>
      <c r="Q21" s="84"/>
      <c r="R21" s="85"/>
      <c r="S21" s="86"/>
      <c r="T21" s="84"/>
      <c r="U21" s="85"/>
      <c r="V21" s="86"/>
      <c r="W21" s="84"/>
      <c r="X21" s="85"/>
      <c r="Y21" s="86"/>
      <c r="Z21" s="84"/>
      <c r="AA21" s="85"/>
      <c r="AB21" s="92"/>
      <c r="AC21" s="84"/>
      <c r="AD21" s="85"/>
      <c r="AE21" s="92"/>
      <c r="AF21" s="84"/>
      <c r="AG21" s="85"/>
      <c r="AH21" s="92"/>
      <c r="AI21" s="84"/>
      <c r="AJ21" s="85"/>
      <c r="AK21" s="86"/>
      <c r="AL21" s="84"/>
      <c r="AM21" s="85"/>
      <c r="AN21" s="86"/>
      <c r="AO21" s="84"/>
      <c r="AP21" s="85"/>
      <c r="AQ21" s="86"/>
      <c r="AR21" s="84"/>
      <c r="AS21" s="85"/>
      <c r="AT21" s="86"/>
      <c r="AU21" s="84"/>
      <c r="AV21" s="85"/>
      <c r="AW21" s="92"/>
      <c r="AX21" s="84"/>
      <c r="AY21" s="85"/>
      <c r="AZ21" s="92"/>
      <c r="BA21" s="44" t="str">
        <f t="shared" si="1"/>
        <v/>
      </c>
      <c r="BB21" s="42" t="str">
        <f t="shared" si="0"/>
        <v/>
      </c>
      <c r="BC21" s="45" t="str">
        <f t="shared" si="0"/>
        <v/>
      </c>
      <c r="BE21" s="119">
        <f>'第１表（障害者）'!$F15</f>
        <v>0</v>
      </c>
    </row>
    <row r="22" spans="2:57" s="29" customFormat="1" ht="10.5" customHeight="1" x14ac:dyDescent="0.2">
      <c r="B22" s="260" t="str">
        <f>IF('第１表（障害者）'!B16="","",'第１表（障害者）'!B16)</f>
        <v/>
      </c>
      <c r="C22" s="261"/>
      <c r="D22" s="34" t="s">
        <v>28</v>
      </c>
      <c r="E22" s="81"/>
      <c r="F22" s="82"/>
      <c r="G22" s="83"/>
      <c r="H22" s="81"/>
      <c r="I22" s="82"/>
      <c r="J22" s="83"/>
      <c r="K22" s="81"/>
      <c r="L22" s="82"/>
      <c r="M22" s="83"/>
      <c r="N22" s="81"/>
      <c r="O22" s="82"/>
      <c r="P22" s="83"/>
      <c r="Q22" s="81"/>
      <c r="R22" s="82"/>
      <c r="S22" s="83"/>
      <c r="T22" s="81"/>
      <c r="U22" s="82"/>
      <c r="V22" s="83"/>
      <c r="W22" s="81"/>
      <c r="X22" s="82"/>
      <c r="Y22" s="83"/>
      <c r="Z22" s="81"/>
      <c r="AA22" s="82"/>
      <c r="AB22" s="90"/>
      <c r="AC22" s="81"/>
      <c r="AD22" s="82"/>
      <c r="AE22" s="90"/>
      <c r="AF22" s="81"/>
      <c r="AG22" s="82"/>
      <c r="AH22" s="90"/>
      <c r="AI22" s="81"/>
      <c r="AJ22" s="82"/>
      <c r="AK22" s="83"/>
      <c r="AL22" s="81"/>
      <c r="AM22" s="82"/>
      <c r="AN22" s="83"/>
      <c r="AO22" s="81"/>
      <c r="AP22" s="82"/>
      <c r="AQ22" s="83"/>
      <c r="AR22" s="81"/>
      <c r="AS22" s="82"/>
      <c r="AT22" s="83"/>
      <c r="AU22" s="81"/>
      <c r="AV22" s="82"/>
      <c r="AW22" s="90"/>
      <c r="AX22" s="81"/>
      <c r="AY22" s="82"/>
      <c r="AZ22" s="90"/>
      <c r="BA22" s="38" t="str">
        <f t="shared" si="1"/>
        <v/>
      </c>
      <c r="BB22" s="36" t="str">
        <f t="shared" si="0"/>
        <v/>
      </c>
      <c r="BC22" s="39" t="str">
        <f t="shared" si="0"/>
        <v/>
      </c>
      <c r="BE22" s="119">
        <f>'第１表（障害者）'!$F16</f>
        <v>0</v>
      </c>
    </row>
    <row r="23" spans="2:57" s="29" customFormat="1" ht="10.5" customHeight="1" x14ac:dyDescent="0.2">
      <c r="B23" s="262"/>
      <c r="C23" s="263"/>
      <c r="D23" s="40" t="s">
        <v>29</v>
      </c>
      <c r="E23" s="84"/>
      <c r="F23" s="85"/>
      <c r="G23" s="86"/>
      <c r="H23" s="84"/>
      <c r="I23" s="85"/>
      <c r="J23" s="86"/>
      <c r="K23" s="84"/>
      <c r="L23" s="85"/>
      <c r="M23" s="86"/>
      <c r="N23" s="84"/>
      <c r="O23" s="85"/>
      <c r="P23" s="86"/>
      <c r="Q23" s="84"/>
      <c r="R23" s="85"/>
      <c r="S23" s="86"/>
      <c r="T23" s="84"/>
      <c r="U23" s="85"/>
      <c r="V23" s="86"/>
      <c r="W23" s="84"/>
      <c r="X23" s="85"/>
      <c r="Y23" s="86"/>
      <c r="Z23" s="84"/>
      <c r="AA23" s="85"/>
      <c r="AB23" s="92"/>
      <c r="AC23" s="84"/>
      <c r="AD23" s="85"/>
      <c r="AE23" s="92"/>
      <c r="AF23" s="84"/>
      <c r="AG23" s="85"/>
      <c r="AH23" s="92"/>
      <c r="AI23" s="84"/>
      <c r="AJ23" s="85"/>
      <c r="AK23" s="86"/>
      <c r="AL23" s="84"/>
      <c r="AM23" s="85"/>
      <c r="AN23" s="86"/>
      <c r="AO23" s="84"/>
      <c r="AP23" s="85"/>
      <c r="AQ23" s="86"/>
      <c r="AR23" s="84"/>
      <c r="AS23" s="85"/>
      <c r="AT23" s="86"/>
      <c r="AU23" s="84"/>
      <c r="AV23" s="85"/>
      <c r="AW23" s="92"/>
      <c r="AX23" s="84"/>
      <c r="AY23" s="85"/>
      <c r="AZ23" s="92"/>
      <c r="BA23" s="44" t="str">
        <f t="shared" si="1"/>
        <v/>
      </c>
      <c r="BB23" s="42" t="str">
        <f t="shared" si="0"/>
        <v/>
      </c>
      <c r="BC23" s="45" t="str">
        <f t="shared" si="0"/>
        <v/>
      </c>
      <c r="BE23" s="119">
        <f>'第１表（障害者）'!$F16</f>
        <v>0</v>
      </c>
    </row>
    <row r="24" spans="2:57" s="29" customFormat="1" ht="10.5" customHeight="1" x14ac:dyDescent="0.2">
      <c r="B24" s="260" t="str">
        <f>IF('第１表（障害者）'!B17="","",'第１表（障害者）'!B17)</f>
        <v/>
      </c>
      <c r="C24" s="261"/>
      <c r="D24" s="34" t="s">
        <v>28</v>
      </c>
      <c r="E24" s="81"/>
      <c r="F24" s="82"/>
      <c r="G24" s="83"/>
      <c r="H24" s="81"/>
      <c r="I24" s="82"/>
      <c r="J24" s="83"/>
      <c r="K24" s="81"/>
      <c r="L24" s="82"/>
      <c r="M24" s="83"/>
      <c r="N24" s="81"/>
      <c r="O24" s="82"/>
      <c r="P24" s="83"/>
      <c r="Q24" s="81"/>
      <c r="R24" s="82"/>
      <c r="S24" s="83"/>
      <c r="T24" s="81"/>
      <c r="U24" s="82"/>
      <c r="V24" s="83"/>
      <c r="W24" s="81"/>
      <c r="X24" s="82"/>
      <c r="Y24" s="83"/>
      <c r="Z24" s="81"/>
      <c r="AA24" s="82"/>
      <c r="AB24" s="90"/>
      <c r="AC24" s="81"/>
      <c r="AD24" s="82"/>
      <c r="AE24" s="90"/>
      <c r="AF24" s="81"/>
      <c r="AG24" s="82"/>
      <c r="AH24" s="90"/>
      <c r="AI24" s="81"/>
      <c r="AJ24" s="82"/>
      <c r="AK24" s="83"/>
      <c r="AL24" s="81"/>
      <c r="AM24" s="82"/>
      <c r="AN24" s="83"/>
      <c r="AO24" s="81"/>
      <c r="AP24" s="82"/>
      <c r="AQ24" s="83"/>
      <c r="AR24" s="81"/>
      <c r="AS24" s="82"/>
      <c r="AT24" s="83"/>
      <c r="AU24" s="81"/>
      <c r="AV24" s="82"/>
      <c r="AW24" s="90"/>
      <c r="AX24" s="81"/>
      <c r="AY24" s="82"/>
      <c r="AZ24" s="90"/>
      <c r="BA24" s="38" t="str">
        <f t="shared" si="1"/>
        <v/>
      </c>
      <c r="BB24" s="36" t="str">
        <f t="shared" si="0"/>
        <v/>
      </c>
      <c r="BC24" s="39" t="str">
        <f t="shared" si="0"/>
        <v/>
      </c>
      <c r="BE24" s="119">
        <f>'第１表（障害者）'!$F17</f>
        <v>0</v>
      </c>
    </row>
    <row r="25" spans="2:57" s="29" customFormat="1" ht="10.5" customHeight="1" x14ac:dyDescent="0.2">
      <c r="B25" s="262"/>
      <c r="C25" s="263"/>
      <c r="D25" s="40" t="s">
        <v>29</v>
      </c>
      <c r="E25" s="84"/>
      <c r="F25" s="85"/>
      <c r="G25" s="86"/>
      <c r="H25" s="84"/>
      <c r="I25" s="85"/>
      <c r="J25" s="86"/>
      <c r="K25" s="84"/>
      <c r="L25" s="85"/>
      <c r="M25" s="86"/>
      <c r="N25" s="84"/>
      <c r="O25" s="85"/>
      <c r="P25" s="86"/>
      <c r="Q25" s="84"/>
      <c r="R25" s="85"/>
      <c r="S25" s="86"/>
      <c r="T25" s="84"/>
      <c r="U25" s="85"/>
      <c r="V25" s="86"/>
      <c r="W25" s="84"/>
      <c r="X25" s="85"/>
      <c r="Y25" s="86"/>
      <c r="Z25" s="84"/>
      <c r="AA25" s="85"/>
      <c r="AB25" s="92"/>
      <c r="AC25" s="84"/>
      <c r="AD25" s="85"/>
      <c r="AE25" s="92"/>
      <c r="AF25" s="84"/>
      <c r="AG25" s="85"/>
      <c r="AH25" s="92"/>
      <c r="AI25" s="84"/>
      <c r="AJ25" s="85"/>
      <c r="AK25" s="86"/>
      <c r="AL25" s="84"/>
      <c r="AM25" s="85"/>
      <c r="AN25" s="86"/>
      <c r="AO25" s="84"/>
      <c r="AP25" s="85"/>
      <c r="AQ25" s="86"/>
      <c r="AR25" s="84"/>
      <c r="AS25" s="85"/>
      <c r="AT25" s="86"/>
      <c r="AU25" s="84"/>
      <c r="AV25" s="85"/>
      <c r="AW25" s="92"/>
      <c r="AX25" s="84"/>
      <c r="AY25" s="85"/>
      <c r="AZ25" s="92"/>
      <c r="BA25" s="44" t="str">
        <f t="shared" si="1"/>
        <v/>
      </c>
      <c r="BB25" s="42" t="str">
        <f t="shared" si="0"/>
        <v/>
      </c>
      <c r="BC25" s="45" t="str">
        <f t="shared" si="0"/>
        <v/>
      </c>
      <c r="BE25" s="119">
        <f>'第１表（障害者）'!$F17</f>
        <v>0</v>
      </c>
    </row>
    <row r="26" spans="2:57" s="29" customFormat="1" ht="10.5" customHeight="1" x14ac:dyDescent="0.2">
      <c r="B26" s="260" t="str">
        <f>IF('第１表（障害者）'!B18="","",'第１表（障害者）'!B18)</f>
        <v/>
      </c>
      <c r="C26" s="261"/>
      <c r="D26" s="34" t="s">
        <v>28</v>
      </c>
      <c r="E26" s="81"/>
      <c r="F26" s="82"/>
      <c r="G26" s="83"/>
      <c r="H26" s="81"/>
      <c r="I26" s="82"/>
      <c r="J26" s="83"/>
      <c r="K26" s="81"/>
      <c r="L26" s="82"/>
      <c r="M26" s="83"/>
      <c r="N26" s="81"/>
      <c r="O26" s="82"/>
      <c r="P26" s="83"/>
      <c r="Q26" s="81"/>
      <c r="R26" s="82"/>
      <c r="S26" s="83"/>
      <c r="T26" s="81"/>
      <c r="U26" s="82"/>
      <c r="V26" s="83"/>
      <c r="W26" s="81"/>
      <c r="X26" s="82"/>
      <c r="Y26" s="83"/>
      <c r="Z26" s="81"/>
      <c r="AA26" s="82"/>
      <c r="AB26" s="90"/>
      <c r="AC26" s="81"/>
      <c r="AD26" s="82"/>
      <c r="AE26" s="90"/>
      <c r="AF26" s="81"/>
      <c r="AG26" s="82"/>
      <c r="AH26" s="90"/>
      <c r="AI26" s="81"/>
      <c r="AJ26" s="82"/>
      <c r="AK26" s="83"/>
      <c r="AL26" s="81"/>
      <c r="AM26" s="82"/>
      <c r="AN26" s="83"/>
      <c r="AO26" s="81"/>
      <c r="AP26" s="82"/>
      <c r="AQ26" s="83"/>
      <c r="AR26" s="81"/>
      <c r="AS26" s="82"/>
      <c r="AT26" s="83"/>
      <c r="AU26" s="81"/>
      <c r="AV26" s="82"/>
      <c r="AW26" s="90"/>
      <c r="AX26" s="81"/>
      <c r="AY26" s="82"/>
      <c r="AZ26" s="90"/>
      <c r="BA26" s="38" t="str">
        <f t="shared" si="1"/>
        <v/>
      </c>
      <c r="BB26" s="36" t="str">
        <f t="shared" si="0"/>
        <v/>
      </c>
      <c r="BC26" s="39" t="str">
        <f t="shared" si="0"/>
        <v/>
      </c>
      <c r="BE26" s="119">
        <f>'第１表（障害者）'!$F18</f>
        <v>0</v>
      </c>
    </row>
    <row r="27" spans="2:57" s="29" customFormat="1" ht="10.5" customHeight="1" x14ac:dyDescent="0.2">
      <c r="B27" s="262"/>
      <c r="C27" s="263"/>
      <c r="D27" s="40" t="s">
        <v>29</v>
      </c>
      <c r="E27" s="84"/>
      <c r="F27" s="85"/>
      <c r="G27" s="86"/>
      <c r="H27" s="84"/>
      <c r="I27" s="85"/>
      <c r="J27" s="86"/>
      <c r="K27" s="84"/>
      <c r="L27" s="85"/>
      <c r="M27" s="86"/>
      <c r="N27" s="84"/>
      <c r="O27" s="85"/>
      <c r="P27" s="86"/>
      <c r="Q27" s="84"/>
      <c r="R27" s="85"/>
      <c r="S27" s="86"/>
      <c r="T27" s="84"/>
      <c r="U27" s="85"/>
      <c r="V27" s="86"/>
      <c r="W27" s="84"/>
      <c r="X27" s="85"/>
      <c r="Y27" s="86"/>
      <c r="Z27" s="84"/>
      <c r="AA27" s="85"/>
      <c r="AB27" s="92"/>
      <c r="AC27" s="84"/>
      <c r="AD27" s="85"/>
      <c r="AE27" s="92"/>
      <c r="AF27" s="84"/>
      <c r="AG27" s="85"/>
      <c r="AH27" s="92"/>
      <c r="AI27" s="84"/>
      <c r="AJ27" s="85"/>
      <c r="AK27" s="86"/>
      <c r="AL27" s="84"/>
      <c r="AM27" s="85"/>
      <c r="AN27" s="86"/>
      <c r="AO27" s="84"/>
      <c r="AP27" s="85"/>
      <c r="AQ27" s="86"/>
      <c r="AR27" s="84"/>
      <c r="AS27" s="85"/>
      <c r="AT27" s="86"/>
      <c r="AU27" s="84"/>
      <c r="AV27" s="85"/>
      <c r="AW27" s="92"/>
      <c r="AX27" s="84"/>
      <c r="AY27" s="85"/>
      <c r="AZ27" s="92"/>
      <c r="BA27" s="44" t="str">
        <f t="shared" si="1"/>
        <v/>
      </c>
      <c r="BB27" s="42" t="str">
        <f t="shared" si="0"/>
        <v/>
      </c>
      <c r="BC27" s="45" t="str">
        <f t="shared" si="0"/>
        <v/>
      </c>
      <c r="BE27" s="119">
        <f>'第１表（障害者）'!$F18</f>
        <v>0</v>
      </c>
    </row>
    <row r="28" spans="2:57" s="29" customFormat="1" ht="10.5" customHeight="1" x14ac:dyDescent="0.2">
      <c r="B28" s="260" t="str">
        <f>IF('第１表（障害者）'!B19="","",'第１表（障害者）'!B19)</f>
        <v/>
      </c>
      <c r="C28" s="261"/>
      <c r="D28" s="34" t="s">
        <v>28</v>
      </c>
      <c r="E28" s="81"/>
      <c r="F28" s="82"/>
      <c r="G28" s="83"/>
      <c r="H28" s="81"/>
      <c r="I28" s="82"/>
      <c r="J28" s="83"/>
      <c r="K28" s="81"/>
      <c r="L28" s="82"/>
      <c r="M28" s="83"/>
      <c r="N28" s="81"/>
      <c r="O28" s="82"/>
      <c r="P28" s="83"/>
      <c r="Q28" s="81"/>
      <c r="R28" s="82"/>
      <c r="S28" s="83"/>
      <c r="T28" s="81"/>
      <c r="U28" s="82"/>
      <c r="V28" s="83"/>
      <c r="W28" s="81"/>
      <c r="X28" s="82"/>
      <c r="Y28" s="83"/>
      <c r="Z28" s="81"/>
      <c r="AA28" s="82"/>
      <c r="AB28" s="90"/>
      <c r="AC28" s="81"/>
      <c r="AD28" s="82"/>
      <c r="AE28" s="90"/>
      <c r="AF28" s="81"/>
      <c r="AG28" s="82"/>
      <c r="AH28" s="90"/>
      <c r="AI28" s="81"/>
      <c r="AJ28" s="82"/>
      <c r="AK28" s="83"/>
      <c r="AL28" s="81"/>
      <c r="AM28" s="82"/>
      <c r="AN28" s="83"/>
      <c r="AO28" s="81"/>
      <c r="AP28" s="82"/>
      <c r="AQ28" s="83"/>
      <c r="AR28" s="81"/>
      <c r="AS28" s="82"/>
      <c r="AT28" s="83"/>
      <c r="AU28" s="81"/>
      <c r="AV28" s="82"/>
      <c r="AW28" s="90"/>
      <c r="AX28" s="81"/>
      <c r="AY28" s="82"/>
      <c r="AZ28" s="90"/>
      <c r="BA28" s="38" t="str">
        <f t="shared" si="1"/>
        <v/>
      </c>
      <c r="BB28" s="36" t="str">
        <f t="shared" si="0"/>
        <v/>
      </c>
      <c r="BC28" s="39" t="str">
        <f t="shared" si="0"/>
        <v/>
      </c>
      <c r="BE28" s="119">
        <f>'第１表（障害者）'!$F19</f>
        <v>0</v>
      </c>
    </row>
    <row r="29" spans="2:57" s="29" customFormat="1" ht="10.5" customHeight="1" x14ac:dyDescent="0.2">
      <c r="B29" s="262"/>
      <c r="C29" s="263"/>
      <c r="D29" s="40" t="s">
        <v>29</v>
      </c>
      <c r="E29" s="84"/>
      <c r="F29" s="85"/>
      <c r="G29" s="86"/>
      <c r="H29" s="84"/>
      <c r="I29" s="85"/>
      <c r="J29" s="86"/>
      <c r="K29" s="84"/>
      <c r="L29" s="85"/>
      <c r="M29" s="86"/>
      <c r="N29" s="84"/>
      <c r="O29" s="85"/>
      <c r="P29" s="86"/>
      <c r="Q29" s="84"/>
      <c r="R29" s="85"/>
      <c r="S29" s="86"/>
      <c r="T29" s="84"/>
      <c r="U29" s="85"/>
      <c r="V29" s="86"/>
      <c r="W29" s="84"/>
      <c r="X29" s="85"/>
      <c r="Y29" s="86"/>
      <c r="Z29" s="84"/>
      <c r="AA29" s="85"/>
      <c r="AB29" s="92"/>
      <c r="AC29" s="84"/>
      <c r="AD29" s="85"/>
      <c r="AE29" s="92"/>
      <c r="AF29" s="84"/>
      <c r="AG29" s="85"/>
      <c r="AH29" s="92"/>
      <c r="AI29" s="84"/>
      <c r="AJ29" s="85"/>
      <c r="AK29" s="86"/>
      <c r="AL29" s="84"/>
      <c r="AM29" s="85"/>
      <c r="AN29" s="86"/>
      <c r="AO29" s="84"/>
      <c r="AP29" s="85"/>
      <c r="AQ29" s="86"/>
      <c r="AR29" s="84"/>
      <c r="AS29" s="85"/>
      <c r="AT29" s="86"/>
      <c r="AU29" s="84"/>
      <c r="AV29" s="85"/>
      <c r="AW29" s="92"/>
      <c r="AX29" s="84"/>
      <c r="AY29" s="85"/>
      <c r="AZ29" s="92"/>
      <c r="BA29" s="44" t="str">
        <f t="shared" si="1"/>
        <v/>
      </c>
      <c r="BB29" s="42" t="str">
        <f t="shared" si="0"/>
        <v/>
      </c>
      <c r="BC29" s="45" t="str">
        <f t="shared" si="0"/>
        <v/>
      </c>
      <c r="BE29" s="119">
        <f>'第１表（障害者）'!$F19</f>
        <v>0</v>
      </c>
    </row>
    <row r="30" spans="2:57" s="29" customFormat="1" ht="10.5" customHeight="1" x14ac:dyDescent="0.2">
      <c r="B30" s="260" t="str">
        <f>IF('第１表（障害者）'!B20="","",'第１表（障害者）'!B20)</f>
        <v/>
      </c>
      <c r="C30" s="261"/>
      <c r="D30" s="34" t="s">
        <v>28</v>
      </c>
      <c r="E30" s="81"/>
      <c r="F30" s="82"/>
      <c r="G30" s="83"/>
      <c r="H30" s="81"/>
      <c r="I30" s="82"/>
      <c r="J30" s="83"/>
      <c r="K30" s="81"/>
      <c r="L30" s="82"/>
      <c r="M30" s="83"/>
      <c r="N30" s="81"/>
      <c r="O30" s="82"/>
      <c r="P30" s="83"/>
      <c r="Q30" s="81"/>
      <c r="R30" s="82"/>
      <c r="S30" s="83"/>
      <c r="T30" s="81"/>
      <c r="U30" s="82"/>
      <c r="V30" s="83"/>
      <c r="W30" s="81"/>
      <c r="X30" s="82"/>
      <c r="Y30" s="83"/>
      <c r="Z30" s="81"/>
      <c r="AA30" s="82"/>
      <c r="AB30" s="90"/>
      <c r="AC30" s="81"/>
      <c r="AD30" s="82"/>
      <c r="AE30" s="90"/>
      <c r="AF30" s="81"/>
      <c r="AG30" s="82"/>
      <c r="AH30" s="90"/>
      <c r="AI30" s="81"/>
      <c r="AJ30" s="82"/>
      <c r="AK30" s="83"/>
      <c r="AL30" s="81"/>
      <c r="AM30" s="82"/>
      <c r="AN30" s="83"/>
      <c r="AO30" s="81"/>
      <c r="AP30" s="82"/>
      <c r="AQ30" s="83"/>
      <c r="AR30" s="81"/>
      <c r="AS30" s="82"/>
      <c r="AT30" s="83"/>
      <c r="AU30" s="81"/>
      <c r="AV30" s="82"/>
      <c r="AW30" s="90"/>
      <c r="AX30" s="81"/>
      <c r="AY30" s="82"/>
      <c r="AZ30" s="90"/>
      <c r="BA30" s="38" t="str">
        <f t="shared" si="1"/>
        <v/>
      </c>
      <c r="BB30" s="36" t="str">
        <f t="shared" si="1"/>
        <v/>
      </c>
      <c r="BC30" s="39" t="str">
        <f t="shared" si="1"/>
        <v/>
      </c>
      <c r="BE30" s="119">
        <f>'第１表（障害者）'!$F20</f>
        <v>0</v>
      </c>
    </row>
    <row r="31" spans="2:57" s="29" customFormat="1" ht="10.5" customHeight="1" x14ac:dyDescent="0.2">
      <c r="B31" s="262"/>
      <c r="C31" s="263"/>
      <c r="D31" s="40" t="s">
        <v>29</v>
      </c>
      <c r="E31" s="84"/>
      <c r="F31" s="85"/>
      <c r="G31" s="86"/>
      <c r="H31" s="84"/>
      <c r="I31" s="85"/>
      <c r="J31" s="86"/>
      <c r="K31" s="84"/>
      <c r="L31" s="85"/>
      <c r="M31" s="86"/>
      <c r="N31" s="84"/>
      <c r="O31" s="85"/>
      <c r="P31" s="86"/>
      <c r="Q31" s="84"/>
      <c r="R31" s="85"/>
      <c r="S31" s="86"/>
      <c r="T31" s="84"/>
      <c r="U31" s="85"/>
      <c r="V31" s="86"/>
      <c r="W31" s="84"/>
      <c r="X31" s="85"/>
      <c r="Y31" s="86"/>
      <c r="Z31" s="84"/>
      <c r="AA31" s="85"/>
      <c r="AB31" s="92"/>
      <c r="AC31" s="84"/>
      <c r="AD31" s="85"/>
      <c r="AE31" s="92"/>
      <c r="AF31" s="84"/>
      <c r="AG31" s="85"/>
      <c r="AH31" s="92"/>
      <c r="AI31" s="84"/>
      <c r="AJ31" s="85"/>
      <c r="AK31" s="86"/>
      <c r="AL31" s="84"/>
      <c r="AM31" s="85"/>
      <c r="AN31" s="86"/>
      <c r="AO31" s="84"/>
      <c r="AP31" s="85"/>
      <c r="AQ31" s="86"/>
      <c r="AR31" s="84"/>
      <c r="AS31" s="85"/>
      <c r="AT31" s="86"/>
      <c r="AU31" s="84"/>
      <c r="AV31" s="85"/>
      <c r="AW31" s="92"/>
      <c r="AX31" s="84"/>
      <c r="AY31" s="85"/>
      <c r="AZ31" s="92"/>
      <c r="BA31" s="44" t="str">
        <f t="shared" ref="BA31:BC51" si="2">IF(SUMIF($E$9:$AZ$9,BA$9,$E31:$AZ31)=0,"",SUMIF($E$9:$AZ$9,BA$9,$E31:$AZ31))</f>
        <v/>
      </c>
      <c r="BB31" s="42" t="str">
        <f t="shared" si="2"/>
        <v/>
      </c>
      <c r="BC31" s="45" t="str">
        <f t="shared" si="2"/>
        <v/>
      </c>
      <c r="BE31" s="119">
        <f>'第１表（障害者）'!$F20</f>
        <v>0</v>
      </c>
    </row>
    <row r="32" spans="2:57" s="29" customFormat="1" ht="10.5" customHeight="1" x14ac:dyDescent="0.2">
      <c r="B32" s="260" t="str">
        <f>IF('第１表（障害者）'!B21="","",'第１表（障害者）'!B21)</f>
        <v/>
      </c>
      <c r="C32" s="261"/>
      <c r="D32" s="34" t="s">
        <v>28</v>
      </c>
      <c r="E32" s="81"/>
      <c r="F32" s="82"/>
      <c r="G32" s="83"/>
      <c r="H32" s="81"/>
      <c r="I32" s="82"/>
      <c r="J32" s="83"/>
      <c r="K32" s="81"/>
      <c r="L32" s="82"/>
      <c r="M32" s="83"/>
      <c r="N32" s="81"/>
      <c r="O32" s="82"/>
      <c r="P32" s="83"/>
      <c r="Q32" s="81"/>
      <c r="R32" s="82"/>
      <c r="S32" s="83"/>
      <c r="T32" s="81"/>
      <c r="U32" s="82"/>
      <c r="V32" s="83"/>
      <c r="W32" s="81"/>
      <c r="X32" s="82"/>
      <c r="Y32" s="83"/>
      <c r="Z32" s="81"/>
      <c r="AA32" s="82"/>
      <c r="AB32" s="90"/>
      <c r="AC32" s="81"/>
      <c r="AD32" s="82"/>
      <c r="AE32" s="90"/>
      <c r="AF32" s="81"/>
      <c r="AG32" s="82"/>
      <c r="AH32" s="90"/>
      <c r="AI32" s="81"/>
      <c r="AJ32" s="82"/>
      <c r="AK32" s="83"/>
      <c r="AL32" s="81"/>
      <c r="AM32" s="82"/>
      <c r="AN32" s="83"/>
      <c r="AO32" s="81"/>
      <c r="AP32" s="82"/>
      <c r="AQ32" s="83"/>
      <c r="AR32" s="81"/>
      <c r="AS32" s="82"/>
      <c r="AT32" s="83"/>
      <c r="AU32" s="81"/>
      <c r="AV32" s="82"/>
      <c r="AW32" s="90"/>
      <c r="AX32" s="81"/>
      <c r="AY32" s="82"/>
      <c r="AZ32" s="90"/>
      <c r="BA32" s="38" t="str">
        <f t="shared" si="2"/>
        <v/>
      </c>
      <c r="BB32" s="36" t="str">
        <f t="shared" si="2"/>
        <v/>
      </c>
      <c r="BC32" s="39" t="str">
        <f t="shared" si="2"/>
        <v/>
      </c>
      <c r="BE32" s="119">
        <f>'第１表（障害者）'!$F21</f>
        <v>0</v>
      </c>
    </row>
    <row r="33" spans="2:57" s="29" customFormat="1" ht="10.5" customHeight="1" x14ac:dyDescent="0.2">
      <c r="B33" s="262"/>
      <c r="C33" s="263"/>
      <c r="D33" s="40" t="s">
        <v>29</v>
      </c>
      <c r="E33" s="84"/>
      <c r="F33" s="85"/>
      <c r="G33" s="86"/>
      <c r="H33" s="84"/>
      <c r="I33" s="85"/>
      <c r="J33" s="86"/>
      <c r="K33" s="84"/>
      <c r="L33" s="85"/>
      <c r="M33" s="86"/>
      <c r="N33" s="84"/>
      <c r="O33" s="85"/>
      <c r="P33" s="86"/>
      <c r="Q33" s="84"/>
      <c r="R33" s="85"/>
      <c r="S33" s="86"/>
      <c r="T33" s="84"/>
      <c r="U33" s="85"/>
      <c r="V33" s="86"/>
      <c r="W33" s="84"/>
      <c r="X33" s="85"/>
      <c r="Y33" s="86"/>
      <c r="Z33" s="84"/>
      <c r="AA33" s="85"/>
      <c r="AB33" s="92"/>
      <c r="AC33" s="84"/>
      <c r="AD33" s="85"/>
      <c r="AE33" s="92"/>
      <c r="AF33" s="84"/>
      <c r="AG33" s="85"/>
      <c r="AH33" s="92"/>
      <c r="AI33" s="84"/>
      <c r="AJ33" s="85"/>
      <c r="AK33" s="86"/>
      <c r="AL33" s="84"/>
      <c r="AM33" s="85"/>
      <c r="AN33" s="86"/>
      <c r="AO33" s="84"/>
      <c r="AP33" s="85"/>
      <c r="AQ33" s="86"/>
      <c r="AR33" s="84"/>
      <c r="AS33" s="85"/>
      <c r="AT33" s="86"/>
      <c r="AU33" s="84"/>
      <c r="AV33" s="85"/>
      <c r="AW33" s="92"/>
      <c r="AX33" s="84"/>
      <c r="AY33" s="85"/>
      <c r="AZ33" s="92"/>
      <c r="BA33" s="44" t="str">
        <f t="shared" si="2"/>
        <v/>
      </c>
      <c r="BB33" s="42" t="str">
        <f t="shared" si="2"/>
        <v/>
      </c>
      <c r="BC33" s="45" t="str">
        <f t="shared" si="2"/>
        <v/>
      </c>
      <c r="BE33" s="119">
        <f>'第１表（障害者）'!$F21</f>
        <v>0</v>
      </c>
    </row>
    <row r="34" spans="2:57" s="29" customFormat="1" ht="10.5" customHeight="1" x14ac:dyDescent="0.2">
      <c r="B34" s="260" t="str">
        <f>IF('第１表（障害者）'!B22="","",'第１表（障害者）'!B22)</f>
        <v/>
      </c>
      <c r="C34" s="261"/>
      <c r="D34" s="34" t="s">
        <v>28</v>
      </c>
      <c r="E34" s="81"/>
      <c r="F34" s="82"/>
      <c r="G34" s="83"/>
      <c r="H34" s="81"/>
      <c r="I34" s="82"/>
      <c r="J34" s="83"/>
      <c r="K34" s="81"/>
      <c r="L34" s="82"/>
      <c r="M34" s="83"/>
      <c r="N34" s="81"/>
      <c r="O34" s="82"/>
      <c r="P34" s="83"/>
      <c r="Q34" s="81"/>
      <c r="R34" s="82"/>
      <c r="S34" s="83"/>
      <c r="T34" s="81"/>
      <c r="U34" s="82"/>
      <c r="V34" s="83"/>
      <c r="W34" s="81"/>
      <c r="X34" s="82"/>
      <c r="Y34" s="83"/>
      <c r="Z34" s="81"/>
      <c r="AA34" s="82"/>
      <c r="AB34" s="90"/>
      <c r="AC34" s="81"/>
      <c r="AD34" s="82"/>
      <c r="AE34" s="90"/>
      <c r="AF34" s="81"/>
      <c r="AG34" s="82"/>
      <c r="AH34" s="90"/>
      <c r="AI34" s="81"/>
      <c r="AJ34" s="82"/>
      <c r="AK34" s="83"/>
      <c r="AL34" s="81"/>
      <c r="AM34" s="82"/>
      <c r="AN34" s="83"/>
      <c r="AO34" s="81"/>
      <c r="AP34" s="82"/>
      <c r="AQ34" s="83"/>
      <c r="AR34" s="81"/>
      <c r="AS34" s="82"/>
      <c r="AT34" s="83"/>
      <c r="AU34" s="81"/>
      <c r="AV34" s="82"/>
      <c r="AW34" s="90"/>
      <c r="AX34" s="81"/>
      <c r="AY34" s="82"/>
      <c r="AZ34" s="90"/>
      <c r="BA34" s="38" t="str">
        <f t="shared" si="2"/>
        <v/>
      </c>
      <c r="BB34" s="36" t="str">
        <f t="shared" si="2"/>
        <v/>
      </c>
      <c r="BC34" s="39" t="str">
        <f t="shared" si="2"/>
        <v/>
      </c>
      <c r="BE34" s="119">
        <f>'第１表（障害者）'!$F22</f>
        <v>0</v>
      </c>
    </row>
    <row r="35" spans="2:57" s="29" customFormat="1" ht="10.5" customHeight="1" x14ac:dyDescent="0.2">
      <c r="B35" s="262"/>
      <c r="C35" s="263"/>
      <c r="D35" s="40" t="s">
        <v>29</v>
      </c>
      <c r="E35" s="84"/>
      <c r="F35" s="85"/>
      <c r="G35" s="86"/>
      <c r="H35" s="84"/>
      <c r="I35" s="85"/>
      <c r="J35" s="86"/>
      <c r="K35" s="84"/>
      <c r="L35" s="85"/>
      <c r="M35" s="86"/>
      <c r="N35" s="84"/>
      <c r="O35" s="85"/>
      <c r="P35" s="86"/>
      <c r="Q35" s="84"/>
      <c r="R35" s="85"/>
      <c r="S35" s="86"/>
      <c r="T35" s="84"/>
      <c r="U35" s="85"/>
      <c r="V35" s="86"/>
      <c r="W35" s="84"/>
      <c r="X35" s="85"/>
      <c r="Y35" s="86"/>
      <c r="Z35" s="84"/>
      <c r="AA35" s="85"/>
      <c r="AB35" s="92"/>
      <c r="AC35" s="84"/>
      <c r="AD35" s="85"/>
      <c r="AE35" s="92"/>
      <c r="AF35" s="84"/>
      <c r="AG35" s="85"/>
      <c r="AH35" s="92"/>
      <c r="AI35" s="84"/>
      <c r="AJ35" s="85"/>
      <c r="AK35" s="86"/>
      <c r="AL35" s="84"/>
      <c r="AM35" s="85"/>
      <c r="AN35" s="86"/>
      <c r="AO35" s="84"/>
      <c r="AP35" s="85"/>
      <c r="AQ35" s="86"/>
      <c r="AR35" s="84"/>
      <c r="AS35" s="85"/>
      <c r="AT35" s="86"/>
      <c r="AU35" s="84"/>
      <c r="AV35" s="85"/>
      <c r="AW35" s="92"/>
      <c r="AX35" s="84"/>
      <c r="AY35" s="85"/>
      <c r="AZ35" s="92"/>
      <c r="BA35" s="44" t="str">
        <f t="shared" si="2"/>
        <v/>
      </c>
      <c r="BB35" s="42" t="str">
        <f t="shared" si="2"/>
        <v/>
      </c>
      <c r="BC35" s="45" t="str">
        <f t="shared" si="2"/>
        <v/>
      </c>
      <c r="BE35" s="119">
        <f>'第１表（障害者）'!$F22</f>
        <v>0</v>
      </c>
    </row>
    <row r="36" spans="2:57" s="29" customFormat="1" ht="10.5" customHeight="1" x14ac:dyDescent="0.2">
      <c r="B36" s="260" t="str">
        <f>IF('第１表（障害者）'!B23="","",'第１表（障害者）'!B23)</f>
        <v/>
      </c>
      <c r="C36" s="261"/>
      <c r="D36" s="34" t="s">
        <v>28</v>
      </c>
      <c r="E36" s="81"/>
      <c r="F36" s="82"/>
      <c r="G36" s="83"/>
      <c r="H36" s="81"/>
      <c r="I36" s="82"/>
      <c r="J36" s="83"/>
      <c r="K36" s="81"/>
      <c r="L36" s="82"/>
      <c r="M36" s="83"/>
      <c r="N36" s="81"/>
      <c r="O36" s="82"/>
      <c r="P36" s="83"/>
      <c r="Q36" s="81"/>
      <c r="R36" s="82"/>
      <c r="S36" s="83"/>
      <c r="T36" s="81"/>
      <c r="U36" s="82"/>
      <c r="V36" s="83"/>
      <c r="W36" s="81"/>
      <c r="X36" s="82"/>
      <c r="Y36" s="83"/>
      <c r="Z36" s="81"/>
      <c r="AA36" s="82"/>
      <c r="AB36" s="90"/>
      <c r="AC36" s="81"/>
      <c r="AD36" s="82"/>
      <c r="AE36" s="90"/>
      <c r="AF36" s="81"/>
      <c r="AG36" s="82"/>
      <c r="AH36" s="90"/>
      <c r="AI36" s="81"/>
      <c r="AJ36" s="82"/>
      <c r="AK36" s="83"/>
      <c r="AL36" s="81"/>
      <c r="AM36" s="82"/>
      <c r="AN36" s="83"/>
      <c r="AO36" s="81"/>
      <c r="AP36" s="82"/>
      <c r="AQ36" s="83"/>
      <c r="AR36" s="81"/>
      <c r="AS36" s="82"/>
      <c r="AT36" s="83"/>
      <c r="AU36" s="81"/>
      <c r="AV36" s="82"/>
      <c r="AW36" s="90"/>
      <c r="AX36" s="81"/>
      <c r="AY36" s="82"/>
      <c r="AZ36" s="90"/>
      <c r="BA36" s="38" t="str">
        <f t="shared" si="2"/>
        <v/>
      </c>
      <c r="BB36" s="36" t="str">
        <f t="shared" si="2"/>
        <v/>
      </c>
      <c r="BC36" s="39" t="str">
        <f t="shared" si="2"/>
        <v/>
      </c>
      <c r="BE36" s="119">
        <f>'第１表（障害者）'!$F23</f>
        <v>0</v>
      </c>
    </row>
    <row r="37" spans="2:57" s="29" customFormat="1" ht="10.5" customHeight="1" x14ac:dyDescent="0.2">
      <c r="B37" s="262"/>
      <c r="C37" s="263"/>
      <c r="D37" s="40" t="s">
        <v>29</v>
      </c>
      <c r="E37" s="84"/>
      <c r="F37" s="85"/>
      <c r="G37" s="86"/>
      <c r="H37" s="84"/>
      <c r="I37" s="85"/>
      <c r="J37" s="86"/>
      <c r="K37" s="84"/>
      <c r="L37" s="85"/>
      <c r="M37" s="86"/>
      <c r="N37" s="84"/>
      <c r="O37" s="85"/>
      <c r="P37" s="86"/>
      <c r="Q37" s="84"/>
      <c r="R37" s="85"/>
      <c r="S37" s="86"/>
      <c r="T37" s="84"/>
      <c r="U37" s="85"/>
      <c r="V37" s="86"/>
      <c r="W37" s="84"/>
      <c r="X37" s="85"/>
      <c r="Y37" s="86"/>
      <c r="Z37" s="84"/>
      <c r="AA37" s="85"/>
      <c r="AB37" s="92"/>
      <c r="AC37" s="84"/>
      <c r="AD37" s="85"/>
      <c r="AE37" s="92"/>
      <c r="AF37" s="84"/>
      <c r="AG37" s="85"/>
      <c r="AH37" s="92"/>
      <c r="AI37" s="84"/>
      <c r="AJ37" s="85"/>
      <c r="AK37" s="86"/>
      <c r="AL37" s="84"/>
      <c r="AM37" s="85"/>
      <c r="AN37" s="86"/>
      <c r="AO37" s="84"/>
      <c r="AP37" s="85"/>
      <c r="AQ37" s="86"/>
      <c r="AR37" s="84"/>
      <c r="AS37" s="85"/>
      <c r="AT37" s="86"/>
      <c r="AU37" s="84"/>
      <c r="AV37" s="85"/>
      <c r="AW37" s="92"/>
      <c r="AX37" s="84"/>
      <c r="AY37" s="85"/>
      <c r="AZ37" s="92"/>
      <c r="BA37" s="44" t="str">
        <f t="shared" si="2"/>
        <v/>
      </c>
      <c r="BB37" s="42" t="str">
        <f t="shared" si="2"/>
        <v/>
      </c>
      <c r="BC37" s="45" t="str">
        <f t="shared" si="2"/>
        <v/>
      </c>
      <c r="BE37" s="119">
        <f>'第１表（障害者）'!$F23</f>
        <v>0</v>
      </c>
    </row>
    <row r="38" spans="2:57" s="29" customFormat="1" ht="10.5" customHeight="1" x14ac:dyDescent="0.2">
      <c r="B38" s="260" t="str">
        <f>IF('第１表（障害者）'!B24="","",'第１表（障害者）'!B24)</f>
        <v/>
      </c>
      <c r="C38" s="261"/>
      <c r="D38" s="34" t="s">
        <v>28</v>
      </c>
      <c r="E38" s="81"/>
      <c r="F38" s="82"/>
      <c r="G38" s="83"/>
      <c r="H38" s="81"/>
      <c r="I38" s="82"/>
      <c r="J38" s="83"/>
      <c r="K38" s="81"/>
      <c r="L38" s="82"/>
      <c r="M38" s="83"/>
      <c r="N38" s="81"/>
      <c r="O38" s="82"/>
      <c r="P38" s="83"/>
      <c r="Q38" s="81"/>
      <c r="R38" s="82"/>
      <c r="S38" s="83"/>
      <c r="T38" s="81"/>
      <c r="U38" s="82"/>
      <c r="V38" s="83"/>
      <c r="W38" s="81"/>
      <c r="X38" s="82"/>
      <c r="Y38" s="83"/>
      <c r="Z38" s="81"/>
      <c r="AA38" s="82"/>
      <c r="AB38" s="90"/>
      <c r="AC38" s="81"/>
      <c r="AD38" s="82"/>
      <c r="AE38" s="90"/>
      <c r="AF38" s="81"/>
      <c r="AG38" s="82"/>
      <c r="AH38" s="90"/>
      <c r="AI38" s="81"/>
      <c r="AJ38" s="82"/>
      <c r="AK38" s="83"/>
      <c r="AL38" s="81"/>
      <c r="AM38" s="82"/>
      <c r="AN38" s="83"/>
      <c r="AO38" s="81"/>
      <c r="AP38" s="82"/>
      <c r="AQ38" s="83"/>
      <c r="AR38" s="81"/>
      <c r="AS38" s="82"/>
      <c r="AT38" s="83"/>
      <c r="AU38" s="81"/>
      <c r="AV38" s="82"/>
      <c r="AW38" s="90"/>
      <c r="AX38" s="81"/>
      <c r="AY38" s="82"/>
      <c r="AZ38" s="90"/>
      <c r="BA38" s="38" t="str">
        <f t="shared" si="2"/>
        <v/>
      </c>
      <c r="BB38" s="36" t="str">
        <f t="shared" si="2"/>
        <v/>
      </c>
      <c r="BC38" s="39" t="str">
        <f t="shared" si="2"/>
        <v/>
      </c>
      <c r="BE38" s="119">
        <f>'第１表（障害者）'!$F24</f>
        <v>0</v>
      </c>
    </row>
    <row r="39" spans="2:57" s="29" customFormat="1" ht="10.5" customHeight="1" x14ac:dyDescent="0.2">
      <c r="B39" s="262"/>
      <c r="C39" s="263"/>
      <c r="D39" s="40" t="s">
        <v>29</v>
      </c>
      <c r="E39" s="84"/>
      <c r="F39" s="85"/>
      <c r="G39" s="86"/>
      <c r="H39" s="84"/>
      <c r="I39" s="85"/>
      <c r="J39" s="86"/>
      <c r="K39" s="84"/>
      <c r="L39" s="85"/>
      <c r="M39" s="86"/>
      <c r="N39" s="84"/>
      <c r="O39" s="85"/>
      <c r="P39" s="86"/>
      <c r="Q39" s="84"/>
      <c r="R39" s="85"/>
      <c r="S39" s="86"/>
      <c r="T39" s="84"/>
      <c r="U39" s="85"/>
      <c r="V39" s="86"/>
      <c r="W39" s="84"/>
      <c r="X39" s="85"/>
      <c r="Y39" s="86"/>
      <c r="Z39" s="84"/>
      <c r="AA39" s="85"/>
      <c r="AB39" s="92"/>
      <c r="AC39" s="84"/>
      <c r="AD39" s="85"/>
      <c r="AE39" s="92"/>
      <c r="AF39" s="84"/>
      <c r="AG39" s="85"/>
      <c r="AH39" s="92"/>
      <c r="AI39" s="84"/>
      <c r="AJ39" s="85"/>
      <c r="AK39" s="86"/>
      <c r="AL39" s="84"/>
      <c r="AM39" s="85"/>
      <c r="AN39" s="86"/>
      <c r="AO39" s="84"/>
      <c r="AP39" s="85"/>
      <c r="AQ39" s="86"/>
      <c r="AR39" s="84"/>
      <c r="AS39" s="85"/>
      <c r="AT39" s="86"/>
      <c r="AU39" s="84"/>
      <c r="AV39" s="85"/>
      <c r="AW39" s="92"/>
      <c r="AX39" s="84"/>
      <c r="AY39" s="85"/>
      <c r="AZ39" s="92"/>
      <c r="BA39" s="44" t="str">
        <f t="shared" si="2"/>
        <v/>
      </c>
      <c r="BB39" s="42" t="str">
        <f t="shared" si="2"/>
        <v/>
      </c>
      <c r="BC39" s="45" t="str">
        <f t="shared" si="2"/>
        <v/>
      </c>
      <c r="BE39" s="119">
        <f>'第１表（障害者）'!$F24</f>
        <v>0</v>
      </c>
    </row>
    <row r="40" spans="2:57" s="29" customFormat="1" ht="10.5" customHeight="1" x14ac:dyDescent="0.2">
      <c r="B40" s="260" t="str">
        <f>IF('第１表（障害者）'!B25="","",'第１表（障害者）'!B25)</f>
        <v/>
      </c>
      <c r="C40" s="261"/>
      <c r="D40" s="34" t="s">
        <v>28</v>
      </c>
      <c r="E40" s="81"/>
      <c r="F40" s="82"/>
      <c r="G40" s="83"/>
      <c r="H40" s="81"/>
      <c r="I40" s="82"/>
      <c r="J40" s="83"/>
      <c r="K40" s="81"/>
      <c r="L40" s="82"/>
      <c r="M40" s="83"/>
      <c r="N40" s="81"/>
      <c r="O40" s="82"/>
      <c r="P40" s="83"/>
      <c r="Q40" s="81"/>
      <c r="R40" s="82"/>
      <c r="S40" s="83"/>
      <c r="T40" s="81"/>
      <c r="U40" s="82"/>
      <c r="V40" s="83"/>
      <c r="W40" s="81"/>
      <c r="X40" s="82"/>
      <c r="Y40" s="83"/>
      <c r="Z40" s="81"/>
      <c r="AA40" s="82"/>
      <c r="AB40" s="90"/>
      <c r="AC40" s="81"/>
      <c r="AD40" s="82"/>
      <c r="AE40" s="90"/>
      <c r="AF40" s="81"/>
      <c r="AG40" s="82"/>
      <c r="AH40" s="90"/>
      <c r="AI40" s="81"/>
      <c r="AJ40" s="82"/>
      <c r="AK40" s="83"/>
      <c r="AL40" s="81"/>
      <c r="AM40" s="82"/>
      <c r="AN40" s="83"/>
      <c r="AO40" s="81"/>
      <c r="AP40" s="82"/>
      <c r="AQ40" s="83"/>
      <c r="AR40" s="81"/>
      <c r="AS40" s="82"/>
      <c r="AT40" s="83"/>
      <c r="AU40" s="81"/>
      <c r="AV40" s="82"/>
      <c r="AW40" s="90"/>
      <c r="AX40" s="81"/>
      <c r="AY40" s="82"/>
      <c r="AZ40" s="90"/>
      <c r="BA40" s="38" t="str">
        <f t="shared" si="2"/>
        <v/>
      </c>
      <c r="BB40" s="36" t="str">
        <f t="shared" si="2"/>
        <v/>
      </c>
      <c r="BC40" s="39" t="str">
        <f t="shared" si="2"/>
        <v/>
      </c>
      <c r="BE40" s="119">
        <f>'第１表（障害者）'!$F25</f>
        <v>0</v>
      </c>
    </row>
    <row r="41" spans="2:57" s="29" customFormat="1" ht="10.5" customHeight="1" x14ac:dyDescent="0.2">
      <c r="B41" s="262"/>
      <c r="C41" s="263"/>
      <c r="D41" s="40" t="s">
        <v>29</v>
      </c>
      <c r="E41" s="84"/>
      <c r="F41" s="85"/>
      <c r="G41" s="86"/>
      <c r="H41" s="84"/>
      <c r="I41" s="85"/>
      <c r="J41" s="86"/>
      <c r="K41" s="84"/>
      <c r="L41" s="85"/>
      <c r="M41" s="86"/>
      <c r="N41" s="84"/>
      <c r="O41" s="85"/>
      <c r="P41" s="86"/>
      <c r="Q41" s="84"/>
      <c r="R41" s="85"/>
      <c r="S41" s="86"/>
      <c r="T41" s="84"/>
      <c r="U41" s="85"/>
      <c r="V41" s="86"/>
      <c r="W41" s="84"/>
      <c r="X41" s="85"/>
      <c r="Y41" s="86"/>
      <c r="Z41" s="84"/>
      <c r="AA41" s="85"/>
      <c r="AB41" s="92"/>
      <c r="AC41" s="84"/>
      <c r="AD41" s="85"/>
      <c r="AE41" s="92"/>
      <c r="AF41" s="84"/>
      <c r="AG41" s="85"/>
      <c r="AH41" s="92"/>
      <c r="AI41" s="84"/>
      <c r="AJ41" s="85"/>
      <c r="AK41" s="86"/>
      <c r="AL41" s="84"/>
      <c r="AM41" s="85"/>
      <c r="AN41" s="86"/>
      <c r="AO41" s="84"/>
      <c r="AP41" s="85"/>
      <c r="AQ41" s="86"/>
      <c r="AR41" s="84"/>
      <c r="AS41" s="85"/>
      <c r="AT41" s="86"/>
      <c r="AU41" s="84"/>
      <c r="AV41" s="85"/>
      <c r="AW41" s="92"/>
      <c r="AX41" s="84"/>
      <c r="AY41" s="85"/>
      <c r="AZ41" s="92"/>
      <c r="BA41" s="44" t="str">
        <f t="shared" si="2"/>
        <v/>
      </c>
      <c r="BB41" s="42" t="str">
        <f t="shared" si="2"/>
        <v/>
      </c>
      <c r="BC41" s="45" t="str">
        <f t="shared" si="2"/>
        <v/>
      </c>
      <c r="BE41" s="119">
        <f>'第１表（障害者）'!$F25</f>
        <v>0</v>
      </c>
    </row>
    <row r="42" spans="2:57" s="29" customFormat="1" ht="10.5" customHeight="1" x14ac:dyDescent="0.2">
      <c r="B42" s="260" t="str">
        <f>IF('第１表（障害者）'!B26="","",'第１表（障害者）'!B26)</f>
        <v/>
      </c>
      <c r="C42" s="261"/>
      <c r="D42" s="34" t="s">
        <v>28</v>
      </c>
      <c r="E42" s="81"/>
      <c r="F42" s="82"/>
      <c r="G42" s="83"/>
      <c r="H42" s="81"/>
      <c r="I42" s="82"/>
      <c r="J42" s="83"/>
      <c r="K42" s="81"/>
      <c r="L42" s="82"/>
      <c r="M42" s="83"/>
      <c r="N42" s="81"/>
      <c r="O42" s="82"/>
      <c r="P42" s="83"/>
      <c r="Q42" s="81"/>
      <c r="R42" s="82"/>
      <c r="S42" s="83"/>
      <c r="T42" s="81"/>
      <c r="U42" s="82"/>
      <c r="V42" s="83"/>
      <c r="W42" s="81"/>
      <c r="X42" s="82"/>
      <c r="Y42" s="83"/>
      <c r="Z42" s="81"/>
      <c r="AA42" s="82"/>
      <c r="AB42" s="90"/>
      <c r="AC42" s="81"/>
      <c r="AD42" s="82"/>
      <c r="AE42" s="90"/>
      <c r="AF42" s="81"/>
      <c r="AG42" s="82"/>
      <c r="AH42" s="90"/>
      <c r="AI42" s="81"/>
      <c r="AJ42" s="82"/>
      <c r="AK42" s="83"/>
      <c r="AL42" s="81"/>
      <c r="AM42" s="82"/>
      <c r="AN42" s="83"/>
      <c r="AO42" s="81"/>
      <c r="AP42" s="82"/>
      <c r="AQ42" s="83"/>
      <c r="AR42" s="81"/>
      <c r="AS42" s="82"/>
      <c r="AT42" s="83"/>
      <c r="AU42" s="81"/>
      <c r="AV42" s="82"/>
      <c r="AW42" s="90"/>
      <c r="AX42" s="81"/>
      <c r="AY42" s="82"/>
      <c r="AZ42" s="90"/>
      <c r="BA42" s="38" t="str">
        <f t="shared" si="2"/>
        <v/>
      </c>
      <c r="BB42" s="36" t="str">
        <f t="shared" si="2"/>
        <v/>
      </c>
      <c r="BC42" s="39" t="str">
        <f t="shared" si="2"/>
        <v/>
      </c>
      <c r="BE42" s="119">
        <f>'第１表（障害者）'!$F26</f>
        <v>0</v>
      </c>
    </row>
    <row r="43" spans="2:57" s="29" customFormat="1" ht="10.5" customHeight="1" x14ac:dyDescent="0.2">
      <c r="B43" s="262"/>
      <c r="C43" s="263"/>
      <c r="D43" s="40" t="s">
        <v>29</v>
      </c>
      <c r="E43" s="84"/>
      <c r="F43" s="85"/>
      <c r="G43" s="86"/>
      <c r="H43" s="84"/>
      <c r="I43" s="85"/>
      <c r="J43" s="86"/>
      <c r="K43" s="84"/>
      <c r="L43" s="85"/>
      <c r="M43" s="86"/>
      <c r="N43" s="84"/>
      <c r="O43" s="85"/>
      <c r="P43" s="86"/>
      <c r="Q43" s="84"/>
      <c r="R43" s="85"/>
      <c r="S43" s="86"/>
      <c r="T43" s="84"/>
      <c r="U43" s="85"/>
      <c r="V43" s="86"/>
      <c r="W43" s="84"/>
      <c r="X43" s="85"/>
      <c r="Y43" s="86"/>
      <c r="Z43" s="84"/>
      <c r="AA43" s="85"/>
      <c r="AB43" s="92"/>
      <c r="AC43" s="84"/>
      <c r="AD43" s="85"/>
      <c r="AE43" s="92"/>
      <c r="AF43" s="84"/>
      <c r="AG43" s="85"/>
      <c r="AH43" s="92"/>
      <c r="AI43" s="84"/>
      <c r="AJ43" s="85"/>
      <c r="AK43" s="86"/>
      <c r="AL43" s="84"/>
      <c r="AM43" s="85"/>
      <c r="AN43" s="86"/>
      <c r="AO43" s="84"/>
      <c r="AP43" s="85"/>
      <c r="AQ43" s="86"/>
      <c r="AR43" s="84"/>
      <c r="AS43" s="85"/>
      <c r="AT43" s="86"/>
      <c r="AU43" s="84"/>
      <c r="AV43" s="85"/>
      <c r="AW43" s="92"/>
      <c r="AX43" s="84"/>
      <c r="AY43" s="85"/>
      <c r="AZ43" s="92"/>
      <c r="BA43" s="44" t="str">
        <f t="shared" si="2"/>
        <v/>
      </c>
      <c r="BB43" s="42" t="str">
        <f t="shared" si="2"/>
        <v/>
      </c>
      <c r="BC43" s="45" t="str">
        <f t="shared" si="2"/>
        <v/>
      </c>
      <c r="BE43" s="119">
        <f>'第１表（障害者）'!$F26</f>
        <v>0</v>
      </c>
    </row>
    <row r="44" spans="2:57" s="29" customFormat="1" ht="10.5" customHeight="1" x14ac:dyDescent="0.2">
      <c r="B44" s="260" t="str">
        <f>IF('第１表（障害者）'!B27="","",'第１表（障害者）'!B27)</f>
        <v/>
      </c>
      <c r="C44" s="261"/>
      <c r="D44" s="34" t="s">
        <v>28</v>
      </c>
      <c r="E44" s="81"/>
      <c r="F44" s="82"/>
      <c r="G44" s="83"/>
      <c r="H44" s="81"/>
      <c r="I44" s="82"/>
      <c r="J44" s="83"/>
      <c r="K44" s="81"/>
      <c r="L44" s="82"/>
      <c r="M44" s="83"/>
      <c r="N44" s="81"/>
      <c r="O44" s="82"/>
      <c r="P44" s="83"/>
      <c r="Q44" s="81"/>
      <c r="R44" s="82"/>
      <c r="S44" s="83"/>
      <c r="T44" s="81"/>
      <c r="U44" s="82"/>
      <c r="V44" s="83"/>
      <c r="W44" s="81"/>
      <c r="X44" s="82"/>
      <c r="Y44" s="83"/>
      <c r="Z44" s="81"/>
      <c r="AA44" s="82"/>
      <c r="AB44" s="90"/>
      <c r="AC44" s="81"/>
      <c r="AD44" s="82"/>
      <c r="AE44" s="90"/>
      <c r="AF44" s="81"/>
      <c r="AG44" s="82"/>
      <c r="AH44" s="90"/>
      <c r="AI44" s="81"/>
      <c r="AJ44" s="82"/>
      <c r="AK44" s="83"/>
      <c r="AL44" s="81"/>
      <c r="AM44" s="82"/>
      <c r="AN44" s="83"/>
      <c r="AO44" s="81"/>
      <c r="AP44" s="82"/>
      <c r="AQ44" s="83"/>
      <c r="AR44" s="81"/>
      <c r="AS44" s="82"/>
      <c r="AT44" s="83"/>
      <c r="AU44" s="81"/>
      <c r="AV44" s="82"/>
      <c r="AW44" s="90"/>
      <c r="AX44" s="81"/>
      <c r="AY44" s="82"/>
      <c r="AZ44" s="90"/>
      <c r="BA44" s="38" t="str">
        <f t="shared" si="2"/>
        <v/>
      </c>
      <c r="BB44" s="36" t="str">
        <f t="shared" si="2"/>
        <v/>
      </c>
      <c r="BC44" s="39" t="str">
        <f t="shared" si="2"/>
        <v/>
      </c>
      <c r="BE44" s="119">
        <f>'第１表（障害者）'!$F27</f>
        <v>0</v>
      </c>
    </row>
    <row r="45" spans="2:57" s="29" customFormat="1" ht="10.5" customHeight="1" x14ac:dyDescent="0.2">
      <c r="B45" s="262"/>
      <c r="C45" s="263"/>
      <c r="D45" s="40" t="s">
        <v>29</v>
      </c>
      <c r="E45" s="84"/>
      <c r="F45" s="85"/>
      <c r="G45" s="86"/>
      <c r="H45" s="84"/>
      <c r="I45" s="85"/>
      <c r="J45" s="86"/>
      <c r="K45" s="84"/>
      <c r="L45" s="85"/>
      <c r="M45" s="86"/>
      <c r="N45" s="84"/>
      <c r="O45" s="85"/>
      <c r="P45" s="86"/>
      <c r="Q45" s="84"/>
      <c r="R45" s="85"/>
      <c r="S45" s="86"/>
      <c r="T45" s="84"/>
      <c r="U45" s="85"/>
      <c r="V45" s="86"/>
      <c r="W45" s="84"/>
      <c r="X45" s="85"/>
      <c r="Y45" s="86"/>
      <c r="Z45" s="84"/>
      <c r="AA45" s="85"/>
      <c r="AB45" s="92"/>
      <c r="AC45" s="84"/>
      <c r="AD45" s="85"/>
      <c r="AE45" s="92"/>
      <c r="AF45" s="84"/>
      <c r="AG45" s="85"/>
      <c r="AH45" s="92"/>
      <c r="AI45" s="84"/>
      <c r="AJ45" s="85"/>
      <c r="AK45" s="86"/>
      <c r="AL45" s="84"/>
      <c r="AM45" s="85"/>
      <c r="AN45" s="86"/>
      <c r="AO45" s="84"/>
      <c r="AP45" s="85"/>
      <c r="AQ45" s="86"/>
      <c r="AR45" s="84"/>
      <c r="AS45" s="85"/>
      <c r="AT45" s="86"/>
      <c r="AU45" s="84"/>
      <c r="AV45" s="85"/>
      <c r="AW45" s="92"/>
      <c r="AX45" s="84"/>
      <c r="AY45" s="85"/>
      <c r="AZ45" s="92"/>
      <c r="BA45" s="44" t="str">
        <f t="shared" si="2"/>
        <v/>
      </c>
      <c r="BB45" s="42" t="str">
        <f t="shared" si="2"/>
        <v/>
      </c>
      <c r="BC45" s="45" t="str">
        <f t="shared" si="2"/>
        <v/>
      </c>
      <c r="BE45" s="119">
        <f>'第１表（障害者）'!$F27</f>
        <v>0</v>
      </c>
    </row>
    <row r="46" spans="2:57" s="29" customFormat="1" ht="10.5" customHeight="1" x14ac:dyDescent="0.2">
      <c r="B46" s="260" t="str">
        <f>IF('第１表（障害者）'!B28="","",'第１表（障害者）'!B28)</f>
        <v/>
      </c>
      <c r="C46" s="261"/>
      <c r="D46" s="34" t="s">
        <v>28</v>
      </c>
      <c r="E46" s="81"/>
      <c r="F46" s="82"/>
      <c r="G46" s="83"/>
      <c r="H46" s="81"/>
      <c r="I46" s="82"/>
      <c r="J46" s="83"/>
      <c r="K46" s="81"/>
      <c r="L46" s="82"/>
      <c r="M46" s="83"/>
      <c r="N46" s="81"/>
      <c r="O46" s="82"/>
      <c r="P46" s="83"/>
      <c r="Q46" s="81"/>
      <c r="R46" s="82"/>
      <c r="S46" s="83"/>
      <c r="T46" s="81"/>
      <c r="U46" s="82"/>
      <c r="V46" s="83"/>
      <c r="W46" s="81"/>
      <c r="X46" s="82"/>
      <c r="Y46" s="83"/>
      <c r="Z46" s="81"/>
      <c r="AA46" s="82"/>
      <c r="AB46" s="90"/>
      <c r="AC46" s="81"/>
      <c r="AD46" s="82"/>
      <c r="AE46" s="90"/>
      <c r="AF46" s="81"/>
      <c r="AG46" s="82"/>
      <c r="AH46" s="90"/>
      <c r="AI46" s="81"/>
      <c r="AJ46" s="82"/>
      <c r="AK46" s="83"/>
      <c r="AL46" s="81"/>
      <c r="AM46" s="82"/>
      <c r="AN46" s="83"/>
      <c r="AO46" s="81"/>
      <c r="AP46" s="82"/>
      <c r="AQ46" s="83"/>
      <c r="AR46" s="81"/>
      <c r="AS46" s="82"/>
      <c r="AT46" s="83"/>
      <c r="AU46" s="81"/>
      <c r="AV46" s="82"/>
      <c r="AW46" s="90"/>
      <c r="AX46" s="81"/>
      <c r="AY46" s="82"/>
      <c r="AZ46" s="90"/>
      <c r="BA46" s="38" t="str">
        <f t="shared" si="2"/>
        <v/>
      </c>
      <c r="BB46" s="36" t="str">
        <f t="shared" si="2"/>
        <v/>
      </c>
      <c r="BC46" s="39" t="str">
        <f t="shared" si="2"/>
        <v/>
      </c>
      <c r="BE46" s="119">
        <f>'第１表（障害者）'!$F28</f>
        <v>0</v>
      </c>
    </row>
    <row r="47" spans="2:57" s="29" customFormat="1" ht="10.5" customHeight="1" x14ac:dyDescent="0.2">
      <c r="B47" s="262"/>
      <c r="C47" s="263"/>
      <c r="D47" s="40" t="s">
        <v>29</v>
      </c>
      <c r="E47" s="84"/>
      <c r="F47" s="85"/>
      <c r="G47" s="86"/>
      <c r="H47" s="84"/>
      <c r="I47" s="85"/>
      <c r="J47" s="86"/>
      <c r="K47" s="84"/>
      <c r="L47" s="85"/>
      <c r="M47" s="86"/>
      <c r="N47" s="84"/>
      <c r="O47" s="85"/>
      <c r="P47" s="86"/>
      <c r="Q47" s="84"/>
      <c r="R47" s="85"/>
      <c r="S47" s="86"/>
      <c r="T47" s="84"/>
      <c r="U47" s="85"/>
      <c r="V47" s="86"/>
      <c r="W47" s="84"/>
      <c r="X47" s="85"/>
      <c r="Y47" s="86"/>
      <c r="Z47" s="84"/>
      <c r="AA47" s="85"/>
      <c r="AB47" s="92"/>
      <c r="AC47" s="84"/>
      <c r="AD47" s="85"/>
      <c r="AE47" s="92"/>
      <c r="AF47" s="84"/>
      <c r="AG47" s="85"/>
      <c r="AH47" s="92"/>
      <c r="AI47" s="84"/>
      <c r="AJ47" s="85"/>
      <c r="AK47" s="86"/>
      <c r="AL47" s="84"/>
      <c r="AM47" s="85"/>
      <c r="AN47" s="86"/>
      <c r="AO47" s="84"/>
      <c r="AP47" s="85"/>
      <c r="AQ47" s="86"/>
      <c r="AR47" s="84"/>
      <c r="AS47" s="85"/>
      <c r="AT47" s="86"/>
      <c r="AU47" s="84"/>
      <c r="AV47" s="85"/>
      <c r="AW47" s="92"/>
      <c r="AX47" s="84"/>
      <c r="AY47" s="85"/>
      <c r="AZ47" s="92"/>
      <c r="BA47" s="44" t="str">
        <f t="shared" si="2"/>
        <v/>
      </c>
      <c r="BB47" s="42" t="str">
        <f t="shared" si="2"/>
        <v/>
      </c>
      <c r="BC47" s="45" t="str">
        <f t="shared" si="2"/>
        <v/>
      </c>
      <c r="BE47" s="119">
        <f>'第１表（障害者）'!$F28</f>
        <v>0</v>
      </c>
    </row>
    <row r="48" spans="2:57" s="29" customFormat="1" ht="10.5" customHeight="1" x14ac:dyDescent="0.2">
      <c r="B48" s="260" t="str">
        <f>IF('第１表（障害者）'!B29="","",'第１表（障害者）'!B29)</f>
        <v/>
      </c>
      <c r="C48" s="261"/>
      <c r="D48" s="34" t="s">
        <v>28</v>
      </c>
      <c r="E48" s="81"/>
      <c r="F48" s="82"/>
      <c r="G48" s="83"/>
      <c r="H48" s="81"/>
      <c r="I48" s="82"/>
      <c r="J48" s="83"/>
      <c r="K48" s="81"/>
      <c r="L48" s="82"/>
      <c r="M48" s="83"/>
      <c r="N48" s="81"/>
      <c r="O48" s="82"/>
      <c r="P48" s="83"/>
      <c r="Q48" s="81"/>
      <c r="R48" s="82"/>
      <c r="S48" s="83"/>
      <c r="T48" s="81"/>
      <c r="U48" s="82"/>
      <c r="V48" s="83"/>
      <c r="W48" s="81"/>
      <c r="X48" s="82"/>
      <c r="Y48" s="83"/>
      <c r="Z48" s="81"/>
      <c r="AA48" s="82"/>
      <c r="AB48" s="90"/>
      <c r="AC48" s="81"/>
      <c r="AD48" s="82"/>
      <c r="AE48" s="90"/>
      <c r="AF48" s="81"/>
      <c r="AG48" s="82"/>
      <c r="AH48" s="90"/>
      <c r="AI48" s="81"/>
      <c r="AJ48" s="82"/>
      <c r="AK48" s="83"/>
      <c r="AL48" s="81"/>
      <c r="AM48" s="82"/>
      <c r="AN48" s="83"/>
      <c r="AO48" s="81"/>
      <c r="AP48" s="82"/>
      <c r="AQ48" s="83"/>
      <c r="AR48" s="81"/>
      <c r="AS48" s="82"/>
      <c r="AT48" s="83"/>
      <c r="AU48" s="81"/>
      <c r="AV48" s="82"/>
      <c r="AW48" s="90"/>
      <c r="AX48" s="81"/>
      <c r="AY48" s="82"/>
      <c r="AZ48" s="90"/>
      <c r="BA48" s="38" t="str">
        <f t="shared" si="2"/>
        <v/>
      </c>
      <c r="BB48" s="36" t="str">
        <f t="shared" si="2"/>
        <v/>
      </c>
      <c r="BC48" s="39" t="str">
        <f t="shared" si="2"/>
        <v/>
      </c>
      <c r="BE48" s="119">
        <f>'第１表（障害者）'!$F29</f>
        <v>0</v>
      </c>
    </row>
    <row r="49" spans="2:57" s="29" customFormat="1" ht="10.5" customHeight="1" thickBot="1" x14ac:dyDescent="0.25">
      <c r="B49" s="262"/>
      <c r="C49" s="263"/>
      <c r="D49" s="40" t="s">
        <v>29</v>
      </c>
      <c r="E49" s="84"/>
      <c r="F49" s="85"/>
      <c r="G49" s="86"/>
      <c r="H49" s="84"/>
      <c r="I49" s="85"/>
      <c r="J49" s="86"/>
      <c r="K49" s="84"/>
      <c r="L49" s="85"/>
      <c r="M49" s="86"/>
      <c r="N49" s="84"/>
      <c r="O49" s="85"/>
      <c r="P49" s="86"/>
      <c r="Q49" s="84"/>
      <c r="R49" s="85"/>
      <c r="S49" s="86"/>
      <c r="T49" s="84"/>
      <c r="U49" s="85"/>
      <c r="V49" s="86"/>
      <c r="W49" s="84"/>
      <c r="X49" s="85"/>
      <c r="Y49" s="86"/>
      <c r="Z49" s="84"/>
      <c r="AA49" s="85"/>
      <c r="AB49" s="92"/>
      <c r="AC49" s="84"/>
      <c r="AD49" s="85"/>
      <c r="AE49" s="92"/>
      <c r="AF49" s="84"/>
      <c r="AG49" s="85"/>
      <c r="AH49" s="92"/>
      <c r="AI49" s="84"/>
      <c r="AJ49" s="85"/>
      <c r="AK49" s="86"/>
      <c r="AL49" s="84"/>
      <c r="AM49" s="85"/>
      <c r="AN49" s="86"/>
      <c r="AO49" s="84"/>
      <c r="AP49" s="85"/>
      <c r="AQ49" s="86"/>
      <c r="AR49" s="84"/>
      <c r="AS49" s="85"/>
      <c r="AT49" s="86"/>
      <c r="AU49" s="84"/>
      <c r="AV49" s="85"/>
      <c r="AW49" s="92"/>
      <c r="AX49" s="84"/>
      <c r="AY49" s="85"/>
      <c r="AZ49" s="92"/>
      <c r="BA49" s="44" t="str">
        <f t="shared" si="2"/>
        <v/>
      </c>
      <c r="BB49" s="42" t="str">
        <f t="shared" si="2"/>
        <v/>
      </c>
      <c r="BC49" s="45" t="str">
        <f t="shared" si="2"/>
        <v/>
      </c>
      <c r="BE49" s="119">
        <f>'第１表（障害者）'!$F29</f>
        <v>0</v>
      </c>
    </row>
    <row r="50" spans="2:57" s="29" customFormat="1" ht="10.5" customHeight="1" thickTop="1" x14ac:dyDescent="0.2">
      <c r="B50" s="173" t="s">
        <v>32</v>
      </c>
      <c r="C50" s="276"/>
      <c r="D50" s="50" t="s">
        <v>28</v>
      </c>
      <c r="E50" s="51" t="str">
        <f>IF(SUMIF($D$10:$D$49,$D50,E$10:E$49)=0,"",SUMIF($D$10:$D$49,$D50,E$10:E$49))</f>
        <v/>
      </c>
      <c r="F50" s="52" t="str">
        <f t="shared" ref="F50:U51" si="3">IF(SUMIF($D$10:$D$49,$D50,F$10:F$49)=0,"",SUMIF($D$10:$D$49,$D50,F$10:F$49))</f>
        <v/>
      </c>
      <c r="G50" s="53" t="str">
        <f t="shared" si="3"/>
        <v/>
      </c>
      <c r="H50" s="51" t="str">
        <f t="shared" si="3"/>
        <v/>
      </c>
      <c r="I50" s="52" t="str">
        <f t="shared" si="3"/>
        <v/>
      </c>
      <c r="J50" s="53" t="str">
        <f t="shared" si="3"/>
        <v/>
      </c>
      <c r="K50" s="51" t="str">
        <f t="shared" si="3"/>
        <v/>
      </c>
      <c r="L50" s="52" t="str">
        <f t="shared" si="3"/>
        <v/>
      </c>
      <c r="M50" s="53" t="str">
        <f t="shared" si="3"/>
        <v/>
      </c>
      <c r="N50" s="51" t="str">
        <f t="shared" si="3"/>
        <v/>
      </c>
      <c r="O50" s="52" t="str">
        <f t="shared" si="3"/>
        <v/>
      </c>
      <c r="P50" s="53" t="str">
        <f t="shared" si="3"/>
        <v/>
      </c>
      <c r="Q50" s="51" t="str">
        <f t="shared" si="3"/>
        <v/>
      </c>
      <c r="R50" s="52" t="str">
        <f t="shared" si="3"/>
        <v/>
      </c>
      <c r="S50" s="53" t="str">
        <f t="shared" si="3"/>
        <v/>
      </c>
      <c r="T50" s="51" t="str">
        <f t="shared" si="3"/>
        <v/>
      </c>
      <c r="U50" s="52" t="str">
        <f t="shared" si="3"/>
        <v/>
      </c>
      <c r="V50" s="53" t="str">
        <f t="shared" ref="V50:AK51" si="4">IF(SUMIF($D$10:$D$49,$D50,V$10:V$49)=0,"",SUMIF($D$10:$D$49,$D50,V$10:V$49))</f>
        <v/>
      </c>
      <c r="W50" s="51" t="str">
        <f t="shared" si="4"/>
        <v/>
      </c>
      <c r="X50" s="52" t="str">
        <f t="shared" si="4"/>
        <v/>
      </c>
      <c r="Y50" s="53" t="str">
        <f t="shared" si="4"/>
        <v/>
      </c>
      <c r="Z50" s="51" t="str">
        <f t="shared" si="4"/>
        <v/>
      </c>
      <c r="AA50" s="52" t="str">
        <f t="shared" si="4"/>
        <v/>
      </c>
      <c r="AB50" s="53" t="str">
        <f t="shared" si="4"/>
        <v/>
      </c>
      <c r="AC50" s="51" t="str">
        <f t="shared" si="4"/>
        <v/>
      </c>
      <c r="AD50" s="52" t="str">
        <f t="shared" si="4"/>
        <v/>
      </c>
      <c r="AE50" s="54" t="str">
        <f t="shared" si="4"/>
        <v/>
      </c>
      <c r="AF50" s="51" t="str">
        <f t="shared" si="4"/>
        <v/>
      </c>
      <c r="AG50" s="52" t="str">
        <f t="shared" si="4"/>
        <v/>
      </c>
      <c r="AH50" s="54" t="str">
        <f t="shared" si="4"/>
        <v/>
      </c>
      <c r="AI50" s="51" t="str">
        <f t="shared" si="4"/>
        <v/>
      </c>
      <c r="AJ50" s="52" t="str">
        <f t="shared" si="4"/>
        <v/>
      </c>
      <c r="AK50" s="53" t="str">
        <f t="shared" si="4"/>
        <v/>
      </c>
      <c r="AL50" s="51" t="str">
        <f t="shared" ref="AL50:AZ51" si="5">IF(SUMIF($D$10:$D$49,$D50,AL$10:AL$49)=0,"",SUMIF($D$10:$D$49,$D50,AL$10:AL$49))</f>
        <v/>
      </c>
      <c r="AM50" s="52" t="str">
        <f t="shared" si="5"/>
        <v/>
      </c>
      <c r="AN50" s="53" t="str">
        <f t="shared" si="5"/>
        <v/>
      </c>
      <c r="AO50" s="51" t="str">
        <f t="shared" si="5"/>
        <v/>
      </c>
      <c r="AP50" s="52" t="str">
        <f t="shared" si="5"/>
        <v/>
      </c>
      <c r="AQ50" s="53" t="str">
        <f t="shared" si="5"/>
        <v/>
      </c>
      <c r="AR50" s="51" t="str">
        <f t="shared" si="5"/>
        <v/>
      </c>
      <c r="AS50" s="52" t="str">
        <f t="shared" si="5"/>
        <v/>
      </c>
      <c r="AT50" s="53" t="str">
        <f t="shared" si="5"/>
        <v/>
      </c>
      <c r="AU50" s="51" t="str">
        <f t="shared" si="5"/>
        <v/>
      </c>
      <c r="AV50" s="52" t="str">
        <f t="shared" si="5"/>
        <v/>
      </c>
      <c r="AW50" s="53" t="str">
        <f t="shared" si="5"/>
        <v/>
      </c>
      <c r="AX50" s="64" t="str">
        <f t="shared" si="5"/>
        <v/>
      </c>
      <c r="AY50" s="52" t="str">
        <f t="shared" si="5"/>
        <v/>
      </c>
      <c r="AZ50" s="55" t="str">
        <f t="shared" si="5"/>
        <v/>
      </c>
      <c r="BA50" s="56" t="str">
        <f t="shared" si="2"/>
        <v/>
      </c>
      <c r="BB50" s="52" t="str">
        <f t="shared" si="2"/>
        <v/>
      </c>
      <c r="BC50" s="57" t="str">
        <f t="shared" si="2"/>
        <v/>
      </c>
      <c r="BE50" s="120"/>
    </row>
    <row r="51" spans="2:57" s="29" customFormat="1" ht="10.5" customHeight="1" thickBot="1" x14ac:dyDescent="0.25">
      <c r="B51" s="277"/>
      <c r="C51" s="278"/>
      <c r="D51" s="58" t="s">
        <v>29</v>
      </c>
      <c r="E51" s="59" t="str">
        <f t="shared" ref="E51" si="6">IF(SUMIF($D$10:$D$49,$D51,E$10:E$49)=0,"",SUMIF($D$10:$D$49,$D51,E$10:E$49))</f>
        <v/>
      </c>
      <c r="F51" s="60" t="str">
        <f t="shared" si="3"/>
        <v/>
      </c>
      <c r="G51" s="61" t="str">
        <f t="shared" si="3"/>
        <v/>
      </c>
      <c r="H51" s="59" t="str">
        <f t="shared" si="3"/>
        <v/>
      </c>
      <c r="I51" s="60" t="str">
        <f t="shared" si="3"/>
        <v/>
      </c>
      <c r="J51" s="61" t="str">
        <f t="shared" si="3"/>
        <v/>
      </c>
      <c r="K51" s="59" t="str">
        <f t="shared" si="3"/>
        <v/>
      </c>
      <c r="L51" s="60" t="str">
        <f t="shared" si="3"/>
        <v/>
      </c>
      <c r="M51" s="61" t="str">
        <f t="shared" si="3"/>
        <v/>
      </c>
      <c r="N51" s="59" t="str">
        <f t="shared" si="3"/>
        <v/>
      </c>
      <c r="O51" s="60" t="str">
        <f t="shared" si="3"/>
        <v/>
      </c>
      <c r="P51" s="61" t="str">
        <f t="shared" si="3"/>
        <v/>
      </c>
      <c r="Q51" s="59" t="str">
        <f t="shared" si="3"/>
        <v/>
      </c>
      <c r="R51" s="60" t="str">
        <f t="shared" si="3"/>
        <v/>
      </c>
      <c r="S51" s="61" t="str">
        <f t="shared" si="3"/>
        <v/>
      </c>
      <c r="T51" s="59" t="str">
        <f t="shared" si="3"/>
        <v/>
      </c>
      <c r="U51" s="60" t="str">
        <f t="shared" si="3"/>
        <v/>
      </c>
      <c r="V51" s="61" t="str">
        <f t="shared" si="4"/>
        <v/>
      </c>
      <c r="W51" s="59" t="str">
        <f t="shared" si="4"/>
        <v/>
      </c>
      <c r="X51" s="60" t="str">
        <f t="shared" si="4"/>
        <v/>
      </c>
      <c r="Y51" s="61" t="str">
        <f t="shared" si="4"/>
        <v/>
      </c>
      <c r="Z51" s="59" t="str">
        <f t="shared" si="4"/>
        <v/>
      </c>
      <c r="AA51" s="60" t="str">
        <f t="shared" si="4"/>
        <v/>
      </c>
      <c r="AB51" s="61" t="str">
        <f t="shared" si="4"/>
        <v/>
      </c>
      <c r="AC51" s="59" t="str">
        <f t="shared" si="4"/>
        <v/>
      </c>
      <c r="AD51" s="60" t="str">
        <f t="shared" si="4"/>
        <v/>
      </c>
      <c r="AE51" s="113" t="str">
        <f t="shared" si="4"/>
        <v/>
      </c>
      <c r="AF51" s="59" t="str">
        <f t="shared" si="4"/>
        <v/>
      </c>
      <c r="AG51" s="60" t="str">
        <f t="shared" si="4"/>
        <v/>
      </c>
      <c r="AH51" s="113" t="str">
        <f t="shared" si="4"/>
        <v/>
      </c>
      <c r="AI51" s="59" t="str">
        <f t="shared" si="4"/>
        <v/>
      </c>
      <c r="AJ51" s="60" t="str">
        <f t="shared" si="4"/>
        <v/>
      </c>
      <c r="AK51" s="61" t="str">
        <f t="shared" si="4"/>
        <v/>
      </c>
      <c r="AL51" s="59" t="str">
        <f t="shared" si="5"/>
        <v/>
      </c>
      <c r="AM51" s="60" t="str">
        <f t="shared" si="5"/>
        <v/>
      </c>
      <c r="AN51" s="61" t="str">
        <f t="shared" si="5"/>
        <v/>
      </c>
      <c r="AO51" s="59" t="str">
        <f t="shared" si="5"/>
        <v/>
      </c>
      <c r="AP51" s="60" t="str">
        <f t="shared" si="5"/>
        <v/>
      </c>
      <c r="AQ51" s="61" t="str">
        <f t="shared" si="5"/>
        <v/>
      </c>
      <c r="AR51" s="59" t="str">
        <f t="shared" si="5"/>
        <v/>
      </c>
      <c r="AS51" s="60" t="str">
        <f t="shared" si="5"/>
        <v/>
      </c>
      <c r="AT51" s="61" t="str">
        <f t="shared" si="5"/>
        <v/>
      </c>
      <c r="AU51" s="59" t="str">
        <f t="shared" si="5"/>
        <v/>
      </c>
      <c r="AV51" s="60" t="str">
        <f t="shared" si="5"/>
        <v/>
      </c>
      <c r="AW51" s="61" t="str">
        <f t="shared" si="5"/>
        <v/>
      </c>
      <c r="AX51" s="115" t="str">
        <f t="shared" si="5"/>
        <v/>
      </c>
      <c r="AY51" s="60" t="str">
        <f t="shared" si="5"/>
        <v/>
      </c>
      <c r="AZ51" s="114" t="str">
        <f t="shared" si="5"/>
        <v/>
      </c>
      <c r="BA51" s="62" t="str">
        <f t="shared" si="2"/>
        <v/>
      </c>
      <c r="BB51" s="60" t="str">
        <f t="shared" si="2"/>
        <v/>
      </c>
      <c r="BC51" s="63" t="str">
        <f t="shared" si="2"/>
        <v/>
      </c>
      <c r="BE51" s="120"/>
    </row>
  </sheetData>
  <sheetProtection password="99AD" sheet="1" objects="1" scenarios="1"/>
  <mergeCells count="49">
    <mergeCell ref="B44:C45"/>
    <mergeCell ref="B46:C47"/>
    <mergeCell ref="B48:C49"/>
    <mergeCell ref="B50:C51"/>
    <mergeCell ref="B32:C33"/>
    <mergeCell ref="B34:C35"/>
    <mergeCell ref="B36:C37"/>
    <mergeCell ref="B38:C39"/>
    <mergeCell ref="B40:C41"/>
    <mergeCell ref="B42:C43"/>
    <mergeCell ref="B20:C21"/>
    <mergeCell ref="B22:C23"/>
    <mergeCell ref="B24:C25"/>
    <mergeCell ref="B26:C27"/>
    <mergeCell ref="B28:C29"/>
    <mergeCell ref="B30:C31"/>
    <mergeCell ref="BA7:BC8"/>
    <mergeCell ref="B10:C11"/>
    <mergeCell ref="B12:C13"/>
    <mergeCell ref="B14:C15"/>
    <mergeCell ref="B16:C17"/>
    <mergeCell ref="B18:C19"/>
    <mergeCell ref="AI7:AK8"/>
    <mergeCell ref="AL7:AN8"/>
    <mergeCell ref="AO7:AQ8"/>
    <mergeCell ref="AR7:AT8"/>
    <mergeCell ref="AU7:AW8"/>
    <mergeCell ref="AX7:AZ8"/>
    <mergeCell ref="Q7:S8"/>
    <mergeCell ref="T7:V8"/>
    <mergeCell ref="W7:Y8"/>
    <mergeCell ref="Z7:AB8"/>
    <mergeCell ref="AC7:AE8"/>
    <mergeCell ref="AF7:AH8"/>
    <mergeCell ref="B7:C9"/>
    <mergeCell ref="D7:D9"/>
    <mergeCell ref="E7:G8"/>
    <mergeCell ref="H7:J8"/>
    <mergeCell ref="K7:M8"/>
    <mergeCell ref="N7:P8"/>
    <mergeCell ref="V2:Y2"/>
    <mergeCell ref="Z2:AF2"/>
    <mergeCell ref="V3:Y3"/>
    <mergeCell ref="Z3:AF3"/>
    <mergeCell ref="C4:I4"/>
    <mergeCell ref="J4:N4"/>
    <mergeCell ref="O4:T4"/>
    <mergeCell ref="V4:Y4"/>
    <mergeCell ref="Z4:AF4"/>
  </mergeCells>
  <phoneticPr fontId="2"/>
  <conditionalFormatting sqref="E10:AZ49">
    <cfRule type="expression" dxfId="5" priority="3">
      <formula>AND($BE10=0,E10&lt;&gt;"")</formula>
    </cfRule>
  </conditionalFormatting>
  <dataValidations count="1">
    <dataValidation type="whole" imeMode="disabled" operator="greaterThanOrEqual" allowBlank="1" showInputMessage="1" showErrorMessage="1" error="０以上の整数のみ入力できます。" sqref="E10:AZ49" xr:uid="{00000000-0002-0000-0A00-000000000000}">
      <formula1>0</formula1>
    </dataValidation>
  </dataValidations>
  <pageMargins left="0.39370078740157483" right="0.39370078740157483" top="0.78740157480314965" bottom="0.39370078740157483" header="0.39370078740157483" footer="0.39370078740157483"/>
  <pageSetup paperSize="9" scale="58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187DDC3-3381-4799-810B-D02C2810427F}">
            <xm:f>AND(第１表!$E$31=0,E10&lt;&gt;"")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2" id="{5F81B516-C34A-4D8F-843E-A4981608C6F1}">
            <xm:f>AND(第１表!$F$31=0,E10&lt;&gt;"")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4" id="{2BC12396-C157-4308-ADC5-C6B66E447893}">
            <xm:f>AND(第１表!$F$31&gt;0,$BE10&gt;0,第５表!E10&gt;0,E10="")</xm:f>
            <x14:dxf>
              <fill>
                <patternFill>
                  <bgColor rgb="FFFF0000"/>
                </patternFill>
              </fill>
            </x14:dxf>
          </x14:cfRule>
          <x14:cfRule type="expression" priority="5" id="{368F68B3-E260-4569-ADA2-894816B71922}">
            <xm:f>AND(第５表!E10="",E10&lt;&gt;"")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6" id="{E20F89CC-662B-432D-9057-A3CD2D8ACAB5}">
            <xm:f>AND(E10&lt;&gt;"",第５表!E10&lt;&gt;"",第５表!E10&lt;E10)</xm:f>
            <x14:dxf>
              <fill>
                <patternFill>
                  <bgColor rgb="FFFFC000"/>
                </patternFill>
              </fill>
            </x14:dxf>
          </x14:cfRule>
          <xm:sqref>E10:AZ49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G32"/>
  <sheetViews>
    <sheetView tabSelected="1" zoomScaleNormal="100" zoomScaleSheetLayoutView="85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1.6640625" customWidth="1"/>
    <col min="2" max="4" width="9.6640625" customWidth="1"/>
    <col min="5" max="6" width="5.6640625" customWidth="1"/>
    <col min="7" max="34" width="4.6640625" customWidth="1"/>
  </cols>
  <sheetData>
    <row r="1" spans="2:33" s="1" customFormat="1" ht="5.0999999999999996" customHeight="1" thickBot="1" x14ac:dyDescent="0.25"/>
    <row r="2" spans="2:33" s="1" customFormat="1" ht="20.100000000000001" customHeight="1" x14ac:dyDescent="0.2">
      <c r="B2" t="s">
        <v>69</v>
      </c>
      <c r="W2" s="195" t="s">
        <v>5</v>
      </c>
      <c r="X2" s="196"/>
      <c r="Y2" s="196"/>
      <c r="Z2" s="197"/>
      <c r="AA2" s="175" t="str">
        <f>IF(第０表!E7="","",第０表!E7)</f>
        <v/>
      </c>
      <c r="AB2" s="176"/>
      <c r="AC2" s="176"/>
      <c r="AD2" s="176"/>
      <c r="AE2" s="176"/>
      <c r="AF2" s="176"/>
      <c r="AG2" s="177"/>
    </row>
    <row r="3" spans="2:33" s="1" customFormat="1" ht="20.100000000000001" customHeight="1" thickBot="1" x14ac:dyDescent="0.25">
      <c r="W3" s="198" t="s">
        <v>6</v>
      </c>
      <c r="X3" s="199"/>
      <c r="Y3" s="199"/>
      <c r="Z3" s="200"/>
      <c r="AA3" s="178" t="str">
        <f>IF(第０表!E8="","",第０表!E8)</f>
        <v/>
      </c>
      <c r="AB3" s="179"/>
      <c r="AC3" s="179"/>
      <c r="AD3" s="179"/>
      <c r="AE3" s="179"/>
      <c r="AF3" s="179"/>
      <c r="AG3" s="180"/>
    </row>
    <row r="4" spans="2:33" s="1" customFormat="1" ht="20.100000000000001" customHeight="1" thickBot="1" x14ac:dyDescent="0.25">
      <c r="B4" s="10" t="s">
        <v>41</v>
      </c>
      <c r="C4" s="208" t="str">
        <f>IF(第０表!E5="","",第０表!E5)</f>
        <v/>
      </c>
      <c r="D4" s="208"/>
      <c r="E4" s="208"/>
      <c r="F4" s="208"/>
      <c r="G4" s="208"/>
      <c r="H4" s="208"/>
      <c r="I4" s="208"/>
      <c r="J4" s="209"/>
      <c r="K4" s="206" t="s">
        <v>42</v>
      </c>
      <c r="L4" s="207"/>
      <c r="M4" s="207"/>
      <c r="N4" s="207"/>
      <c r="O4" s="207"/>
      <c r="P4" s="184" t="str">
        <f>IF(第０表!E6="（選択してください）","",第０表!E6)</f>
        <v/>
      </c>
      <c r="Q4" s="185"/>
      <c r="R4" s="185"/>
      <c r="S4" s="185"/>
      <c r="T4" s="185"/>
      <c r="U4" s="186"/>
      <c r="W4" s="201" t="s">
        <v>7</v>
      </c>
      <c r="X4" s="202"/>
      <c r="Y4" s="202"/>
      <c r="Z4" s="203"/>
      <c r="AA4" s="181" t="str">
        <f>IF(第０表!E9="","",第０表!E9)</f>
        <v/>
      </c>
      <c r="AB4" s="182"/>
      <c r="AC4" s="182"/>
      <c r="AD4" s="182"/>
      <c r="AE4" s="182"/>
      <c r="AF4" s="182"/>
      <c r="AG4" s="183"/>
    </row>
    <row r="5" spans="2:33" s="1" customFormat="1" ht="18" customHeight="1" x14ac:dyDescent="0.2">
      <c r="B5" s="98" t="str">
        <f>IF(OR(AND(E30&lt;&gt;"", E31=""),AND(F30&lt;&gt;"",F31="")),"障害者の人数（31行目）が入力されていません。",IF(AND(F31&gt;0,OR('第１表（障害者）'!E30="",'第１表（障害者）'!F30="")),"障害者シート（第１～５表）の入力が必要です。",IF(AND(E31&gt;0,OR('第１表（障害者）'!E30="",'第１表（障害者）'!F30="")),"障害者シート（第１表）の入力が必要です。","")))</f>
        <v/>
      </c>
    </row>
    <row r="6" spans="2:33" s="1" customFormat="1" ht="16.5" customHeight="1" thickBot="1" x14ac:dyDescent="0.25">
      <c r="B6" s="1" t="s">
        <v>8</v>
      </c>
    </row>
    <row r="7" spans="2:33" s="1" customFormat="1" ht="16.5" customHeight="1" x14ac:dyDescent="0.2">
      <c r="B7" s="210" t="s">
        <v>59</v>
      </c>
      <c r="C7" s="211"/>
      <c r="D7" s="166" t="s">
        <v>83</v>
      </c>
      <c r="E7" s="166" t="s">
        <v>70</v>
      </c>
      <c r="F7" s="166" t="s">
        <v>0</v>
      </c>
      <c r="G7" s="204" t="s">
        <v>43</v>
      </c>
      <c r="H7" s="204"/>
      <c r="I7" s="204" t="s">
        <v>44</v>
      </c>
      <c r="J7" s="204"/>
      <c r="K7" s="214" t="s">
        <v>60</v>
      </c>
      <c r="L7" s="214"/>
      <c r="M7" s="204" t="s">
        <v>45</v>
      </c>
      <c r="N7" s="204"/>
      <c r="O7" s="204" t="s">
        <v>37</v>
      </c>
      <c r="P7" s="204"/>
      <c r="Q7" s="191" t="s">
        <v>38</v>
      </c>
      <c r="R7" s="192"/>
      <c r="S7" s="187" t="s">
        <v>46</v>
      </c>
      <c r="T7" s="188"/>
    </row>
    <row r="8" spans="2:33" s="1" customFormat="1" ht="16.5" customHeight="1" x14ac:dyDescent="0.2">
      <c r="B8" s="212"/>
      <c r="C8" s="213"/>
      <c r="D8" s="167"/>
      <c r="E8" s="167"/>
      <c r="F8" s="167"/>
      <c r="G8" s="205"/>
      <c r="H8" s="205"/>
      <c r="I8" s="205"/>
      <c r="J8" s="205"/>
      <c r="K8" s="215"/>
      <c r="L8" s="215"/>
      <c r="M8" s="205"/>
      <c r="N8" s="205"/>
      <c r="O8" s="205"/>
      <c r="P8" s="205"/>
      <c r="Q8" s="193"/>
      <c r="R8" s="194"/>
      <c r="S8" s="189"/>
      <c r="T8" s="190"/>
    </row>
    <row r="9" spans="2:33" s="1" customFormat="1" ht="16.5" customHeight="1" x14ac:dyDescent="0.2">
      <c r="B9" s="212"/>
      <c r="C9" s="213"/>
      <c r="D9" s="168"/>
      <c r="E9" s="168"/>
      <c r="F9" s="168"/>
      <c r="G9" s="5" t="s">
        <v>2</v>
      </c>
      <c r="H9" s="6" t="s">
        <v>3</v>
      </c>
      <c r="I9" s="5" t="s">
        <v>2</v>
      </c>
      <c r="J9" s="6" t="s">
        <v>3</v>
      </c>
      <c r="K9" s="5" t="s">
        <v>2</v>
      </c>
      <c r="L9" s="6" t="s">
        <v>3</v>
      </c>
      <c r="M9" s="5" t="s">
        <v>2</v>
      </c>
      <c r="N9" s="6" t="s">
        <v>3</v>
      </c>
      <c r="O9" s="5" t="s">
        <v>2</v>
      </c>
      <c r="P9" s="6" t="s">
        <v>3</v>
      </c>
      <c r="Q9" s="11" t="s">
        <v>2</v>
      </c>
      <c r="R9" s="7" t="s">
        <v>3</v>
      </c>
      <c r="S9" s="8" t="s">
        <v>2</v>
      </c>
      <c r="T9" s="9" t="s">
        <v>3</v>
      </c>
    </row>
    <row r="10" spans="2:33" s="1" customFormat="1" ht="15" customHeight="1" x14ac:dyDescent="0.2">
      <c r="B10" s="164"/>
      <c r="C10" s="165"/>
      <c r="D10" s="121"/>
      <c r="E10" s="65"/>
      <c r="F10" s="65"/>
      <c r="G10" s="66"/>
      <c r="H10" s="67"/>
      <c r="I10" s="22" t="str">
        <f>IF(第３表!AI10="","",第３表!AI10)</f>
        <v/>
      </c>
      <c r="J10" s="25" t="str">
        <f>IF(第３表!AJ10="","",第３表!AJ10)</f>
        <v/>
      </c>
      <c r="K10" s="66"/>
      <c r="L10" s="67"/>
      <c r="M10" s="66"/>
      <c r="N10" s="67"/>
      <c r="O10" s="66"/>
      <c r="P10" s="67"/>
      <c r="Q10" s="12"/>
      <c r="R10" s="71"/>
      <c r="S10" s="13" t="str">
        <f>IF(SUMIF($G$9:$R$9,S$9,$G10:$R10)=0,"",SUMIF($G$9:$R$9,S$9,$G10:$R10))</f>
        <v/>
      </c>
      <c r="T10" s="14" t="str">
        <f t="shared" ref="T10:T30" si="0">IF(SUMIF($G$9:$R$9,T$9,$G10:$R10)=0,"",SUMIF($G$9:$R$9,T$9,$G10:$R10))</f>
        <v/>
      </c>
    </row>
    <row r="11" spans="2:33" s="1" customFormat="1" ht="15" customHeight="1" x14ac:dyDescent="0.2">
      <c r="B11" s="164"/>
      <c r="C11" s="165"/>
      <c r="D11" s="121"/>
      <c r="E11" s="65"/>
      <c r="F11" s="65"/>
      <c r="G11" s="66"/>
      <c r="H11" s="67"/>
      <c r="I11" s="22" t="str">
        <f>IF(第３表!AI11="","",第３表!AI11)</f>
        <v/>
      </c>
      <c r="J11" s="25" t="str">
        <f>IF(第３表!AJ11="","",第３表!AJ11)</f>
        <v/>
      </c>
      <c r="K11" s="66"/>
      <c r="L11" s="67"/>
      <c r="M11" s="66"/>
      <c r="N11" s="67"/>
      <c r="O11" s="66"/>
      <c r="P11" s="67"/>
      <c r="Q11" s="12"/>
      <c r="R11" s="71"/>
      <c r="S11" s="13" t="str">
        <f t="shared" ref="S11:S30" si="1">IF(SUMIF($G$9:$R$9,S$9,$G11:$R11)=0,"",SUMIF($G$9:$R$9,S$9,$G11:$R11))</f>
        <v/>
      </c>
      <c r="T11" s="14" t="str">
        <f t="shared" si="0"/>
        <v/>
      </c>
    </row>
    <row r="12" spans="2:33" s="1" customFormat="1" ht="15" customHeight="1" x14ac:dyDescent="0.2">
      <c r="B12" s="164"/>
      <c r="C12" s="165"/>
      <c r="D12" s="121"/>
      <c r="E12" s="65"/>
      <c r="F12" s="65"/>
      <c r="G12" s="66"/>
      <c r="H12" s="67"/>
      <c r="I12" s="22" t="str">
        <f>IF(第３表!AI12="","",第３表!AI12)</f>
        <v/>
      </c>
      <c r="J12" s="25" t="str">
        <f>IF(第３表!AJ12="","",第３表!AJ12)</f>
        <v/>
      </c>
      <c r="K12" s="66"/>
      <c r="L12" s="67"/>
      <c r="M12" s="66"/>
      <c r="N12" s="67"/>
      <c r="O12" s="66"/>
      <c r="P12" s="67"/>
      <c r="Q12" s="12"/>
      <c r="R12" s="71"/>
      <c r="S12" s="13" t="str">
        <f t="shared" si="1"/>
        <v/>
      </c>
      <c r="T12" s="14" t="str">
        <f t="shared" si="0"/>
        <v/>
      </c>
    </row>
    <row r="13" spans="2:33" s="1" customFormat="1" ht="15" customHeight="1" x14ac:dyDescent="0.2">
      <c r="B13" s="164"/>
      <c r="C13" s="165"/>
      <c r="D13" s="121"/>
      <c r="E13" s="65"/>
      <c r="F13" s="65"/>
      <c r="G13" s="66"/>
      <c r="H13" s="67"/>
      <c r="I13" s="22" t="str">
        <f>IF(第３表!AI13="","",第３表!AI13)</f>
        <v/>
      </c>
      <c r="J13" s="25" t="str">
        <f>IF(第３表!AJ13="","",第３表!AJ13)</f>
        <v/>
      </c>
      <c r="K13" s="66"/>
      <c r="L13" s="67"/>
      <c r="M13" s="66"/>
      <c r="N13" s="67"/>
      <c r="O13" s="66"/>
      <c r="P13" s="67"/>
      <c r="Q13" s="12"/>
      <c r="R13" s="71"/>
      <c r="S13" s="13" t="str">
        <f t="shared" si="1"/>
        <v/>
      </c>
      <c r="T13" s="14" t="str">
        <f t="shared" si="0"/>
        <v/>
      </c>
    </row>
    <row r="14" spans="2:33" s="1" customFormat="1" ht="15" customHeight="1" x14ac:dyDescent="0.2">
      <c r="B14" s="164"/>
      <c r="C14" s="165"/>
      <c r="D14" s="121"/>
      <c r="E14" s="65"/>
      <c r="F14" s="65"/>
      <c r="G14" s="66"/>
      <c r="H14" s="67"/>
      <c r="I14" s="22" t="str">
        <f>IF(第３表!AI14="","",第３表!AI14)</f>
        <v/>
      </c>
      <c r="J14" s="25" t="str">
        <f>IF(第３表!AJ14="","",第３表!AJ14)</f>
        <v/>
      </c>
      <c r="K14" s="66"/>
      <c r="L14" s="67"/>
      <c r="M14" s="66"/>
      <c r="N14" s="67"/>
      <c r="O14" s="66"/>
      <c r="P14" s="67"/>
      <c r="Q14" s="12"/>
      <c r="R14" s="71"/>
      <c r="S14" s="13" t="str">
        <f t="shared" si="1"/>
        <v/>
      </c>
      <c r="T14" s="14" t="str">
        <f t="shared" si="0"/>
        <v/>
      </c>
    </row>
    <row r="15" spans="2:33" s="1" customFormat="1" ht="15" customHeight="1" x14ac:dyDescent="0.2">
      <c r="B15" s="164"/>
      <c r="C15" s="165"/>
      <c r="D15" s="121"/>
      <c r="E15" s="65"/>
      <c r="F15" s="65"/>
      <c r="G15" s="66"/>
      <c r="H15" s="67"/>
      <c r="I15" s="22" t="str">
        <f>IF(第３表!AI15="","",第３表!AI15)</f>
        <v/>
      </c>
      <c r="J15" s="25" t="str">
        <f>IF(第３表!AJ15="","",第３表!AJ15)</f>
        <v/>
      </c>
      <c r="K15" s="66"/>
      <c r="L15" s="67"/>
      <c r="M15" s="66"/>
      <c r="N15" s="67"/>
      <c r="O15" s="66"/>
      <c r="P15" s="67"/>
      <c r="Q15" s="12"/>
      <c r="R15" s="71"/>
      <c r="S15" s="13" t="str">
        <f t="shared" si="1"/>
        <v/>
      </c>
      <c r="T15" s="14" t="str">
        <f t="shared" si="0"/>
        <v/>
      </c>
    </row>
    <row r="16" spans="2:33" s="1" customFormat="1" ht="15" customHeight="1" x14ac:dyDescent="0.2">
      <c r="B16" s="164"/>
      <c r="C16" s="165"/>
      <c r="D16" s="121"/>
      <c r="E16" s="65"/>
      <c r="F16" s="65"/>
      <c r="G16" s="66"/>
      <c r="H16" s="67"/>
      <c r="I16" s="22" t="str">
        <f>IF(第３表!AI16="","",第３表!AI16)</f>
        <v/>
      </c>
      <c r="J16" s="25" t="str">
        <f>IF(第３表!AJ16="","",第３表!AJ16)</f>
        <v/>
      </c>
      <c r="K16" s="66"/>
      <c r="L16" s="67"/>
      <c r="M16" s="66"/>
      <c r="N16" s="67"/>
      <c r="O16" s="66"/>
      <c r="P16" s="67"/>
      <c r="Q16" s="12"/>
      <c r="R16" s="71"/>
      <c r="S16" s="13" t="str">
        <f t="shared" si="1"/>
        <v/>
      </c>
      <c r="T16" s="14" t="str">
        <f t="shared" si="0"/>
        <v/>
      </c>
    </row>
    <row r="17" spans="2:20" s="1" customFormat="1" ht="15" customHeight="1" x14ac:dyDescent="0.2">
      <c r="B17" s="164"/>
      <c r="C17" s="165"/>
      <c r="D17" s="121"/>
      <c r="E17" s="65"/>
      <c r="F17" s="65"/>
      <c r="G17" s="66"/>
      <c r="H17" s="67"/>
      <c r="I17" s="22" t="str">
        <f>IF(第３表!AI17="","",第３表!AI17)</f>
        <v/>
      </c>
      <c r="J17" s="25" t="str">
        <f>IF(第３表!AJ17="","",第３表!AJ17)</f>
        <v/>
      </c>
      <c r="K17" s="66"/>
      <c r="L17" s="67"/>
      <c r="M17" s="66"/>
      <c r="N17" s="67"/>
      <c r="O17" s="66"/>
      <c r="P17" s="67"/>
      <c r="Q17" s="12"/>
      <c r="R17" s="71"/>
      <c r="S17" s="13" t="str">
        <f t="shared" si="1"/>
        <v/>
      </c>
      <c r="T17" s="14" t="str">
        <f t="shared" si="0"/>
        <v/>
      </c>
    </row>
    <row r="18" spans="2:20" s="1" customFormat="1" ht="15" customHeight="1" x14ac:dyDescent="0.2">
      <c r="B18" s="164"/>
      <c r="C18" s="165"/>
      <c r="D18" s="121"/>
      <c r="E18" s="65"/>
      <c r="F18" s="65"/>
      <c r="G18" s="66"/>
      <c r="H18" s="67"/>
      <c r="I18" s="22" t="str">
        <f>IF(第３表!AI18="","",第３表!AI18)</f>
        <v/>
      </c>
      <c r="J18" s="25" t="str">
        <f>IF(第３表!AJ18="","",第３表!AJ18)</f>
        <v/>
      </c>
      <c r="K18" s="66"/>
      <c r="L18" s="67"/>
      <c r="M18" s="66"/>
      <c r="N18" s="67"/>
      <c r="O18" s="66"/>
      <c r="P18" s="67"/>
      <c r="Q18" s="12"/>
      <c r="R18" s="71"/>
      <c r="S18" s="13" t="str">
        <f t="shared" si="1"/>
        <v/>
      </c>
      <c r="T18" s="14" t="str">
        <f t="shared" si="0"/>
        <v/>
      </c>
    </row>
    <row r="19" spans="2:20" s="1" customFormat="1" ht="15" customHeight="1" x14ac:dyDescent="0.2">
      <c r="B19" s="164"/>
      <c r="C19" s="165"/>
      <c r="D19" s="121"/>
      <c r="E19" s="65"/>
      <c r="F19" s="65"/>
      <c r="G19" s="66"/>
      <c r="H19" s="67"/>
      <c r="I19" s="22" t="str">
        <f>IF(第３表!AI19="","",第３表!AI19)</f>
        <v/>
      </c>
      <c r="J19" s="25" t="str">
        <f>IF(第３表!AJ19="","",第３表!AJ19)</f>
        <v/>
      </c>
      <c r="K19" s="66"/>
      <c r="L19" s="67"/>
      <c r="M19" s="66"/>
      <c r="N19" s="67"/>
      <c r="O19" s="66"/>
      <c r="P19" s="67"/>
      <c r="Q19" s="12"/>
      <c r="R19" s="71"/>
      <c r="S19" s="13" t="str">
        <f t="shared" si="1"/>
        <v/>
      </c>
      <c r="T19" s="14" t="str">
        <f t="shared" si="0"/>
        <v/>
      </c>
    </row>
    <row r="20" spans="2:20" s="1" customFormat="1" ht="15" customHeight="1" x14ac:dyDescent="0.2">
      <c r="B20" s="164"/>
      <c r="C20" s="165"/>
      <c r="D20" s="121"/>
      <c r="E20" s="65"/>
      <c r="F20" s="65"/>
      <c r="G20" s="66"/>
      <c r="H20" s="67"/>
      <c r="I20" s="22" t="str">
        <f>IF(第３表!AI20="","",第３表!AI20)</f>
        <v/>
      </c>
      <c r="J20" s="25" t="str">
        <f>IF(第３表!AJ20="","",第３表!AJ20)</f>
        <v/>
      </c>
      <c r="K20" s="66"/>
      <c r="L20" s="67"/>
      <c r="M20" s="66"/>
      <c r="N20" s="67"/>
      <c r="O20" s="66"/>
      <c r="P20" s="67"/>
      <c r="Q20" s="12"/>
      <c r="R20" s="71"/>
      <c r="S20" s="13" t="str">
        <f t="shared" si="1"/>
        <v/>
      </c>
      <c r="T20" s="14" t="str">
        <f t="shared" si="0"/>
        <v/>
      </c>
    </row>
    <row r="21" spans="2:20" s="1" customFormat="1" ht="15" customHeight="1" x14ac:dyDescent="0.2">
      <c r="B21" s="164"/>
      <c r="C21" s="165"/>
      <c r="D21" s="121"/>
      <c r="E21" s="65"/>
      <c r="F21" s="65"/>
      <c r="G21" s="66"/>
      <c r="H21" s="67"/>
      <c r="I21" s="22" t="str">
        <f>IF(第３表!AI21="","",第３表!AI21)</f>
        <v/>
      </c>
      <c r="J21" s="25" t="str">
        <f>IF(第３表!AJ21="","",第３表!AJ21)</f>
        <v/>
      </c>
      <c r="K21" s="66"/>
      <c r="L21" s="67"/>
      <c r="M21" s="66"/>
      <c r="N21" s="67"/>
      <c r="O21" s="66"/>
      <c r="P21" s="67"/>
      <c r="Q21" s="12"/>
      <c r="R21" s="71"/>
      <c r="S21" s="13" t="str">
        <f t="shared" si="1"/>
        <v/>
      </c>
      <c r="T21" s="14" t="str">
        <f t="shared" si="0"/>
        <v/>
      </c>
    </row>
    <row r="22" spans="2:20" s="1" customFormat="1" ht="15" customHeight="1" x14ac:dyDescent="0.2">
      <c r="B22" s="164"/>
      <c r="C22" s="165"/>
      <c r="D22" s="121"/>
      <c r="E22" s="65"/>
      <c r="F22" s="65"/>
      <c r="G22" s="66"/>
      <c r="H22" s="67"/>
      <c r="I22" s="22" t="str">
        <f>IF(第３表!AI22="","",第３表!AI22)</f>
        <v/>
      </c>
      <c r="J22" s="25" t="str">
        <f>IF(第３表!AJ22="","",第３表!AJ22)</f>
        <v/>
      </c>
      <c r="K22" s="66"/>
      <c r="L22" s="67"/>
      <c r="M22" s="66"/>
      <c r="N22" s="67"/>
      <c r="O22" s="66"/>
      <c r="P22" s="67"/>
      <c r="Q22" s="12"/>
      <c r="R22" s="71"/>
      <c r="S22" s="13" t="str">
        <f t="shared" si="1"/>
        <v/>
      </c>
      <c r="T22" s="14" t="str">
        <f t="shared" si="0"/>
        <v/>
      </c>
    </row>
    <row r="23" spans="2:20" s="1" customFormat="1" ht="15" customHeight="1" x14ac:dyDescent="0.2">
      <c r="B23" s="164"/>
      <c r="C23" s="165"/>
      <c r="D23" s="121"/>
      <c r="E23" s="65"/>
      <c r="F23" s="65"/>
      <c r="G23" s="66"/>
      <c r="H23" s="67"/>
      <c r="I23" s="22" t="str">
        <f>IF(第３表!AI23="","",第３表!AI23)</f>
        <v/>
      </c>
      <c r="J23" s="25" t="str">
        <f>IF(第３表!AJ23="","",第３表!AJ23)</f>
        <v/>
      </c>
      <c r="K23" s="66"/>
      <c r="L23" s="67"/>
      <c r="M23" s="66"/>
      <c r="N23" s="67"/>
      <c r="O23" s="66"/>
      <c r="P23" s="67"/>
      <c r="Q23" s="12"/>
      <c r="R23" s="71"/>
      <c r="S23" s="13" t="str">
        <f t="shared" si="1"/>
        <v/>
      </c>
      <c r="T23" s="14" t="str">
        <f t="shared" si="0"/>
        <v/>
      </c>
    </row>
    <row r="24" spans="2:20" s="1" customFormat="1" ht="15" customHeight="1" x14ac:dyDescent="0.2">
      <c r="B24" s="164"/>
      <c r="C24" s="165"/>
      <c r="D24" s="121"/>
      <c r="E24" s="65"/>
      <c r="F24" s="65"/>
      <c r="G24" s="66"/>
      <c r="H24" s="67"/>
      <c r="I24" s="22" t="str">
        <f>IF(第３表!AI24="","",第３表!AI24)</f>
        <v/>
      </c>
      <c r="J24" s="25" t="str">
        <f>IF(第３表!AJ24="","",第３表!AJ24)</f>
        <v/>
      </c>
      <c r="K24" s="66"/>
      <c r="L24" s="67"/>
      <c r="M24" s="66"/>
      <c r="N24" s="67"/>
      <c r="O24" s="66"/>
      <c r="P24" s="67"/>
      <c r="Q24" s="12"/>
      <c r="R24" s="71"/>
      <c r="S24" s="13" t="str">
        <f t="shared" si="1"/>
        <v/>
      </c>
      <c r="T24" s="14" t="str">
        <f t="shared" si="0"/>
        <v/>
      </c>
    </row>
    <row r="25" spans="2:20" s="1" customFormat="1" ht="15" customHeight="1" x14ac:dyDescent="0.2">
      <c r="B25" s="164"/>
      <c r="C25" s="165"/>
      <c r="D25" s="121"/>
      <c r="E25" s="65"/>
      <c r="F25" s="65"/>
      <c r="G25" s="66"/>
      <c r="H25" s="67"/>
      <c r="I25" s="22" t="str">
        <f>IF(第３表!AI25="","",第３表!AI25)</f>
        <v/>
      </c>
      <c r="J25" s="25" t="str">
        <f>IF(第３表!AJ25="","",第３表!AJ25)</f>
        <v/>
      </c>
      <c r="K25" s="66"/>
      <c r="L25" s="67"/>
      <c r="M25" s="66"/>
      <c r="N25" s="67"/>
      <c r="O25" s="66"/>
      <c r="P25" s="67"/>
      <c r="Q25" s="12"/>
      <c r="R25" s="71"/>
      <c r="S25" s="13" t="str">
        <f t="shared" si="1"/>
        <v/>
      </c>
      <c r="T25" s="14" t="str">
        <f t="shared" si="0"/>
        <v/>
      </c>
    </row>
    <row r="26" spans="2:20" s="1" customFormat="1" ht="15" customHeight="1" x14ac:dyDescent="0.2">
      <c r="B26" s="164"/>
      <c r="C26" s="165"/>
      <c r="D26" s="121"/>
      <c r="E26" s="65"/>
      <c r="F26" s="65"/>
      <c r="G26" s="66"/>
      <c r="H26" s="67"/>
      <c r="I26" s="22" t="str">
        <f>IF(第３表!AI26="","",第３表!AI26)</f>
        <v/>
      </c>
      <c r="J26" s="25" t="str">
        <f>IF(第３表!AJ26="","",第３表!AJ26)</f>
        <v/>
      </c>
      <c r="K26" s="66"/>
      <c r="L26" s="67"/>
      <c r="M26" s="66"/>
      <c r="N26" s="67"/>
      <c r="O26" s="66"/>
      <c r="P26" s="67"/>
      <c r="Q26" s="12"/>
      <c r="R26" s="71"/>
      <c r="S26" s="13" t="str">
        <f t="shared" si="1"/>
        <v/>
      </c>
      <c r="T26" s="14" t="str">
        <f t="shared" si="0"/>
        <v/>
      </c>
    </row>
    <row r="27" spans="2:20" s="1" customFormat="1" ht="15" customHeight="1" x14ac:dyDescent="0.2">
      <c r="B27" s="164"/>
      <c r="C27" s="165"/>
      <c r="D27" s="121"/>
      <c r="E27" s="65"/>
      <c r="F27" s="65"/>
      <c r="G27" s="66"/>
      <c r="H27" s="67"/>
      <c r="I27" s="22" t="str">
        <f>IF(第３表!AI27="","",第３表!AI27)</f>
        <v/>
      </c>
      <c r="J27" s="25" t="str">
        <f>IF(第３表!AJ27="","",第３表!AJ27)</f>
        <v/>
      </c>
      <c r="K27" s="66"/>
      <c r="L27" s="67"/>
      <c r="M27" s="66"/>
      <c r="N27" s="67"/>
      <c r="O27" s="66"/>
      <c r="P27" s="67"/>
      <c r="Q27" s="12"/>
      <c r="R27" s="71"/>
      <c r="S27" s="13" t="str">
        <f t="shared" si="1"/>
        <v/>
      </c>
      <c r="T27" s="14" t="str">
        <f t="shared" si="0"/>
        <v/>
      </c>
    </row>
    <row r="28" spans="2:20" s="1" customFormat="1" ht="15" customHeight="1" x14ac:dyDescent="0.2">
      <c r="B28" s="164"/>
      <c r="C28" s="165"/>
      <c r="D28" s="121"/>
      <c r="E28" s="65"/>
      <c r="F28" s="65"/>
      <c r="G28" s="66"/>
      <c r="H28" s="67"/>
      <c r="I28" s="22" t="str">
        <f>IF(第３表!AI28="","",第３表!AI28)</f>
        <v/>
      </c>
      <c r="J28" s="25" t="str">
        <f>IF(第３表!AJ28="","",第３表!AJ28)</f>
        <v/>
      </c>
      <c r="K28" s="66"/>
      <c r="L28" s="67"/>
      <c r="M28" s="66"/>
      <c r="N28" s="67"/>
      <c r="O28" s="66"/>
      <c r="P28" s="67"/>
      <c r="Q28" s="12"/>
      <c r="R28" s="71"/>
      <c r="S28" s="13" t="str">
        <f t="shared" si="1"/>
        <v/>
      </c>
      <c r="T28" s="14" t="str">
        <f t="shared" si="0"/>
        <v/>
      </c>
    </row>
    <row r="29" spans="2:20" s="1" customFormat="1" ht="15" customHeight="1" thickBot="1" x14ac:dyDescent="0.25">
      <c r="B29" s="171"/>
      <c r="C29" s="172"/>
      <c r="D29" s="122"/>
      <c r="E29" s="68"/>
      <c r="F29" s="68"/>
      <c r="G29" s="69"/>
      <c r="H29" s="70"/>
      <c r="I29" s="23" t="str">
        <f>IF(第３表!AI29="","",第３表!AI29)</f>
        <v/>
      </c>
      <c r="J29" s="26" t="str">
        <f>IF(第３表!AJ29="","",第３表!AJ29)</f>
        <v/>
      </c>
      <c r="K29" s="69"/>
      <c r="L29" s="70"/>
      <c r="M29" s="69"/>
      <c r="N29" s="70"/>
      <c r="O29" s="69"/>
      <c r="P29" s="70"/>
      <c r="Q29" s="15"/>
      <c r="R29" s="72"/>
      <c r="S29" s="16" t="str">
        <f t="shared" si="1"/>
        <v/>
      </c>
      <c r="T29" s="17" t="str">
        <f t="shared" si="0"/>
        <v/>
      </c>
    </row>
    <row r="30" spans="2:20" s="1" customFormat="1" ht="15" customHeight="1" thickTop="1" thickBot="1" x14ac:dyDescent="0.25">
      <c r="B30" s="173" t="s">
        <v>32</v>
      </c>
      <c r="C30" s="174"/>
      <c r="D30" s="18" t="str">
        <f>IF(COUNT(D10:D29)=0,"",SUM(D10:D29))</f>
        <v/>
      </c>
      <c r="E30" s="18" t="str">
        <f>IF(COUNT(E10:E29)=0,"",SUM(E10:E29))</f>
        <v/>
      </c>
      <c r="F30" s="18" t="str">
        <f>IF(COUNT(F10:F29)=0,"",SUM(F10:F29))</f>
        <v/>
      </c>
      <c r="G30" s="19" t="str">
        <f>IF(SUM(G10:G29)=0,"",SUM(G10:G29))</f>
        <v/>
      </c>
      <c r="H30" s="20" t="str">
        <f>IF(SUM(H10:H29)=0,"",SUM(H10:H29))</f>
        <v/>
      </c>
      <c r="I30" s="24" t="str">
        <f>IF(第３表!AI30="","",第３表!AI30)</f>
        <v/>
      </c>
      <c r="J30" s="20" t="str">
        <f>IF(第３表!AJ30="","",第３表!AJ30)</f>
        <v/>
      </c>
      <c r="K30" s="19" t="str">
        <f t="shared" ref="K30:P30" si="2">IF(SUM(K10:K29)=0,"",SUM(K10:K29))</f>
        <v/>
      </c>
      <c r="L30" s="20" t="str">
        <f t="shared" si="2"/>
        <v/>
      </c>
      <c r="M30" s="19" t="str">
        <f t="shared" si="2"/>
        <v/>
      </c>
      <c r="N30" s="20" t="str">
        <f t="shared" si="2"/>
        <v/>
      </c>
      <c r="O30" s="19" t="str">
        <f t="shared" si="2"/>
        <v/>
      </c>
      <c r="P30" s="20" t="str">
        <f t="shared" si="2"/>
        <v/>
      </c>
      <c r="Q30" s="21"/>
      <c r="R30" s="100" t="str">
        <f>IF(SUM(R10:R29)=0,"",SUM(R10:R29))</f>
        <v/>
      </c>
      <c r="S30" s="101" t="str">
        <f t="shared" si="1"/>
        <v/>
      </c>
      <c r="T30" s="102" t="str">
        <f t="shared" si="0"/>
        <v/>
      </c>
    </row>
    <row r="31" spans="2:20" s="1" customFormat="1" ht="15" customHeight="1" thickBot="1" x14ac:dyDescent="0.25">
      <c r="B31" s="169" t="s">
        <v>33</v>
      </c>
      <c r="C31" s="170"/>
      <c r="D31" s="132"/>
      <c r="E31" s="73"/>
      <c r="F31" s="99"/>
      <c r="G31" s="104" t="str">
        <f>IF(F31&gt;=1,"←免許状取得者に障害者が１人以上含まれる場合は、第１表（障害者）～第５表（障害者）に内数としての免許状取得者の人数を入力する必要があります。","")</f>
        <v/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 x14ac:dyDescent="0.2">
      <c r="E32" s="105" t="str">
        <f>IF(E31&gt;=1,"　　↑卒業者に障害者が１人以上含まれる場合は、第１表（障害者）に内数としての卒業者の人数を入力する必要があります。","")</f>
        <v/>
      </c>
    </row>
  </sheetData>
  <sheetProtection password="99AD" sheet="1" objects="1" scenarios="1"/>
  <mergeCells count="42">
    <mergeCell ref="M7:N8"/>
    <mergeCell ref="E7:E9"/>
    <mergeCell ref="G7:H8"/>
    <mergeCell ref="I7:J8"/>
    <mergeCell ref="K7:L8"/>
    <mergeCell ref="B20:C20"/>
    <mergeCell ref="B21:C21"/>
    <mergeCell ref="B22:C22"/>
    <mergeCell ref="AA2:AG2"/>
    <mergeCell ref="AA3:AG3"/>
    <mergeCell ref="AA4:AG4"/>
    <mergeCell ref="P4:U4"/>
    <mergeCell ref="S7:T8"/>
    <mergeCell ref="Q7:R8"/>
    <mergeCell ref="W2:Z2"/>
    <mergeCell ref="W3:Z3"/>
    <mergeCell ref="W4:Z4"/>
    <mergeCell ref="O7:P8"/>
    <mergeCell ref="K4:O4"/>
    <mergeCell ref="C4:J4"/>
    <mergeCell ref="B7:C9"/>
    <mergeCell ref="D7:D9"/>
    <mergeCell ref="B31:C31"/>
    <mergeCell ref="F7:F9"/>
    <mergeCell ref="B24:C24"/>
    <mergeCell ref="B29:C29"/>
    <mergeCell ref="B30:C30"/>
    <mergeCell ref="B25:C25"/>
    <mergeCell ref="B26:C26"/>
    <mergeCell ref="B23:C23"/>
    <mergeCell ref="B12:C12"/>
    <mergeCell ref="B13:C13"/>
    <mergeCell ref="B14:C14"/>
    <mergeCell ref="B15:C15"/>
    <mergeCell ref="B16:C16"/>
    <mergeCell ref="B28:C28"/>
    <mergeCell ref="B27:C27"/>
    <mergeCell ref="B17:C17"/>
    <mergeCell ref="B18:C18"/>
    <mergeCell ref="B19:C19"/>
    <mergeCell ref="B10:C10"/>
    <mergeCell ref="B11:C11"/>
  </mergeCells>
  <phoneticPr fontId="2"/>
  <conditionalFormatting sqref="F10:F31">
    <cfRule type="expression" dxfId="42" priority="2">
      <formula>AND(E10&lt;&gt;"",F10="")</formula>
    </cfRule>
    <cfRule type="expression" dxfId="41" priority="3">
      <formula>(E10&lt;F10)</formula>
    </cfRule>
    <cfRule type="expression" dxfId="40" priority="4">
      <formula>AND(F10=0,SUM(S10:T10)&gt;0)</formula>
    </cfRule>
  </conditionalFormatting>
  <conditionalFormatting sqref="G10:H29 K10:P29 R10:R29">
    <cfRule type="expression" dxfId="39" priority="5">
      <formula>AND(G10&lt;&gt;"",$F10&lt;G10)</formula>
    </cfRule>
  </conditionalFormatting>
  <conditionalFormatting sqref="E10:E29">
    <cfRule type="expression" dxfId="38" priority="1">
      <formula>AND(B10&lt;&gt;"",E10="")</formula>
    </cfRule>
  </conditionalFormatting>
  <conditionalFormatting sqref="D31:F31">
    <cfRule type="expression" dxfId="37" priority="6">
      <formula>AND(D30&lt;&gt;"",D31="")</formula>
    </cfRule>
    <cfRule type="expression" dxfId="36" priority="7">
      <formula>AND(D31&lt;&gt;"",IF(D30="",0,D30)&lt;D31)</formula>
    </cfRule>
  </conditionalFormatting>
  <dataValidations count="1">
    <dataValidation type="whole" imeMode="disabled" operator="greaterThanOrEqual" allowBlank="1" showInputMessage="1" showErrorMessage="1" error="０以上の整数のみ入力できます。" sqref="E10:H29 R31 K10:P29 K31:P31 R10:R29 E31:F31 H31" xr:uid="{00000000-0002-0000-0100-000000000000}">
      <formula1>0</formula1>
    </dataValidation>
  </dataValidations>
  <pageMargins left="0.39370078740157483" right="0.39370078740157483" top="0.78740157480314965" bottom="0.39370078740157483" header="0.59055118110236227" footer="0.39370078740157483"/>
  <pageSetup paperSize="9" scale="8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30"/>
  <sheetViews>
    <sheetView tabSelected="1" zoomScaleNormal="100" zoomScaleSheetLayoutView="85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1.6640625" customWidth="1"/>
    <col min="2" max="4" width="9.6640625" customWidth="1"/>
    <col min="5" max="6" width="5.6640625" customWidth="1"/>
    <col min="7" max="34" width="4.6640625" customWidth="1"/>
  </cols>
  <sheetData>
    <row r="1" spans="2:33" s="1" customFormat="1" ht="5.0999999999999996" customHeight="1" thickBot="1" x14ac:dyDescent="0.25"/>
    <row r="2" spans="2:33" s="1" customFormat="1" ht="20.100000000000001" customHeight="1" x14ac:dyDescent="0.2">
      <c r="B2" t="s">
        <v>69</v>
      </c>
      <c r="W2" s="195" t="s">
        <v>5</v>
      </c>
      <c r="X2" s="196"/>
      <c r="Y2" s="196"/>
      <c r="Z2" s="197"/>
      <c r="AA2" s="175" t="str">
        <f>IF(第０表!E7="","",第０表!E7)</f>
        <v/>
      </c>
      <c r="AB2" s="176"/>
      <c r="AC2" s="176"/>
      <c r="AD2" s="176"/>
      <c r="AE2" s="176"/>
      <c r="AF2" s="176"/>
      <c r="AG2" s="177"/>
    </row>
    <row r="3" spans="2:33" s="1" customFormat="1" ht="20.100000000000001" customHeight="1" thickBot="1" x14ac:dyDescent="0.25">
      <c r="B3" s="105" t="str">
        <f>IF(第１表!E31="","",IF(第１表!E31=0,"※卒業者の中に障害者がいないので、このシートへの入力は不要です。","※障害者の状況を入力してください。"))</f>
        <v/>
      </c>
      <c r="W3" s="198" t="s">
        <v>6</v>
      </c>
      <c r="X3" s="199"/>
      <c r="Y3" s="199"/>
      <c r="Z3" s="200"/>
      <c r="AA3" s="178" t="str">
        <f>IF(第０表!E8="","",第０表!E8)</f>
        <v/>
      </c>
      <c r="AB3" s="179"/>
      <c r="AC3" s="179"/>
      <c r="AD3" s="179"/>
      <c r="AE3" s="179"/>
      <c r="AF3" s="179"/>
      <c r="AG3" s="180"/>
    </row>
    <row r="4" spans="2:33" s="1" customFormat="1" ht="20.100000000000001" customHeight="1" thickBot="1" x14ac:dyDescent="0.25">
      <c r="B4" s="10" t="s">
        <v>41</v>
      </c>
      <c r="C4" s="208" t="str">
        <f>IF(第０表!E5="","",第０表!E5)</f>
        <v/>
      </c>
      <c r="D4" s="208"/>
      <c r="E4" s="208"/>
      <c r="F4" s="208"/>
      <c r="G4" s="208"/>
      <c r="H4" s="208"/>
      <c r="I4" s="208"/>
      <c r="J4" s="209"/>
      <c r="K4" s="206" t="s">
        <v>42</v>
      </c>
      <c r="L4" s="207"/>
      <c r="M4" s="207"/>
      <c r="N4" s="207"/>
      <c r="O4" s="207"/>
      <c r="P4" s="184" t="str">
        <f>IF(第０表!E6="（選択してください）","",第０表!E6)</f>
        <v/>
      </c>
      <c r="Q4" s="185"/>
      <c r="R4" s="185"/>
      <c r="S4" s="185"/>
      <c r="T4" s="185"/>
      <c r="U4" s="186"/>
      <c r="W4" s="201" t="s">
        <v>7</v>
      </c>
      <c r="X4" s="202"/>
      <c r="Y4" s="202"/>
      <c r="Z4" s="203"/>
      <c r="AA4" s="181" t="str">
        <f>IF(第０表!E9="","",第０表!E9)</f>
        <v/>
      </c>
      <c r="AB4" s="182"/>
      <c r="AC4" s="182"/>
      <c r="AD4" s="182"/>
      <c r="AE4" s="182"/>
      <c r="AF4" s="182"/>
      <c r="AG4" s="183"/>
    </row>
    <row r="5" spans="2:33" s="1" customFormat="1" ht="18" customHeight="1" x14ac:dyDescent="0.2">
      <c r="B5" s="105" t="str">
        <f>IF(OR(AND(E30&lt;&gt;"",第１表!E31&lt;&gt;E30),AND(F30&lt;&gt;"",第１表!F31&lt;&gt;F30)),"第１表の障害者数と当表の合計が一致していません。","")</f>
        <v/>
      </c>
    </row>
    <row r="6" spans="2:33" s="1" customFormat="1" ht="16.5" customHeight="1" thickBot="1" x14ac:dyDescent="0.25">
      <c r="B6" s="1" t="s">
        <v>8</v>
      </c>
    </row>
    <row r="7" spans="2:33" s="1" customFormat="1" ht="16.5" customHeight="1" x14ac:dyDescent="0.2">
      <c r="B7" s="216" t="s">
        <v>65</v>
      </c>
      <c r="C7" s="217"/>
      <c r="D7" s="166" t="s">
        <v>83</v>
      </c>
      <c r="E7" s="166" t="s">
        <v>70</v>
      </c>
      <c r="F7" s="166" t="s">
        <v>0</v>
      </c>
      <c r="G7" s="204" t="s">
        <v>43</v>
      </c>
      <c r="H7" s="204"/>
      <c r="I7" s="204" t="s">
        <v>44</v>
      </c>
      <c r="J7" s="204"/>
      <c r="K7" s="214" t="s">
        <v>60</v>
      </c>
      <c r="L7" s="214"/>
      <c r="M7" s="204" t="s">
        <v>45</v>
      </c>
      <c r="N7" s="204"/>
      <c r="O7" s="204" t="s">
        <v>37</v>
      </c>
      <c r="P7" s="204"/>
      <c r="Q7" s="191" t="s">
        <v>38</v>
      </c>
      <c r="R7" s="192"/>
      <c r="S7" s="187" t="s">
        <v>46</v>
      </c>
      <c r="T7" s="188"/>
    </row>
    <row r="8" spans="2:33" s="1" customFormat="1" ht="16.5" customHeight="1" x14ac:dyDescent="0.2">
      <c r="B8" s="212"/>
      <c r="C8" s="218"/>
      <c r="D8" s="167"/>
      <c r="E8" s="167"/>
      <c r="F8" s="167"/>
      <c r="G8" s="205"/>
      <c r="H8" s="205"/>
      <c r="I8" s="205"/>
      <c r="J8" s="205"/>
      <c r="K8" s="215"/>
      <c r="L8" s="215"/>
      <c r="M8" s="205"/>
      <c r="N8" s="205"/>
      <c r="O8" s="205"/>
      <c r="P8" s="205"/>
      <c r="Q8" s="193"/>
      <c r="R8" s="194"/>
      <c r="S8" s="189"/>
      <c r="T8" s="190"/>
    </row>
    <row r="9" spans="2:33" s="1" customFormat="1" ht="16.5" customHeight="1" x14ac:dyDescent="0.2">
      <c r="B9" s="212"/>
      <c r="C9" s="218"/>
      <c r="D9" s="168"/>
      <c r="E9" s="168"/>
      <c r="F9" s="168"/>
      <c r="G9" s="5" t="s">
        <v>2</v>
      </c>
      <c r="H9" s="6" t="s">
        <v>3</v>
      </c>
      <c r="I9" s="5" t="s">
        <v>2</v>
      </c>
      <c r="J9" s="6" t="s">
        <v>3</v>
      </c>
      <c r="K9" s="5" t="s">
        <v>2</v>
      </c>
      <c r="L9" s="6" t="s">
        <v>3</v>
      </c>
      <c r="M9" s="5" t="s">
        <v>2</v>
      </c>
      <c r="N9" s="6" t="s">
        <v>3</v>
      </c>
      <c r="O9" s="5" t="s">
        <v>2</v>
      </c>
      <c r="P9" s="6" t="s">
        <v>3</v>
      </c>
      <c r="Q9" s="11" t="s">
        <v>2</v>
      </c>
      <c r="R9" s="7" t="s">
        <v>3</v>
      </c>
      <c r="S9" s="8" t="s">
        <v>2</v>
      </c>
      <c r="T9" s="9" t="s">
        <v>3</v>
      </c>
    </row>
    <row r="10" spans="2:33" s="1" customFormat="1" ht="15" customHeight="1" x14ac:dyDescent="0.2">
      <c r="B10" s="219" t="str">
        <f>IF(第１表!B10="","",第１表!B10 &amp; "（障害者）")</f>
        <v/>
      </c>
      <c r="C10" s="220"/>
      <c r="D10" s="133"/>
      <c r="E10" s="65"/>
      <c r="F10" s="65"/>
      <c r="G10" s="66"/>
      <c r="H10" s="67"/>
      <c r="I10" s="22" t="str">
        <f>IF('第３表（障害者）'!AI10="","",'第３表（障害者）'!AI10)</f>
        <v/>
      </c>
      <c r="J10" s="25" t="str">
        <f>IF('第３表（障害者）'!AJ10="","",'第３表（障害者）'!AJ10)</f>
        <v/>
      </c>
      <c r="K10" s="66"/>
      <c r="L10" s="67"/>
      <c r="M10" s="66"/>
      <c r="N10" s="67"/>
      <c r="O10" s="66"/>
      <c r="P10" s="67"/>
      <c r="Q10" s="12"/>
      <c r="R10" s="71"/>
      <c r="S10" s="13" t="str">
        <f>IF(SUMIF($G$9:$R$9,S$9,$G10:$R10)=0,"",SUMIF($G$9:$R$9,S$9,$G10:$R10))</f>
        <v/>
      </c>
      <c r="T10" s="14" t="str">
        <f t="shared" ref="T10:T30" si="0">IF(SUMIF($G$9:$R$9,T$9,$G10:$R10)=0,"",SUMIF($G$9:$R$9,T$9,$G10:$R10))</f>
        <v/>
      </c>
    </row>
    <row r="11" spans="2:33" s="1" customFormat="1" ht="15" customHeight="1" x14ac:dyDescent="0.2">
      <c r="B11" s="219" t="str">
        <f>IF(第１表!B11="","",第１表!B11 &amp; "（障害者）")</f>
        <v/>
      </c>
      <c r="C11" s="220"/>
      <c r="D11" s="133"/>
      <c r="E11" s="65"/>
      <c r="F11" s="65"/>
      <c r="G11" s="66"/>
      <c r="H11" s="67"/>
      <c r="I11" s="22" t="str">
        <f>IF('第３表（障害者）'!AI11="","",'第３表（障害者）'!AI11)</f>
        <v/>
      </c>
      <c r="J11" s="25" t="str">
        <f>IF('第３表（障害者）'!AJ11="","",'第３表（障害者）'!AJ11)</f>
        <v/>
      </c>
      <c r="K11" s="66"/>
      <c r="L11" s="67"/>
      <c r="M11" s="66"/>
      <c r="N11" s="67"/>
      <c r="O11" s="66"/>
      <c r="P11" s="67"/>
      <c r="Q11" s="12"/>
      <c r="R11" s="71"/>
      <c r="S11" s="13" t="str">
        <f t="shared" ref="S11:S30" si="1">IF(SUMIF($G$9:$R$9,S$9,$G11:$R11)=0,"",SUMIF($G$9:$R$9,S$9,$G11:$R11))</f>
        <v/>
      </c>
      <c r="T11" s="14" t="str">
        <f t="shared" si="0"/>
        <v/>
      </c>
    </row>
    <row r="12" spans="2:33" s="1" customFormat="1" ht="15" customHeight="1" x14ac:dyDescent="0.2">
      <c r="B12" s="219" t="str">
        <f>IF(第１表!B12="","",第１表!B12 &amp; "（障害者）")</f>
        <v/>
      </c>
      <c r="C12" s="220"/>
      <c r="D12" s="133"/>
      <c r="E12" s="65"/>
      <c r="F12" s="65"/>
      <c r="G12" s="66"/>
      <c r="H12" s="67"/>
      <c r="I12" s="22" t="str">
        <f>IF('第３表（障害者）'!AI12="","",'第３表（障害者）'!AI12)</f>
        <v/>
      </c>
      <c r="J12" s="25" t="str">
        <f>IF('第３表（障害者）'!AJ12="","",'第３表（障害者）'!AJ12)</f>
        <v/>
      </c>
      <c r="K12" s="66"/>
      <c r="L12" s="67"/>
      <c r="M12" s="66"/>
      <c r="N12" s="67"/>
      <c r="O12" s="66"/>
      <c r="P12" s="67"/>
      <c r="Q12" s="12"/>
      <c r="R12" s="71"/>
      <c r="S12" s="13" t="str">
        <f t="shared" si="1"/>
        <v/>
      </c>
      <c r="T12" s="14" t="str">
        <f t="shared" si="0"/>
        <v/>
      </c>
    </row>
    <row r="13" spans="2:33" s="1" customFormat="1" ht="15" customHeight="1" x14ac:dyDescent="0.2">
      <c r="B13" s="219" t="str">
        <f>IF(第１表!B13="","",第１表!B13 &amp; "（障害者）")</f>
        <v/>
      </c>
      <c r="C13" s="220"/>
      <c r="D13" s="133"/>
      <c r="E13" s="65"/>
      <c r="F13" s="65"/>
      <c r="G13" s="66"/>
      <c r="H13" s="67"/>
      <c r="I13" s="22" t="str">
        <f>IF('第３表（障害者）'!AI13="","",'第３表（障害者）'!AI13)</f>
        <v/>
      </c>
      <c r="J13" s="25" t="str">
        <f>IF('第３表（障害者）'!AJ13="","",'第３表（障害者）'!AJ13)</f>
        <v/>
      </c>
      <c r="K13" s="66"/>
      <c r="L13" s="67"/>
      <c r="M13" s="66"/>
      <c r="N13" s="67"/>
      <c r="O13" s="66"/>
      <c r="P13" s="67"/>
      <c r="Q13" s="12"/>
      <c r="R13" s="71"/>
      <c r="S13" s="13" t="str">
        <f t="shared" si="1"/>
        <v/>
      </c>
      <c r="T13" s="14" t="str">
        <f t="shared" si="0"/>
        <v/>
      </c>
    </row>
    <row r="14" spans="2:33" s="1" customFormat="1" ht="15" customHeight="1" x14ac:dyDescent="0.2">
      <c r="B14" s="219" t="str">
        <f>IF(第１表!B14="","",第１表!B14 &amp; "（障害者）")</f>
        <v/>
      </c>
      <c r="C14" s="220"/>
      <c r="D14" s="133"/>
      <c r="E14" s="65"/>
      <c r="F14" s="65"/>
      <c r="G14" s="66"/>
      <c r="H14" s="67"/>
      <c r="I14" s="22" t="str">
        <f>IF('第３表（障害者）'!AI14="","",'第３表（障害者）'!AI14)</f>
        <v/>
      </c>
      <c r="J14" s="25" t="str">
        <f>IF('第３表（障害者）'!AJ14="","",'第３表（障害者）'!AJ14)</f>
        <v/>
      </c>
      <c r="K14" s="66"/>
      <c r="L14" s="67"/>
      <c r="M14" s="66"/>
      <c r="N14" s="67"/>
      <c r="O14" s="66"/>
      <c r="P14" s="67"/>
      <c r="Q14" s="12"/>
      <c r="R14" s="71"/>
      <c r="S14" s="13" t="str">
        <f t="shared" si="1"/>
        <v/>
      </c>
      <c r="T14" s="14" t="str">
        <f t="shared" si="0"/>
        <v/>
      </c>
    </row>
    <row r="15" spans="2:33" s="1" customFormat="1" ht="15" customHeight="1" x14ac:dyDescent="0.2">
      <c r="B15" s="219" t="str">
        <f>IF(第１表!B15="","",第１表!B15 &amp; "（障害者）")</f>
        <v/>
      </c>
      <c r="C15" s="220"/>
      <c r="D15" s="133"/>
      <c r="E15" s="65"/>
      <c r="F15" s="65"/>
      <c r="G15" s="66"/>
      <c r="H15" s="67"/>
      <c r="I15" s="22" t="str">
        <f>IF('第３表（障害者）'!AI15="","",'第３表（障害者）'!AI15)</f>
        <v/>
      </c>
      <c r="J15" s="25" t="str">
        <f>IF('第３表（障害者）'!AJ15="","",'第３表（障害者）'!AJ15)</f>
        <v/>
      </c>
      <c r="K15" s="66"/>
      <c r="L15" s="67"/>
      <c r="M15" s="66"/>
      <c r="N15" s="67"/>
      <c r="O15" s="66"/>
      <c r="P15" s="67"/>
      <c r="Q15" s="12"/>
      <c r="R15" s="71"/>
      <c r="S15" s="13" t="str">
        <f t="shared" si="1"/>
        <v/>
      </c>
      <c r="T15" s="14" t="str">
        <f t="shared" si="0"/>
        <v/>
      </c>
    </row>
    <row r="16" spans="2:33" s="1" customFormat="1" ht="15" customHeight="1" x14ac:dyDescent="0.2">
      <c r="B16" s="219" t="str">
        <f>IF(第１表!B16="","",第１表!B16 &amp; "（障害者）")</f>
        <v/>
      </c>
      <c r="C16" s="220"/>
      <c r="D16" s="133"/>
      <c r="E16" s="65"/>
      <c r="F16" s="65"/>
      <c r="G16" s="66"/>
      <c r="H16" s="67"/>
      <c r="I16" s="22" t="str">
        <f>IF('第３表（障害者）'!AI16="","",'第３表（障害者）'!AI16)</f>
        <v/>
      </c>
      <c r="J16" s="25" t="str">
        <f>IF('第３表（障害者）'!AJ16="","",'第３表（障害者）'!AJ16)</f>
        <v/>
      </c>
      <c r="K16" s="66"/>
      <c r="L16" s="67"/>
      <c r="M16" s="66"/>
      <c r="N16" s="67"/>
      <c r="O16" s="66"/>
      <c r="P16" s="67"/>
      <c r="Q16" s="12"/>
      <c r="R16" s="71"/>
      <c r="S16" s="13" t="str">
        <f t="shared" si="1"/>
        <v/>
      </c>
      <c r="T16" s="14" t="str">
        <f t="shared" si="0"/>
        <v/>
      </c>
    </row>
    <row r="17" spans="2:20" s="1" customFormat="1" ht="15" customHeight="1" x14ac:dyDescent="0.2">
      <c r="B17" s="219" t="str">
        <f>IF(第１表!B17="","",第１表!B17 &amp; "（障害者）")</f>
        <v/>
      </c>
      <c r="C17" s="220"/>
      <c r="D17" s="133"/>
      <c r="E17" s="65"/>
      <c r="F17" s="65"/>
      <c r="G17" s="66"/>
      <c r="H17" s="67"/>
      <c r="I17" s="22" t="str">
        <f>IF('第３表（障害者）'!AI17="","",'第３表（障害者）'!AI17)</f>
        <v/>
      </c>
      <c r="J17" s="25" t="str">
        <f>IF('第３表（障害者）'!AJ17="","",'第３表（障害者）'!AJ17)</f>
        <v/>
      </c>
      <c r="K17" s="66"/>
      <c r="L17" s="67"/>
      <c r="M17" s="66"/>
      <c r="N17" s="67"/>
      <c r="O17" s="66"/>
      <c r="P17" s="67"/>
      <c r="Q17" s="12"/>
      <c r="R17" s="71"/>
      <c r="S17" s="13" t="str">
        <f t="shared" si="1"/>
        <v/>
      </c>
      <c r="T17" s="14" t="str">
        <f t="shared" si="0"/>
        <v/>
      </c>
    </row>
    <row r="18" spans="2:20" s="1" customFormat="1" ht="15" customHeight="1" x14ac:dyDescent="0.2">
      <c r="B18" s="219" t="str">
        <f>IF(第１表!B18="","",第１表!B18 &amp; "（障害者）")</f>
        <v/>
      </c>
      <c r="C18" s="220"/>
      <c r="D18" s="133"/>
      <c r="E18" s="65"/>
      <c r="F18" s="65"/>
      <c r="G18" s="66"/>
      <c r="H18" s="67"/>
      <c r="I18" s="22" t="str">
        <f>IF('第３表（障害者）'!AI18="","",'第３表（障害者）'!AI18)</f>
        <v/>
      </c>
      <c r="J18" s="25" t="str">
        <f>IF('第３表（障害者）'!AJ18="","",'第３表（障害者）'!AJ18)</f>
        <v/>
      </c>
      <c r="K18" s="66"/>
      <c r="L18" s="67"/>
      <c r="M18" s="66"/>
      <c r="N18" s="67"/>
      <c r="O18" s="66"/>
      <c r="P18" s="67"/>
      <c r="Q18" s="12"/>
      <c r="R18" s="71"/>
      <c r="S18" s="13" t="str">
        <f t="shared" si="1"/>
        <v/>
      </c>
      <c r="T18" s="14" t="str">
        <f t="shared" si="0"/>
        <v/>
      </c>
    </row>
    <row r="19" spans="2:20" s="1" customFormat="1" ht="15" customHeight="1" x14ac:dyDescent="0.2">
      <c r="B19" s="219" t="str">
        <f>IF(第１表!B19="","",第１表!B19 &amp; "（障害者）")</f>
        <v/>
      </c>
      <c r="C19" s="220"/>
      <c r="D19" s="133"/>
      <c r="E19" s="65"/>
      <c r="F19" s="65"/>
      <c r="G19" s="66"/>
      <c r="H19" s="67"/>
      <c r="I19" s="22" t="str">
        <f>IF('第３表（障害者）'!AI19="","",'第３表（障害者）'!AI19)</f>
        <v/>
      </c>
      <c r="J19" s="25" t="str">
        <f>IF('第３表（障害者）'!AJ19="","",'第３表（障害者）'!AJ19)</f>
        <v/>
      </c>
      <c r="K19" s="66"/>
      <c r="L19" s="67"/>
      <c r="M19" s="66"/>
      <c r="N19" s="67"/>
      <c r="O19" s="66"/>
      <c r="P19" s="67"/>
      <c r="Q19" s="12"/>
      <c r="R19" s="71"/>
      <c r="S19" s="13" t="str">
        <f t="shared" si="1"/>
        <v/>
      </c>
      <c r="T19" s="14" t="str">
        <f t="shared" si="0"/>
        <v/>
      </c>
    </row>
    <row r="20" spans="2:20" s="1" customFormat="1" ht="15" customHeight="1" x14ac:dyDescent="0.2">
      <c r="B20" s="219" t="str">
        <f>IF(第１表!B20="","",第１表!B20 &amp; "（障害者）")</f>
        <v/>
      </c>
      <c r="C20" s="220"/>
      <c r="D20" s="133"/>
      <c r="E20" s="65"/>
      <c r="F20" s="65"/>
      <c r="G20" s="66"/>
      <c r="H20" s="67"/>
      <c r="I20" s="22" t="str">
        <f>IF('第３表（障害者）'!AI20="","",'第３表（障害者）'!AI20)</f>
        <v/>
      </c>
      <c r="J20" s="25" t="str">
        <f>IF('第３表（障害者）'!AJ20="","",'第３表（障害者）'!AJ20)</f>
        <v/>
      </c>
      <c r="K20" s="66"/>
      <c r="L20" s="67"/>
      <c r="M20" s="66"/>
      <c r="N20" s="67"/>
      <c r="O20" s="66"/>
      <c r="P20" s="67"/>
      <c r="Q20" s="12"/>
      <c r="R20" s="71"/>
      <c r="S20" s="13" t="str">
        <f t="shared" si="1"/>
        <v/>
      </c>
      <c r="T20" s="14" t="str">
        <f t="shared" si="0"/>
        <v/>
      </c>
    </row>
    <row r="21" spans="2:20" s="1" customFormat="1" ht="15" customHeight="1" x14ac:dyDescent="0.2">
      <c r="B21" s="219" t="str">
        <f>IF(第１表!B21="","",第１表!B21 &amp; "（障害者）")</f>
        <v/>
      </c>
      <c r="C21" s="220"/>
      <c r="D21" s="133"/>
      <c r="E21" s="65"/>
      <c r="F21" s="65"/>
      <c r="G21" s="66"/>
      <c r="H21" s="67"/>
      <c r="I21" s="22" t="str">
        <f>IF('第３表（障害者）'!AI21="","",'第３表（障害者）'!AI21)</f>
        <v/>
      </c>
      <c r="J21" s="25" t="str">
        <f>IF('第３表（障害者）'!AJ21="","",'第３表（障害者）'!AJ21)</f>
        <v/>
      </c>
      <c r="K21" s="66"/>
      <c r="L21" s="67"/>
      <c r="M21" s="66"/>
      <c r="N21" s="67"/>
      <c r="O21" s="66"/>
      <c r="P21" s="67"/>
      <c r="Q21" s="12"/>
      <c r="R21" s="71"/>
      <c r="S21" s="13" t="str">
        <f t="shared" si="1"/>
        <v/>
      </c>
      <c r="T21" s="14" t="str">
        <f t="shared" si="0"/>
        <v/>
      </c>
    </row>
    <row r="22" spans="2:20" s="1" customFormat="1" ht="15" customHeight="1" x14ac:dyDescent="0.2">
      <c r="B22" s="219" t="str">
        <f>IF(第１表!B22="","",第１表!B22 &amp; "（障害者）")</f>
        <v/>
      </c>
      <c r="C22" s="220"/>
      <c r="D22" s="133"/>
      <c r="E22" s="65"/>
      <c r="F22" s="65"/>
      <c r="G22" s="66"/>
      <c r="H22" s="67"/>
      <c r="I22" s="22" t="str">
        <f>IF('第３表（障害者）'!AI22="","",'第３表（障害者）'!AI22)</f>
        <v/>
      </c>
      <c r="J22" s="25" t="str">
        <f>IF('第３表（障害者）'!AJ22="","",'第３表（障害者）'!AJ22)</f>
        <v/>
      </c>
      <c r="K22" s="66"/>
      <c r="L22" s="67"/>
      <c r="M22" s="66"/>
      <c r="N22" s="67"/>
      <c r="O22" s="66"/>
      <c r="P22" s="67"/>
      <c r="Q22" s="12"/>
      <c r="R22" s="71"/>
      <c r="S22" s="13" t="str">
        <f t="shared" si="1"/>
        <v/>
      </c>
      <c r="T22" s="14" t="str">
        <f t="shared" si="0"/>
        <v/>
      </c>
    </row>
    <row r="23" spans="2:20" s="1" customFormat="1" ht="15" customHeight="1" x14ac:dyDescent="0.2">
      <c r="B23" s="219" t="str">
        <f>IF(第１表!B23="","",第１表!B23 &amp; "（障害者）")</f>
        <v/>
      </c>
      <c r="C23" s="220"/>
      <c r="D23" s="133"/>
      <c r="E23" s="65"/>
      <c r="F23" s="65"/>
      <c r="G23" s="66"/>
      <c r="H23" s="67"/>
      <c r="I23" s="22" t="str">
        <f>IF('第３表（障害者）'!AI23="","",'第３表（障害者）'!AI23)</f>
        <v/>
      </c>
      <c r="J23" s="25" t="str">
        <f>IF('第３表（障害者）'!AJ23="","",'第３表（障害者）'!AJ23)</f>
        <v/>
      </c>
      <c r="K23" s="66"/>
      <c r="L23" s="67"/>
      <c r="M23" s="66"/>
      <c r="N23" s="67"/>
      <c r="O23" s="66"/>
      <c r="P23" s="67"/>
      <c r="Q23" s="12"/>
      <c r="R23" s="71"/>
      <c r="S23" s="13" t="str">
        <f t="shared" si="1"/>
        <v/>
      </c>
      <c r="T23" s="14" t="str">
        <f t="shared" si="0"/>
        <v/>
      </c>
    </row>
    <row r="24" spans="2:20" s="1" customFormat="1" ht="15" customHeight="1" x14ac:dyDescent="0.2">
      <c r="B24" s="219" t="str">
        <f>IF(第１表!B24="","",第１表!B24 &amp; "（障害者）")</f>
        <v/>
      </c>
      <c r="C24" s="220"/>
      <c r="D24" s="133"/>
      <c r="E24" s="65"/>
      <c r="F24" s="65"/>
      <c r="G24" s="66"/>
      <c r="H24" s="67"/>
      <c r="I24" s="22" t="str">
        <f>IF('第３表（障害者）'!AI24="","",'第３表（障害者）'!AI24)</f>
        <v/>
      </c>
      <c r="J24" s="25" t="str">
        <f>IF('第３表（障害者）'!AJ24="","",'第３表（障害者）'!AJ24)</f>
        <v/>
      </c>
      <c r="K24" s="66"/>
      <c r="L24" s="67"/>
      <c r="M24" s="66"/>
      <c r="N24" s="67"/>
      <c r="O24" s="66"/>
      <c r="P24" s="67"/>
      <c r="Q24" s="12"/>
      <c r="R24" s="71"/>
      <c r="S24" s="13" t="str">
        <f t="shared" si="1"/>
        <v/>
      </c>
      <c r="T24" s="14" t="str">
        <f t="shared" si="0"/>
        <v/>
      </c>
    </row>
    <row r="25" spans="2:20" s="1" customFormat="1" ht="15" customHeight="1" x14ac:dyDescent="0.2">
      <c r="B25" s="219" t="str">
        <f>IF(第１表!B25="","",第１表!B25 &amp; "（障害者）")</f>
        <v/>
      </c>
      <c r="C25" s="220"/>
      <c r="D25" s="133"/>
      <c r="E25" s="65"/>
      <c r="F25" s="65"/>
      <c r="G25" s="66"/>
      <c r="H25" s="67"/>
      <c r="I25" s="22" t="str">
        <f>IF('第３表（障害者）'!AI25="","",'第３表（障害者）'!AI25)</f>
        <v/>
      </c>
      <c r="J25" s="25" t="str">
        <f>IF('第３表（障害者）'!AJ25="","",'第３表（障害者）'!AJ25)</f>
        <v/>
      </c>
      <c r="K25" s="66"/>
      <c r="L25" s="67"/>
      <c r="M25" s="66"/>
      <c r="N25" s="67"/>
      <c r="O25" s="66"/>
      <c r="P25" s="67"/>
      <c r="Q25" s="12"/>
      <c r="R25" s="71"/>
      <c r="S25" s="13" t="str">
        <f t="shared" si="1"/>
        <v/>
      </c>
      <c r="T25" s="14" t="str">
        <f t="shared" si="0"/>
        <v/>
      </c>
    </row>
    <row r="26" spans="2:20" s="1" customFormat="1" ht="15" customHeight="1" x14ac:dyDescent="0.2">
      <c r="B26" s="219" t="str">
        <f>IF(第１表!B26="","",第１表!B26 &amp; "（障害者）")</f>
        <v/>
      </c>
      <c r="C26" s="220"/>
      <c r="D26" s="133"/>
      <c r="E26" s="65"/>
      <c r="F26" s="65"/>
      <c r="G26" s="66"/>
      <c r="H26" s="67"/>
      <c r="I26" s="22" t="str">
        <f>IF('第３表（障害者）'!AI26="","",'第３表（障害者）'!AI26)</f>
        <v/>
      </c>
      <c r="J26" s="25" t="str">
        <f>IF('第３表（障害者）'!AJ26="","",'第３表（障害者）'!AJ26)</f>
        <v/>
      </c>
      <c r="K26" s="66"/>
      <c r="L26" s="67"/>
      <c r="M26" s="66"/>
      <c r="N26" s="67"/>
      <c r="O26" s="66"/>
      <c r="P26" s="67"/>
      <c r="Q26" s="12"/>
      <c r="R26" s="71"/>
      <c r="S26" s="13" t="str">
        <f t="shared" si="1"/>
        <v/>
      </c>
      <c r="T26" s="14" t="str">
        <f t="shared" si="0"/>
        <v/>
      </c>
    </row>
    <row r="27" spans="2:20" s="1" customFormat="1" ht="15" customHeight="1" x14ac:dyDescent="0.2">
      <c r="B27" s="219" t="str">
        <f>IF(第１表!B27="","",第１表!B27 &amp; "（障害者）")</f>
        <v/>
      </c>
      <c r="C27" s="220"/>
      <c r="D27" s="133"/>
      <c r="E27" s="65"/>
      <c r="F27" s="65"/>
      <c r="G27" s="66"/>
      <c r="H27" s="67"/>
      <c r="I27" s="22" t="str">
        <f>IF('第３表（障害者）'!AI27="","",'第３表（障害者）'!AI27)</f>
        <v/>
      </c>
      <c r="J27" s="25" t="str">
        <f>IF('第３表（障害者）'!AJ27="","",'第３表（障害者）'!AJ27)</f>
        <v/>
      </c>
      <c r="K27" s="66"/>
      <c r="L27" s="67"/>
      <c r="M27" s="66"/>
      <c r="N27" s="67"/>
      <c r="O27" s="66"/>
      <c r="P27" s="67"/>
      <c r="Q27" s="12"/>
      <c r="R27" s="71"/>
      <c r="S27" s="13" t="str">
        <f t="shared" si="1"/>
        <v/>
      </c>
      <c r="T27" s="14" t="str">
        <f t="shared" si="0"/>
        <v/>
      </c>
    </row>
    <row r="28" spans="2:20" s="1" customFormat="1" ht="15" customHeight="1" x14ac:dyDescent="0.2">
      <c r="B28" s="219" t="str">
        <f>IF(第１表!B28="","",第１表!B28 &amp; "（障害者）")</f>
        <v/>
      </c>
      <c r="C28" s="220"/>
      <c r="D28" s="133"/>
      <c r="E28" s="65"/>
      <c r="F28" s="65"/>
      <c r="G28" s="66"/>
      <c r="H28" s="67"/>
      <c r="I28" s="22" t="str">
        <f>IF('第３表（障害者）'!AI28="","",'第３表（障害者）'!AI28)</f>
        <v/>
      </c>
      <c r="J28" s="25" t="str">
        <f>IF('第３表（障害者）'!AJ28="","",'第３表（障害者）'!AJ28)</f>
        <v/>
      </c>
      <c r="K28" s="66"/>
      <c r="L28" s="67"/>
      <c r="M28" s="66"/>
      <c r="N28" s="67"/>
      <c r="O28" s="66"/>
      <c r="P28" s="67"/>
      <c r="Q28" s="12"/>
      <c r="R28" s="71"/>
      <c r="S28" s="13" t="str">
        <f t="shared" si="1"/>
        <v/>
      </c>
      <c r="T28" s="14" t="str">
        <f t="shared" si="0"/>
        <v/>
      </c>
    </row>
    <row r="29" spans="2:20" s="1" customFormat="1" ht="15" customHeight="1" thickBot="1" x14ac:dyDescent="0.25">
      <c r="B29" s="221" t="str">
        <f>IF(第１表!B29="","",第１表!B29 &amp; "（障害者）")</f>
        <v/>
      </c>
      <c r="C29" s="222"/>
      <c r="D29" s="134"/>
      <c r="E29" s="68"/>
      <c r="F29" s="68"/>
      <c r="G29" s="69"/>
      <c r="H29" s="70"/>
      <c r="I29" s="23" t="str">
        <f>IF('第３表（障害者）'!AI29="","",'第３表（障害者）'!AI29)</f>
        <v/>
      </c>
      <c r="J29" s="26" t="str">
        <f>IF('第３表（障害者）'!AJ29="","",'第３表（障害者）'!AJ29)</f>
        <v/>
      </c>
      <c r="K29" s="69"/>
      <c r="L29" s="70"/>
      <c r="M29" s="69"/>
      <c r="N29" s="70"/>
      <c r="O29" s="69"/>
      <c r="P29" s="70"/>
      <c r="Q29" s="15"/>
      <c r="R29" s="72"/>
      <c r="S29" s="16" t="str">
        <f t="shared" si="1"/>
        <v/>
      </c>
      <c r="T29" s="17" t="str">
        <f t="shared" si="0"/>
        <v/>
      </c>
    </row>
    <row r="30" spans="2:20" s="1" customFormat="1" ht="15" customHeight="1" thickTop="1" thickBot="1" x14ac:dyDescent="0.25">
      <c r="B30" s="223" t="s">
        <v>32</v>
      </c>
      <c r="C30" s="224"/>
      <c r="D30" s="116" t="str">
        <f>IF(COUNT(D10:D29)=0,"",SUM(D10:D29))</f>
        <v/>
      </c>
      <c r="E30" s="116" t="str">
        <f>IF(COUNT(E10:E29)=0,"",SUM(E10:E29))</f>
        <v/>
      </c>
      <c r="F30" s="116" t="str">
        <f>IF(COUNT(F10:F29)=0,"",SUM(F10:F29))</f>
        <v/>
      </c>
      <c r="G30" s="107" t="str">
        <f>IF(SUM(G10:G29)=0,"",SUM(G10:G29))</f>
        <v/>
      </c>
      <c r="H30" s="108" t="str">
        <f>IF(SUM(H10:H29)=0,"",SUM(H10:H29))</f>
        <v/>
      </c>
      <c r="I30" s="117" t="str">
        <f>IF('第３表（障害者）'!AI30="","",'第３表（障害者）'!AI30)</f>
        <v/>
      </c>
      <c r="J30" s="108" t="str">
        <f>IF('第３表（障害者）'!AJ30="","",'第３表（障害者）'!AJ30)</f>
        <v/>
      </c>
      <c r="K30" s="107" t="str">
        <f t="shared" ref="K30:P30" si="2">IF(SUM(K10:K29)=0,"",SUM(K10:K29))</f>
        <v/>
      </c>
      <c r="L30" s="108" t="str">
        <f t="shared" si="2"/>
        <v/>
      </c>
      <c r="M30" s="107" t="str">
        <f t="shared" si="2"/>
        <v/>
      </c>
      <c r="N30" s="108" t="str">
        <f t="shared" si="2"/>
        <v/>
      </c>
      <c r="O30" s="107" t="str">
        <f t="shared" si="2"/>
        <v/>
      </c>
      <c r="P30" s="108" t="str">
        <f t="shared" si="2"/>
        <v/>
      </c>
      <c r="Q30" s="118"/>
      <c r="R30" s="110" t="str">
        <f>IF(SUM(R10:R29)=0,"",SUM(R10:R29))</f>
        <v/>
      </c>
      <c r="S30" s="111" t="str">
        <f t="shared" si="1"/>
        <v/>
      </c>
      <c r="T30" s="112" t="str">
        <f t="shared" si="0"/>
        <v/>
      </c>
    </row>
  </sheetData>
  <sheetProtection password="99AD" sheet="1" objects="1" scenarios="1"/>
  <mergeCells count="41">
    <mergeCell ref="B30:C30"/>
    <mergeCell ref="B10:C10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7:C27"/>
    <mergeCell ref="B28:C28"/>
    <mergeCell ref="B29:C29"/>
    <mergeCell ref="M7:N8"/>
    <mergeCell ref="O7:P8"/>
    <mergeCell ref="Q7:R8"/>
    <mergeCell ref="S7:T8"/>
    <mergeCell ref="B7:C9"/>
    <mergeCell ref="E7:E9"/>
    <mergeCell ref="F7:F9"/>
    <mergeCell ref="G7:H8"/>
    <mergeCell ref="I7:J8"/>
    <mergeCell ref="K7:L8"/>
    <mergeCell ref="D7:D9"/>
    <mergeCell ref="W2:Z2"/>
    <mergeCell ref="AA2:AG2"/>
    <mergeCell ref="W3:Z3"/>
    <mergeCell ref="AA3:AG3"/>
    <mergeCell ref="C4:J4"/>
    <mergeCell ref="K4:O4"/>
    <mergeCell ref="P4:U4"/>
    <mergeCell ref="W4:Z4"/>
    <mergeCell ref="AA4:AG4"/>
  </mergeCells>
  <phoneticPr fontId="2"/>
  <conditionalFormatting sqref="F10:F29">
    <cfRule type="expression" dxfId="35" priority="5">
      <formula>AND(E10&lt;&gt;"",F10="")</formula>
    </cfRule>
    <cfRule type="expression" dxfId="34" priority="6">
      <formula>(E10&lt;F10)</formula>
    </cfRule>
    <cfRule type="expression" dxfId="33" priority="7">
      <formula>AND(F10=0,SUM(S10:T10)&gt;0)</formula>
    </cfRule>
  </conditionalFormatting>
  <conditionalFormatting sqref="G10:H29 K10:P29 R10:R29">
    <cfRule type="expression" dxfId="32" priority="11">
      <formula>AND(G10&lt;&gt;"",$F10&lt;G10)</formula>
    </cfRule>
  </conditionalFormatting>
  <dataValidations count="1">
    <dataValidation type="whole" imeMode="disabled" operator="greaterThanOrEqual" allowBlank="1" showInputMessage="1" showErrorMessage="1" error="０以上の整数のみ入力できます。" sqref="E10:H29 K10:P29 R10:R29" xr:uid="{00000000-0002-0000-0200-000000000000}">
      <formula1>0</formula1>
    </dataValidation>
  </dataValidations>
  <pageMargins left="0.39370078740157483" right="0.39370078740157483" top="0.78740157480314965" bottom="0.39370078740157483" header="0.59055118110236227" footer="0.39370078740157483"/>
  <pageSetup paperSize="9" scale="82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B478A8A6-0A8B-45B8-B3D8-3D803A54D05F}">
            <xm:f>AND(第１表!E$31&gt;0,第１表!E10&lt;&gt;"",E10="")</xm:f>
            <x14:dxf>
              <fill>
                <patternFill>
                  <bgColor rgb="FFFF0000"/>
                </patternFill>
              </fill>
            </x14:dxf>
          </x14:cfRule>
          <xm:sqref>E10:E29</xm:sqref>
        </x14:conditionalFormatting>
        <x14:conditionalFormatting xmlns:xm="http://schemas.microsoft.com/office/excel/2006/main">
          <x14:cfRule type="expression" priority="2" id="{0972CF97-31EB-4C9C-A3BF-B27524A80C4F}">
            <xm:f>AND(第１表!$F$31=0,G10&lt;&gt;"")</xm:f>
            <x14:dxf>
              <fill>
                <patternFill>
                  <bgColor rgb="FFFFC000"/>
                </patternFill>
              </fill>
            </x14:dxf>
          </x14:cfRule>
          <xm:sqref>G10:H29 K10:P29 R10:R29</xm:sqref>
        </x14:conditionalFormatting>
        <x14:conditionalFormatting xmlns:xm="http://schemas.microsoft.com/office/excel/2006/main">
          <x14:cfRule type="expression" priority="1" id="{D65A15D2-03E6-457E-9C0D-1406FFE106C4}">
            <xm:f>AND(第１表!$E$31=0,E10&lt;&gt;"")</xm:f>
            <x14:dxf>
              <fill>
                <patternFill>
                  <bgColor rgb="FFFFC000"/>
                </patternFill>
              </fill>
            </x14:dxf>
          </x14:cfRule>
          <xm:sqref>E10:H29 K10:P29 R10:R29</xm:sqref>
        </x14:conditionalFormatting>
        <x14:conditionalFormatting xmlns:xm="http://schemas.microsoft.com/office/excel/2006/main">
          <x14:cfRule type="expression" priority="8" id="{47DBA626-49C8-43AB-A525-3FA4C847133C}">
            <xm:f>AND(第１表!$F$31&gt;0,第１表!F10&gt;0,F10="")</xm:f>
            <x14:dxf>
              <fill>
                <patternFill>
                  <bgColor rgb="FFFF0000"/>
                </patternFill>
              </fill>
            </x14:dxf>
          </x14:cfRule>
          <xm:sqref>F10:H29 K10:P29 R10:R29</xm:sqref>
        </x14:conditionalFormatting>
        <x14:conditionalFormatting xmlns:xm="http://schemas.microsoft.com/office/excel/2006/main">
          <x14:cfRule type="expression" priority="3" id="{0D83F578-248F-4F08-ADF6-64D70C7CCC34}">
            <xm:f>AND(第１表!D$31&gt;0,B10&lt;&gt;"",第１表!D10&lt;&gt;"",D10="")</xm:f>
            <x14:dxf>
              <fill>
                <patternFill>
                  <bgColor rgb="FFFF0000"/>
                </patternFill>
              </fill>
            </x14:dxf>
          </x14:cfRule>
          <xm:sqref>D10:D29</xm:sqref>
        </x14:conditionalFormatting>
        <x14:conditionalFormatting xmlns:xm="http://schemas.microsoft.com/office/excel/2006/main">
          <x14:cfRule type="expression" priority="12" id="{1760C69C-5C50-435E-A2AA-89E017BDE769}">
            <xm:f>AND(第１表!D10="",D10&lt;&gt;"")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14" id="{37F946D2-5903-41DC-A7CB-2C8220B4DBF2}">
            <xm:f>AND(第１表!D10&lt;&gt;"",D10&lt;&gt;"",第１表!D10&lt;D10)</xm:f>
            <x14:dxf>
              <fill>
                <patternFill>
                  <bgColor rgb="FFFFC000"/>
                </patternFill>
              </fill>
            </x14:dxf>
          </x14:cfRule>
          <xm:sqref>D10:H29 K10:P29 R10:R29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30"/>
  <sheetViews>
    <sheetView tabSelected="1" zoomScaleNormal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4" width="9.6640625" customWidth="1"/>
    <col min="5" max="12" width="12.6640625" customWidth="1"/>
    <col min="13" max="20" width="4.6640625" customWidth="1"/>
  </cols>
  <sheetData>
    <row r="1" spans="2:19" s="1" customFormat="1" ht="5.0999999999999996" customHeight="1" thickBot="1" x14ac:dyDescent="0.25"/>
    <row r="2" spans="2:19" s="1" customFormat="1" ht="20.100000000000001" customHeight="1" x14ac:dyDescent="0.2">
      <c r="B2" t="s">
        <v>71</v>
      </c>
      <c r="K2" s="195" t="s">
        <v>5</v>
      </c>
      <c r="L2" s="196"/>
      <c r="M2" s="175" t="str">
        <f>IF(第０表!E7="","",第０表!E7)</f>
        <v/>
      </c>
      <c r="N2" s="176"/>
      <c r="O2" s="176"/>
      <c r="P2" s="176"/>
      <c r="Q2" s="176"/>
      <c r="R2" s="176"/>
      <c r="S2" s="177"/>
    </row>
    <row r="3" spans="2:19" s="1" customFormat="1" ht="20.100000000000001" customHeight="1" thickBot="1" x14ac:dyDescent="0.25">
      <c r="B3" s="105"/>
      <c r="K3" s="198" t="s">
        <v>6</v>
      </c>
      <c r="L3" s="199"/>
      <c r="M3" s="178" t="str">
        <f>IF(第０表!E8="","",第０表!E8)</f>
        <v/>
      </c>
      <c r="N3" s="179"/>
      <c r="O3" s="179"/>
      <c r="P3" s="179"/>
      <c r="Q3" s="179"/>
      <c r="R3" s="179"/>
      <c r="S3" s="180"/>
    </row>
    <row r="4" spans="2:19" s="1" customFormat="1" ht="20.100000000000001" customHeight="1" thickBot="1" x14ac:dyDescent="0.25">
      <c r="B4" s="10" t="s">
        <v>41</v>
      </c>
      <c r="C4" s="225" t="str">
        <f>IF(第０表!E5="","",第０表!E5)</f>
        <v/>
      </c>
      <c r="D4" s="226"/>
      <c r="E4" s="227"/>
      <c r="F4" s="228" t="s">
        <v>80</v>
      </c>
      <c r="G4" s="229"/>
      <c r="H4" s="230" t="str">
        <f>IF(第０表!E6="（選択してください）","",第０表!E6)</f>
        <v/>
      </c>
      <c r="I4" s="186"/>
      <c r="K4" s="201" t="s">
        <v>7</v>
      </c>
      <c r="L4" s="202"/>
      <c r="M4" s="181" t="str">
        <f>IF(第０表!E9="","",第０表!E9)</f>
        <v/>
      </c>
      <c r="N4" s="182"/>
      <c r="O4" s="182"/>
      <c r="P4" s="182"/>
      <c r="Q4" s="182"/>
      <c r="R4" s="182"/>
      <c r="S4" s="183"/>
    </row>
    <row r="5" spans="2:19" s="1" customFormat="1" ht="18" customHeight="1" x14ac:dyDescent="0.2">
      <c r="B5" s="105"/>
    </row>
    <row r="6" spans="2:19" s="1" customFormat="1" ht="16.5" customHeight="1" thickBot="1" x14ac:dyDescent="0.25">
      <c r="B6" t="s">
        <v>85</v>
      </c>
    </row>
    <row r="7" spans="2:19" s="1" customFormat="1" ht="16.5" customHeight="1" x14ac:dyDescent="0.2">
      <c r="B7" s="216" t="s">
        <v>59</v>
      </c>
      <c r="C7" s="217"/>
      <c r="D7" s="166" t="s">
        <v>84</v>
      </c>
      <c r="E7" s="204" t="s">
        <v>72</v>
      </c>
      <c r="F7" s="204" t="s">
        <v>73</v>
      </c>
      <c r="G7" s="166" t="s">
        <v>74</v>
      </c>
      <c r="H7" s="204" t="s">
        <v>75</v>
      </c>
      <c r="I7" s="204" t="s">
        <v>76</v>
      </c>
      <c r="J7" s="191" t="s">
        <v>77</v>
      </c>
      <c r="K7" s="188" t="s">
        <v>78</v>
      </c>
    </row>
    <row r="8" spans="2:19" s="1" customFormat="1" ht="16.5" customHeight="1" x14ac:dyDescent="0.2">
      <c r="B8" s="212"/>
      <c r="C8" s="218"/>
      <c r="D8" s="167"/>
      <c r="E8" s="231"/>
      <c r="F8" s="231"/>
      <c r="G8" s="167"/>
      <c r="H8" s="231"/>
      <c r="I8" s="231"/>
      <c r="J8" s="233"/>
      <c r="K8" s="235"/>
    </row>
    <row r="9" spans="2:19" s="1" customFormat="1" ht="16.5" customHeight="1" x14ac:dyDescent="0.2">
      <c r="B9" s="212"/>
      <c r="C9" s="218"/>
      <c r="D9" s="168"/>
      <c r="E9" s="232"/>
      <c r="F9" s="232"/>
      <c r="G9" s="168"/>
      <c r="H9" s="232"/>
      <c r="I9" s="232"/>
      <c r="J9" s="234"/>
      <c r="K9" s="236"/>
    </row>
    <row r="10" spans="2:19" s="1" customFormat="1" ht="15" customHeight="1" x14ac:dyDescent="0.2">
      <c r="B10" s="219" t="str">
        <f>IF(第１表!B10="","",第１表!B10)</f>
        <v/>
      </c>
      <c r="C10" s="220"/>
      <c r="D10" s="123" t="str">
        <f>IF(第１表!D10="","",第１表!D10)</f>
        <v/>
      </c>
      <c r="E10" s="65"/>
      <c r="F10" s="65"/>
      <c r="G10" s="65"/>
      <c r="H10" s="65"/>
      <c r="I10" s="65"/>
      <c r="J10" s="124"/>
      <c r="K10" s="125" t="str">
        <f t="shared" ref="K10:K29" si="0">IF(SUM(E10:J10)=0,"",SUM(E10:J10))</f>
        <v/>
      </c>
    </row>
    <row r="11" spans="2:19" s="1" customFormat="1" ht="15" customHeight="1" x14ac:dyDescent="0.2">
      <c r="B11" s="219" t="str">
        <f>IF(第１表!B11="","",第１表!B11)</f>
        <v/>
      </c>
      <c r="C11" s="220"/>
      <c r="D11" s="123" t="str">
        <f>IF(第１表!D11="","",第１表!D11)</f>
        <v/>
      </c>
      <c r="E11" s="65"/>
      <c r="F11" s="65"/>
      <c r="G11" s="65"/>
      <c r="H11" s="65"/>
      <c r="I11" s="65"/>
      <c r="J11" s="124"/>
      <c r="K11" s="125" t="str">
        <f t="shared" si="0"/>
        <v/>
      </c>
    </row>
    <row r="12" spans="2:19" s="1" customFormat="1" ht="15" customHeight="1" x14ac:dyDescent="0.2">
      <c r="B12" s="219" t="str">
        <f>IF(第１表!B12="","",第１表!B12)</f>
        <v/>
      </c>
      <c r="C12" s="220"/>
      <c r="D12" s="123" t="str">
        <f>IF(第１表!D12="","",第１表!D12)</f>
        <v/>
      </c>
      <c r="E12" s="65"/>
      <c r="F12" s="65"/>
      <c r="G12" s="65"/>
      <c r="H12" s="65"/>
      <c r="I12" s="65"/>
      <c r="J12" s="124"/>
      <c r="K12" s="125" t="str">
        <f t="shared" si="0"/>
        <v/>
      </c>
    </row>
    <row r="13" spans="2:19" s="1" customFormat="1" ht="15" customHeight="1" x14ac:dyDescent="0.2">
      <c r="B13" s="219" t="str">
        <f>IF(第１表!B13="","",第１表!B13)</f>
        <v/>
      </c>
      <c r="C13" s="220"/>
      <c r="D13" s="123" t="str">
        <f>IF(第１表!D13="","",第１表!D13)</f>
        <v/>
      </c>
      <c r="E13" s="65"/>
      <c r="F13" s="65"/>
      <c r="G13" s="65"/>
      <c r="H13" s="65"/>
      <c r="I13" s="65"/>
      <c r="J13" s="124"/>
      <c r="K13" s="125" t="str">
        <f t="shared" si="0"/>
        <v/>
      </c>
    </row>
    <row r="14" spans="2:19" s="1" customFormat="1" ht="15" customHeight="1" x14ac:dyDescent="0.2">
      <c r="B14" s="219" t="str">
        <f>IF(第１表!B14="","",第１表!B14)</f>
        <v/>
      </c>
      <c r="C14" s="220"/>
      <c r="D14" s="123" t="str">
        <f>IF(第１表!D14="","",第１表!D14)</f>
        <v/>
      </c>
      <c r="E14" s="65"/>
      <c r="F14" s="65"/>
      <c r="G14" s="65"/>
      <c r="H14" s="65"/>
      <c r="I14" s="65"/>
      <c r="J14" s="124"/>
      <c r="K14" s="125" t="str">
        <f t="shared" si="0"/>
        <v/>
      </c>
    </row>
    <row r="15" spans="2:19" s="1" customFormat="1" ht="15" customHeight="1" x14ac:dyDescent="0.2">
      <c r="B15" s="219" t="str">
        <f>IF(第１表!B15="","",第１表!B15)</f>
        <v/>
      </c>
      <c r="C15" s="220"/>
      <c r="D15" s="123" t="str">
        <f>IF(第１表!D15="","",第１表!D15)</f>
        <v/>
      </c>
      <c r="E15" s="65"/>
      <c r="F15" s="65"/>
      <c r="G15" s="65"/>
      <c r="H15" s="65"/>
      <c r="I15" s="65"/>
      <c r="J15" s="124"/>
      <c r="K15" s="125" t="str">
        <f t="shared" si="0"/>
        <v/>
      </c>
    </row>
    <row r="16" spans="2:19" s="1" customFormat="1" ht="15" customHeight="1" x14ac:dyDescent="0.2">
      <c r="B16" s="219" t="str">
        <f>IF(第１表!B16="","",第１表!B16)</f>
        <v/>
      </c>
      <c r="C16" s="220"/>
      <c r="D16" s="123" t="str">
        <f>IF(第１表!D16="","",第１表!D16)</f>
        <v/>
      </c>
      <c r="E16" s="65"/>
      <c r="F16" s="65"/>
      <c r="G16" s="65"/>
      <c r="H16" s="65"/>
      <c r="I16" s="65"/>
      <c r="J16" s="124"/>
      <c r="K16" s="125" t="str">
        <f t="shared" si="0"/>
        <v/>
      </c>
    </row>
    <row r="17" spans="2:11" s="1" customFormat="1" ht="15" customHeight="1" x14ac:dyDescent="0.2">
      <c r="B17" s="219" t="str">
        <f>IF(第１表!B17="","",第１表!B17)</f>
        <v/>
      </c>
      <c r="C17" s="220"/>
      <c r="D17" s="123" t="str">
        <f>IF(第１表!D17="","",第１表!D17)</f>
        <v/>
      </c>
      <c r="E17" s="65"/>
      <c r="F17" s="65"/>
      <c r="G17" s="65"/>
      <c r="H17" s="65"/>
      <c r="I17" s="65"/>
      <c r="J17" s="124"/>
      <c r="K17" s="125" t="str">
        <f t="shared" si="0"/>
        <v/>
      </c>
    </row>
    <row r="18" spans="2:11" s="1" customFormat="1" ht="15" customHeight="1" x14ac:dyDescent="0.2">
      <c r="B18" s="219" t="str">
        <f>IF(第１表!B18="","",第１表!B18)</f>
        <v/>
      </c>
      <c r="C18" s="220"/>
      <c r="D18" s="123" t="str">
        <f>IF(第１表!D18="","",第１表!D18)</f>
        <v/>
      </c>
      <c r="E18" s="65"/>
      <c r="F18" s="65"/>
      <c r="G18" s="65"/>
      <c r="H18" s="65"/>
      <c r="I18" s="65"/>
      <c r="J18" s="124"/>
      <c r="K18" s="125" t="str">
        <f t="shared" si="0"/>
        <v/>
      </c>
    </row>
    <row r="19" spans="2:11" s="1" customFormat="1" ht="15" customHeight="1" x14ac:dyDescent="0.2">
      <c r="B19" s="219" t="str">
        <f>IF(第１表!B19="","",第１表!B19)</f>
        <v/>
      </c>
      <c r="C19" s="220"/>
      <c r="D19" s="123" t="str">
        <f>IF(第１表!D19="","",第１表!D19)</f>
        <v/>
      </c>
      <c r="E19" s="65"/>
      <c r="F19" s="65"/>
      <c r="G19" s="65"/>
      <c r="H19" s="65"/>
      <c r="I19" s="65"/>
      <c r="J19" s="124"/>
      <c r="K19" s="125" t="str">
        <f t="shared" si="0"/>
        <v/>
      </c>
    </row>
    <row r="20" spans="2:11" s="1" customFormat="1" ht="15" customHeight="1" x14ac:dyDescent="0.2">
      <c r="B20" s="219" t="str">
        <f>IF(第１表!B20="","",第１表!B20)</f>
        <v/>
      </c>
      <c r="C20" s="220"/>
      <c r="D20" s="123" t="str">
        <f>IF(第１表!D20="","",第１表!D20)</f>
        <v/>
      </c>
      <c r="E20" s="65"/>
      <c r="F20" s="65"/>
      <c r="G20" s="65"/>
      <c r="H20" s="65"/>
      <c r="I20" s="65"/>
      <c r="J20" s="124"/>
      <c r="K20" s="125" t="str">
        <f t="shared" si="0"/>
        <v/>
      </c>
    </row>
    <row r="21" spans="2:11" s="1" customFormat="1" ht="15" customHeight="1" x14ac:dyDescent="0.2">
      <c r="B21" s="219" t="str">
        <f>IF(第１表!B21="","",第１表!B21)</f>
        <v/>
      </c>
      <c r="C21" s="220"/>
      <c r="D21" s="123" t="str">
        <f>IF(第１表!D21="","",第１表!D21)</f>
        <v/>
      </c>
      <c r="E21" s="65"/>
      <c r="F21" s="65"/>
      <c r="G21" s="65"/>
      <c r="H21" s="65"/>
      <c r="I21" s="65"/>
      <c r="J21" s="124"/>
      <c r="K21" s="125" t="str">
        <f t="shared" si="0"/>
        <v/>
      </c>
    </row>
    <row r="22" spans="2:11" s="1" customFormat="1" ht="15" customHeight="1" x14ac:dyDescent="0.2">
      <c r="B22" s="219" t="str">
        <f>IF(第１表!B22="","",第１表!B22)</f>
        <v/>
      </c>
      <c r="C22" s="220"/>
      <c r="D22" s="123" t="str">
        <f>IF(第１表!D22="","",第１表!D22)</f>
        <v/>
      </c>
      <c r="E22" s="65"/>
      <c r="F22" s="65"/>
      <c r="G22" s="65"/>
      <c r="H22" s="65"/>
      <c r="I22" s="65"/>
      <c r="J22" s="124"/>
      <c r="K22" s="125" t="str">
        <f t="shared" si="0"/>
        <v/>
      </c>
    </row>
    <row r="23" spans="2:11" s="1" customFormat="1" ht="15" customHeight="1" x14ac:dyDescent="0.2">
      <c r="B23" s="219" t="str">
        <f>IF(第１表!B23="","",第１表!B23)</f>
        <v/>
      </c>
      <c r="C23" s="220"/>
      <c r="D23" s="123" t="str">
        <f>IF(第１表!D23="","",第１表!D23)</f>
        <v/>
      </c>
      <c r="E23" s="65"/>
      <c r="F23" s="65"/>
      <c r="G23" s="65"/>
      <c r="H23" s="65"/>
      <c r="I23" s="65"/>
      <c r="J23" s="124"/>
      <c r="K23" s="125" t="str">
        <f t="shared" si="0"/>
        <v/>
      </c>
    </row>
    <row r="24" spans="2:11" s="1" customFormat="1" ht="15" customHeight="1" x14ac:dyDescent="0.2">
      <c r="B24" s="219" t="str">
        <f>IF(第１表!B24="","",第１表!B24)</f>
        <v/>
      </c>
      <c r="C24" s="220"/>
      <c r="D24" s="123" t="str">
        <f>IF(第１表!D24="","",第１表!D24)</f>
        <v/>
      </c>
      <c r="E24" s="65"/>
      <c r="F24" s="65"/>
      <c r="G24" s="65"/>
      <c r="H24" s="65"/>
      <c r="I24" s="65"/>
      <c r="J24" s="124"/>
      <c r="K24" s="125" t="str">
        <f t="shared" si="0"/>
        <v/>
      </c>
    </row>
    <row r="25" spans="2:11" s="1" customFormat="1" ht="15" customHeight="1" x14ac:dyDescent="0.2">
      <c r="B25" s="219" t="str">
        <f>IF(第１表!B25="","",第１表!B25)</f>
        <v/>
      </c>
      <c r="C25" s="220"/>
      <c r="D25" s="123" t="str">
        <f>IF(第１表!D25="","",第１表!D25)</f>
        <v/>
      </c>
      <c r="E25" s="65"/>
      <c r="F25" s="65"/>
      <c r="G25" s="65"/>
      <c r="H25" s="65"/>
      <c r="I25" s="65"/>
      <c r="J25" s="124"/>
      <c r="K25" s="125" t="str">
        <f t="shared" si="0"/>
        <v/>
      </c>
    </row>
    <row r="26" spans="2:11" s="1" customFormat="1" ht="15" customHeight="1" x14ac:dyDescent="0.2">
      <c r="B26" s="219" t="str">
        <f>IF(第１表!B26="","",第１表!B26)</f>
        <v/>
      </c>
      <c r="C26" s="220"/>
      <c r="D26" s="123" t="str">
        <f>IF(第１表!D26="","",第１表!D26)</f>
        <v/>
      </c>
      <c r="E26" s="65"/>
      <c r="F26" s="65"/>
      <c r="G26" s="65"/>
      <c r="H26" s="65"/>
      <c r="I26" s="65"/>
      <c r="J26" s="124"/>
      <c r="K26" s="125" t="str">
        <f t="shared" si="0"/>
        <v/>
      </c>
    </row>
    <row r="27" spans="2:11" s="1" customFormat="1" ht="15" customHeight="1" x14ac:dyDescent="0.2">
      <c r="B27" s="219" t="str">
        <f>IF(第１表!B27="","",第１表!B27)</f>
        <v/>
      </c>
      <c r="C27" s="220"/>
      <c r="D27" s="123" t="str">
        <f>IF(第１表!D27="","",第１表!D27)</f>
        <v/>
      </c>
      <c r="E27" s="65"/>
      <c r="F27" s="65"/>
      <c r="G27" s="65"/>
      <c r="H27" s="65"/>
      <c r="I27" s="65"/>
      <c r="J27" s="124"/>
      <c r="K27" s="125" t="str">
        <f t="shared" si="0"/>
        <v/>
      </c>
    </row>
    <row r="28" spans="2:11" s="1" customFormat="1" ht="15" customHeight="1" x14ac:dyDescent="0.2">
      <c r="B28" s="219" t="str">
        <f>IF(第１表!B28="","",第１表!B28)</f>
        <v/>
      </c>
      <c r="C28" s="220"/>
      <c r="D28" s="123" t="str">
        <f>IF(第１表!D28="","",第１表!D28)</f>
        <v/>
      </c>
      <c r="E28" s="65"/>
      <c r="F28" s="65"/>
      <c r="G28" s="65"/>
      <c r="H28" s="65"/>
      <c r="I28" s="65"/>
      <c r="J28" s="124"/>
      <c r="K28" s="125" t="str">
        <f t="shared" si="0"/>
        <v/>
      </c>
    </row>
    <row r="29" spans="2:11" s="1" customFormat="1" ht="15" customHeight="1" thickBot="1" x14ac:dyDescent="0.25">
      <c r="B29" s="221" t="str">
        <f>IF(第１表!B29="","",第１表!B29)</f>
        <v/>
      </c>
      <c r="C29" s="222"/>
      <c r="D29" s="126" t="str">
        <f>IF(第１表!D29="","",第１表!D29)</f>
        <v/>
      </c>
      <c r="E29" s="68"/>
      <c r="F29" s="68"/>
      <c r="G29" s="68"/>
      <c r="H29" s="68"/>
      <c r="I29" s="68"/>
      <c r="J29" s="127"/>
      <c r="K29" s="128" t="str">
        <f t="shared" si="0"/>
        <v/>
      </c>
    </row>
    <row r="30" spans="2:11" s="1" customFormat="1" ht="15" customHeight="1" thickTop="1" thickBot="1" x14ac:dyDescent="0.25">
      <c r="B30" s="223" t="s">
        <v>32</v>
      </c>
      <c r="C30" s="224"/>
      <c r="D30" s="129" t="str">
        <f t="shared" ref="D30:K30" si="1">IF(COUNT(D10:D29)=0,"",SUM(D10:D29))</f>
        <v/>
      </c>
      <c r="E30" s="129" t="str">
        <f t="shared" si="1"/>
        <v/>
      </c>
      <c r="F30" s="129" t="str">
        <f t="shared" si="1"/>
        <v/>
      </c>
      <c r="G30" s="129" t="str">
        <f t="shared" si="1"/>
        <v/>
      </c>
      <c r="H30" s="129" t="str">
        <f t="shared" si="1"/>
        <v/>
      </c>
      <c r="I30" s="129" t="str">
        <f t="shared" si="1"/>
        <v/>
      </c>
      <c r="J30" s="130" t="str">
        <f t="shared" si="1"/>
        <v/>
      </c>
      <c r="K30" s="131" t="str">
        <f t="shared" si="1"/>
        <v/>
      </c>
    </row>
  </sheetData>
  <sheetProtection password="99AD" sheet="1" objects="1" scenarios="1"/>
  <mergeCells count="39">
    <mergeCell ref="B29:C29"/>
    <mergeCell ref="B30:C30"/>
    <mergeCell ref="B24:C24"/>
    <mergeCell ref="B25:C25"/>
    <mergeCell ref="B26:C26"/>
    <mergeCell ref="B27:C27"/>
    <mergeCell ref="B28:C28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H7:H9"/>
    <mergeCell ref="I7:I9"/>
    <mergeCell ref="J7:J9"/>
    <mergeCell ref="K7:K9"/>
    <mergeCell ref="B10:C10"/>
    <mergeCell ref="G7:G9"/>
    <mergeCell ref="B11:C11"/>
    <mergeCell ref="B7:C9"/>
    <mergeCell ref="D7:D9"/>
    <mergeCell ref="E7:E9"/>
    <mergeCell ref="F7:F9"/>
    <mergeCell ref="K2:L2"/>
    <mergeCell ref="M2:S2"/>
    <mergeCell ref="K3:L3"/>
    <mergeCell ref="M3:S3"/>
    <mergeCell ref="C4:E4"/>
    <mergeCell ref="F4:G4"/>
    <mergeCell ref="H4:I4"/>
    <mergeCell ref="K4:L4"/>
    <mergeCell ref="M4:S4"/>
  </mergeCells>
  <phoneticPr fontId="2"/>
  <conditionalFormatting sqref="E10:J29">
    <cfRule type="expression" dxfId="24" priority="1">
      <formula>AND($D10&lt;&gt;"",E10&lt;&gt;"",$D10&lt;E10)</formula>
    </cfRule>
    <cfRule type="expression" dxfId="23" priority="2">
      <formula>AND($D10="",E10&lt;&gt;"")</formula>
    </cfRule>
  </conditionalFormatting>
  <dataValidations count="2">
    <dataValidation imeMode="disabled" operator="greaterThanOrEqual" allowBlank="1" showInputMessage="1" showErrorMessage="1" error="０以上の整数のみ入力できます。" sqref="K10:K29" xr:uid="{00000000-0002-0000-0300-000000000000}"/>
    <dataValidation type="whole" imeMode="disabled" operator="greaterThanOrEqual" allowBlank="1" showInputMessage="1" showErrorMessage="1" error="０以上の整数のみ入力できます。" sqref="E10:J29" xr:uid="{00000000-0002-0000-0300-000001000000}">
      <formula1>0</formula1>
    </dataValidation>
  </dataValidations>
  <pageMargins left="0.39370078740157483" right="0.39370078740157483" top="0.78740157480314965" bottom="0.39370078740157483" header="0.59055118110236227" footer="0.19685039370078741"/>
  <pageSetup paperSize="9" scale="8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30"/>
  <sheetViews>
    <sheetView tabSelected="1" zoomScaleNormal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4" width="9.6640625" customWidth="1"/>
    <col min="5" max="12" width="12.6640625" customWidth="1"/>
    <col min="13" max="20" width="4.6640625" customWidth="1"/>
  </cols>
  <sheetData>
    <row r="1" spans="2:19" s="1" customFormat="1" ht="5.0999999999999996" customHeight="1" thickBot="1" x14ac:dyDescent="0.25"/>
    <row r="2" spans="2:19" s="1" customFormat="1" ht="20.100000000000001" customHeight="1" x14ac:dyDescent="0.2">
      <c r="B2" t="s">
        <v>71</v>
      </c>
      <c r="K2" s="195" t="s">
        <v>5</v>
      </c>
      <c r="L2" s="196"/>
      <c r="M2" s="175" t="str">
        <f>IF(第０表!E7="","",第０表!E7)</f>
        <v/>
      </c>
      <c r="N2" s="176"/>
      <c r="O2" s="176"/>
      <c r="P2" s="176"/>
      <c r="Q2" s="176"/>
      <c r="R2" s="176"/>
      <c r="S2" s="177"/>
    </row>
    <row r="3" spans="2:19" s="1" customFormat="1" ht="20.100000000000001" customHeight="1" thickBot="1" x14ac:dyDescent="0.25">
      <c r="B3" s="105" t="str">
        <f>IF(第１表!D31="","",IF(第１表!D31=0,"※免許状取得希望者実数の中に障害者がいないので、このシートへの入力は不要です。","※障害者の状況を入力してください。"))</f>
        <v/>
      </c>
      <c r="K3" s="198" t="s">
        <v>6</v>
      </c>
      <c r="L3" s="199"/>
      <c r="M3" s="178" t="str">
        <f>IF(第０表!E8="","",第０表!E8)</f>
        <v/>
      </c>
      <c r="N3" s="179"/>
      <c r="O3" s="179"/>
      <c r="P3" s="179"/>
      <c r="Q3" s="179"/>
      <c r="R3" s="179"/>
      <c r="S3" s="180"/>
    </row>
    <row r="4" spans="2:19" s="1" customFormat="1" ht="20.100000000000001" customHeight="1" thickBot="1" x14ac:dyDescent="0.25">
      <c r="B4" s="10" t="s">
        <v>41</v>
      </c>
      <c r="C4" s="225" t="str">
        <f>IF(第０表!E5="","",第０表!E5)</f>
        <v/>
      </c>
      <c r="D4" s="226"/>
      <c r="E4" s="227"/>
      <c r="F4" s="228" t="s">
        <v>80</v>
      </c>
      <c r="G4" s="229"/>
      <c r="H4" s="230" t="str">
        <f>IF(第０表!E6="（選択してください）","",第０表!E6)</f>
        <v/>
      </c>
      <c r="I4" s="186"/>
      <c r="K4" s="201" t="s">
        <v>7</v>
      </c>
      <c r="L4" s="202"/>
      <c r="M4" s="181" t="str">
        <f>IF(第０表!E9="","",第０表!E9)</f>
        <v/>
      </c>
      <c r="N4" s="182"/>
      <c r="O4" s="182"/>
      <c r="P4" s="182"/>
      <c r="Q4" s="182"/>
      <c r="R4" s="182"/>
      <c r="S4" s="183"/>
    </row>
    <row r="5" spans="2:19" s="1" customFormat="1" ht="18" customHeight="1" x14ac:dyDescent="0.2">
      <c r="B5" s="105"/>
    </row>
    <row r="6" spans="2:19" s="1" customFormat="1" ht="16.5" customHeight="1" thickBot="1" x14ac:dyDescent="0.25">
      <c r="B6" t="s">
        <v>85</v>
      </c>
    </row>
    <row r="7" spans="2:19" s="1" customFormat="1" ht="16.5" customHeight="1" x14ac:dyDescent="0.2">
      <c r="B7" s="216" t="s">
        <v>79</v>
      </c>
      <c r="C7" s="217"/>
      <c r="D7" s="166" t="s">
        <v>84</v>
      </c>
      <c r="E7" s="204" t="s">
        <v>72</v>
      </c>
      <c r="F7" s="204" t="s">
        <v>73</v>
      </c>
      <c r="G7" s="166" t="s">
        <v>74</v>
      </c>
      <c r="H7" s="204" t="s">
        <v>75</v>
      </c>
      <c r="I7" s="204" t="s">
        <v>76</v>
      </c>
      <c r="J7" s="191" t="s">
        <v>77</v>
      </c>
      <c r="K7" s="188" t="s">
        <v>78</v>
      </c>
    </row>
    <row r="8" spans="2:19" s="1" customFormat="1" ht="16.5" customHeight="1" x14ac:dyDescent="0.2">
      <c r="B8" s="212"/>
      <c r="C8" s="218"/>
      <c r="D8" s="167"/>
      <c r="E8" s="231"/>
      <c r="F8" s="231"/>
      <c r="G8" s="167"/>
      <c r="H8" s="231"/>
      <c r="I8" s="231"/>
      <c r="J8" s="233"/>
      <c r="K8" s="235"/>
    </row>
    <row r="9" spans="2:19" s="1" customFormat="1" ht="16.5" customHeight="1" x14ac:dyDescent="0.2">
      <c r="B9" s="212"/>
      <c r="C9" s="218"/>
      <c r="D9" s="168"/>
      <c r="E9" s="232"/>
      <c r="F9" s="232"/>
      <c r="G9" s="168"/>
      <c r="H9" s="232"/>
      <c r="I9" s="232"/>
      <c r="J9" s="234"/>
      <c r="K9" s="236"/>
    </row>
    <row r="10" spans="2:19" s="1" customFormat="1" ht="15" customHeight="1" x14ac:dyDescent="0.2">
      <c r="B10" s="219" t="str">
        <f>IF(第１表!B10="","",第１表!B10 &amp; "（障害者）")</f>
        <v/>
      </c>
      <c r="C10" s="220"/>
      <c r="D10" s="123" t="str">
        <f>IF('第１表（障害者）'!D10="","",'第１表（障害者）'!D10)</f>
        <v/>
      </c>
      <c r="E10" s="65"/>
      <c r="F10" s="65"/>
      <c r="G10" s="65"/>
      <c r="H10" s="65"/>
      <c r="I10" s="65"/>
      <c r="J10" s="124"/>
      <c r="K10" s="125" t="str">
        <f t="shared" ref="K10:K29" si="0">IF(SUM(E10:J10)=0,"",SUM(E10:J10))</f>
        <v/>
      </c>
    </row>
    <row r="11" spans="2:19" s="1" customFormat="1" ht="15" customHeight="1" x14ac:dyDescent="0.2">
      <c r="B11" s="219" t="str">
        <f>IF(第１表!B11="","",第１表!B11 &amp; "（障害者）")</f>
        <v/>
      </c>
      <c r="C11" s="220"/>
      <c r="D11" s="123" t="str">
        <f>IF('第１表（障害者）'!D11="","",'第１表（障害者）'!D11)</f>
        <v/>
      </c>
      <c r="E11" s="65"/>
      <c r="F11" s="65"/>
      <c r="G11" s="65"/>
      <c r="H11" s="65"/>
      <c r="I11" s="65"/>
      <c r="J11" s="124"/>
      <c r="K11" s="125" t="str">
        <f t="shared" si="0"/>
        <v/>
      </c>
    </row>
    <row r="12" spans="2:19" s="1" customFormat="1" ht="15" customHeight="1" x14ac:dyDescent="0.2">
      <c r="B12" s="219" t="str">
        <f>IF(第１表!B12="","",第１表!B12 &amp; "（障害者）")</f>
        <v/>
      </c>
      <c r="C12" s="220"/>
      <c r="D12" s="123" t="str">
        <f>IF('第１表（障害者）'!D12="","",'第１表（障害者）'!D12)</f>
        <v/>
      </c>
      <c r="E12" s="65"/>
      <c r="F12" s="65"/>
      <c r="G12" s="65"/>
      <c r="H12" s="65"/>
      <c r="I12" s="65"/>
      <c r="J12" s="124"/>
      <c r="K12" s="125" t="str">
        <f t="shared" si="0"/>
        <v/>
      </c>
    </row>
    <row r="13" spans="2:19" s="1" customFormat="1" ht="15" customHeight="1" x14ac:dyDescent="0.2">
      <c r="B13" s="219" t="str">
        <f>IF(第１表!B13="","",第１表!B13 &amp; "（障害者）")</f>
        <v/>
      </c>
      <c r="C13" s="220"/>
      <c r="D13" s="123" t="str">
        <f>IF('第１表（障害者）'!D13="","",'第１表（障害者）'!D13)</f>
        <v/>
      </c>
      <c r="E13" s="65"/>
      <c r="F13" s="65"/>
      <c r="G13" s="65"/>
      <c r="H13" s="65"/>
      <c r="I13" s="65"/>
      <c r="J13" s="124"/>
      <c r="K13" s="125" t="str">
        <f t="shared" si="0"/>
        <v/>
      </c>
    </row>
    <row r="14" spans="2:19" s="1" customFormat="1" ht="15" customHeight="1" x14ac:dyDescent="0.2">
      <c r="B14" s="219" t="str">
        <f>IF(第１表!B14="","",第１表!B14 &amp; "（障害者）")</f>
        <v/>
      </c>
      <c r="C14" s="220"/>
      <c r="D14" s="123" t="str">
        <f>IF('第１表（障害者）'!D14="","",'第１表（障害者）'!D14)</f>
        <v/>
      </c>
      <c r="E14" s="65"/>
      <c r="F14" s="65"/>
      <c r="G14" s="65"/>
      <c r="H14" s="65"/>
      <c r="I14" s="65"/>
      <c r="J14" s="124"/>
      <c r="K14" s="125" t="str">
        <f t="shared" si="0"/>
        <v/>
      </c>
    </row>
    <row r="15" spans="2:19" s="1" customFormat="1" ht="15" customHeight="1" x14ac:dyDescent="0.2">
      <c r="B15" s="219" t="str">
        <f>IF(第１表!B15="","",第１表!B15 &amp; "（障害者）")</f>
        <v/>
      </c>
      <c r="C15" s="220"/>
      <c r="D15" s="123" t="str">
        <f>IF('第１表（障害者）'!D15="","",'第１表（障害者）'!D15)</f>
        <v/>
      </c>
      <c r="E15" s="65"/>
      <c r="F15" s="65"/>
      <c r="G15" s="65"/>
      <c r="H15" s="65"/>
      <c r="I15" s="65"/>
      <c r="J15" s="124"/>
      <c r="K15" s="125" t="str">
        <f t="shared" si="0"/>
        <v/>
      </c>
    </row>
    <row r="16" spans="2:19" s="1" customFormat="1" ht="15" customHeight="1" x14ac:dyDescent="0.2">
      <c r="B16" s="219" t="str">
        <f>IF(第１表!B16="","",第１表!B16 &amp; "（障害者）")</f>
        <v/>
      </c>
      <c r="C16" s="220"/>
      <c r="D16" s="123" t="str">
        <f>IF('第１表（障害者）'!D16="","",'第１表（障害者）'!D16)</f>
        <v/>
      </c>
      <c r="E16" s="65"/>
      <c r="F16" s="65"/>
      <c r="G16" s="65"/>
      <c r="H16" s="65"/>
      <c r="I16" s="65"/>
      <c r="J16" s="124"/>
      <c r="K16" s="125" t="str">
        <f t="shared" si="0"/>
        <v/>
      </c>
    </row>
    <row r="17" spans="2:11" s="1" customFormat="1" ht="15" customHeight="1" x14ac:dyDescent="0.2">
      <c r="B17" s="219" t="str">
        <f>IF(第１表!B17="","",第１表!B17 &amp; "（障害者）")</f>
        <v/>
      </c>
      <c r="C17" s="220"/>
      <c r="D17" s="123" t="str">
        <f>IF('第１表（障害者）'!D17="","",'第１表（障害者）'!D17)</f>
        <v/>
      </c>
      <c r="E17" s="65"/>
      <c r="F17" s="65"/>
      <c r="G17" s="65"/>
      <c r="H17" s="65"/>
      <c r="I17" s="65"/>
      <c r="J17" s="124"/>
      <c r="K17" s="125" t="str">
        <f t="shared" si="0"/>
        <v/>
      </c>
    </row>
    <row r="18" spans="2:11" s="1" customFormat="1" ht="15" customHeight="1" x14ac:dyDescent="0.2">
      <c r="B18" s="219" t="str">
        <f>IF(第１表!B18="","",第１表!B18 &amp; "（障害者）")</f>
        <v/>
      </c>
      <c r="C18" s="220"/>
      <c r="D18" s="123" t="str">
        <f>IF('第１表（障害者）'!D18="","",'第１表（障害者）'!D18)</f>
        <v/>
      </c>
      <c r="E18" s="65"/>
      <c r="F18" s="65"/>
      <c r="G18" s="65"/>
      <c r="H18" s="65"/>
      <c r="I18" s="65"/>
      <c r="J18" s="124"/>
      <c r="K18" s="125" t="str">
        <f t="shared" si="0"/>
        <v/>
      </c>
    </row>
    <row r="19" spans="2:11" s="1" customFormat="1" ht="15" customHeight="1" x14ac:dyDescent="0.2">
      <c r="B19" s="219" t="str">
        <f>IF(第１表!B19="","",第１表!B19 &amp; "（障害者）")</f>
        <v/>
      </c>
      <c r="C19" s="220"/>
      <c r="D19" s="123" t="str">
        <f>IF('第１表（障害者）'!D19="","",'第１表（障害者）'!D19)</f>
        <v/>
      </c>
      <c r="E19" s="65"/>
      <c r="F19" s="65"/>
      <c r="G19" s="65"/>
      <c r="H19" s="65"/>
      <c r="I19" s="65"/>
      <c r="J19" s="124"/>
      <c r="K19" s="125" t="str">
        <f t="shared" si="0"/>
        <v/>
      </c>
    </row>
    <row r="20" spans="2:11" s="1" customFormat="1" ht="15" customHeight="1" x14ac:dyDescent="0.2">
      <c r="B20" s="219" t="str">
        <f>IF(第１表!B20="","",第１表!B20 &amp; "（障害者）")</f>
        <v/>
      </c>
      <c r="C20" s="220"/>
      <c r="D20" s="123" t="str">
        <f>IF('第１表（障害者）'!D20="","",'第１表（障害者）'!D20)</f>
        <v/>
      </c>
      <c r="E20" s="65"/>
      <c r="F20" s="65"/>
      <c r="G20" s="65"/>
      <c r="H20" s="65"/>
      <c r="I20" s="65"/>
      <c r="J20" s="124"/>
      <c r="K20" s="125" t="str">
        <f t="shared" si="0"/>
        <v/>
      </c>
    </row>
    <row r="21" spans="2:11" s="1" customFormat="1" ht="15" customHeight="1" x14ac:dyDescent="0.2">
      <c r="B21" s="219" t="str">
        <f>IF(第１表!B21="","",第１表!B21 &amp; "（障害者）")</f>
        <v/>
      </c>
      <c r="C21" s="220"/>
      <c r="D21" s="123" t="str">
        <f>IF('第１表（障害者）'!D21="","",'第１表（障害者）'!D21)</f>
        <v/>
      </c>
      <c r="E21" s="65"/>
      <c r="F21" s="65"/>
      <c r="G21" s="65"/>
      <c r="H21" s="65"/>
      <c r="I21" s="65"/>
      <c r="J21" s="124"/>
      <c r="K21" s="125" t="str">
        <f t="shared" si="0"/>
        <v/>
      </c>
    </row>
    <row r="22" spans="2:11" s="1" customFormat="1" ht="15" customHeight="1" x14ac:dyDescent="0.2">
      <c r="B22" s="219" t="str">
        <f>IF(第１表!B22="","",第１表!B22 &amp; "（障害者）")</f>
        <v/>
      </c>
      <c r="C22" s="220"/>
      <c r="D22" s="123" t="str">
        <f>IF('第１表（障害者）'!D22="","",'第１表（障害者）'!D22)</f>
        <v/>
      </c>
      <c r="E22" s="65"/>
      <c r="F22" s="65"/>
      <c r="G22" s="65"/>
      <c r="H22" s="65"/>
      <c r="I22" s="65"/>
      <c r="J22" s="124"/>
      <c r="K22" s="125" t="str">
        <f t="shared" si="0"/>
        <v/>
      </c>
    </row>
    <row r="23" spans="2:11" s="1" customFormat="1" ht="15" customHeight="1" x14ac:dyDescent="0.2">
      <c r="B23" s="219" t="str">
        <f>IF(第１表!B23="","",第１表!B23 &amp; "（障害者）")</f>
        <v/>
      </c>
      <c r="C23" s="220"/>
      <c r="D23" s="123" t="str">
        <f>IF('第１表（障害者）'!D23="","",'第１表（障害者）'!D23)</f>
        <v/>
      </c>
      <c r="E23" s="65"/>
      <c r="F23" s="65"/>
      <c r="G23" s="65"/>
      <c r="H23" s="65"/>
      <c r="I23" s="65"/>
      <c r="J23" s="124"/>
      <c r="K23" s="125" t="str">
        <f t="shared" si="0"/>
        <v/>
      </c>
    </row>
    <row r="24" spans="2:11" s="1" customFormat="1" ht="15" customHeight="1" x14ac:dyDescent="0.2">
      <c r="B24" s="219" t="str">
        <f>IF(第１表!B24="","",第１表!B24 &amp; "（障害者）")</f>
        <v/>
      </c>
      <c r="C24" s="220"/>
      <c r="D24" s="123" t="str">
        <f>IF('第１表（障害者）'!D24="","",'第１表（障害者）'!D24)</f>
        <v/>
      </c>
      <c r="E24" s="65"/>
      <c r="F24" s="65"/>
      <c r="G24" s="65"/>
      <c r="H24" s="65"/>
      <c r="I24" s="65"/>
      <c r="J24" s="124"/>
      <c r="K24" s="125" t="str">
        <f t="shared" si="0"/>
        <v/>
      </c>
    </row>
    <row r="25" spans="2:11" s="1" customFormat="1" ht="15" customHeight="1" x14ac:dyDescent="0.2">
      <c r="B25" s="219" t="str">
        <f>IF(第１表!B25="","",第１表!B25 &amp; "（障害者）")</f>
        <v/>
      </c>
      <c r="C25" s="220"/>
      <c r="D25" s="123" t="str">
        <f>IF('第１表（障害者）'!D25="","",'第１表（障害者）'!D25)</f>
        <v/>
      </c>
      <c r="E25" s="65"/>
      <c r="F25" s="65"/>
      <c r="G25" s="65"/>
      <c r="H25" s="65"/>
      <c r="I25" s="65"/>
      <c r="J25" s="124"/>
      <c r="K25" s="125" t="str">
        <f t="shared" si="0"/>
        <v/>
      </c>
    </row>
    <row r="26" spans="2:11" s="1" customFormat="1" ht="15" customHeight="1" x14ac:dyDescent="0.2">
      <c r="B26" s="219" t="str">
        <f>IF(第１表!B26="","",第１表!B26 &amp; "（障害者）")</f>
        <v/>
      </c>
      <c r="C26" s="220"/>
      <c r="D26" s="123" t="str">
        <f>IF('第１表（障害者）'!D26="","",'第１表（障害者）'!D26)</f>
        <v/>
      </c>
      <c r="E26" s="65"/>
      <c r="F26" s="65"/>
      <c r="G26" s="65"/>
      <c r="H26" s="65"/>
      <c r="I26" s="65"/>
      <c r="J26" s="124"/>
      <c r="K26" s="125" t="str">
        <f t="shared" si="0"/>
        <v/>
      </c>
    </row>
    <row r="27" spans="2:11" s="1" customFormat="1" ht="15" customHeight="1" x14ac:dyDescent="0.2">
      <c r="B27" s="219" t="str">
        <f>IF(第１表!B27="","",第１表!B27 &amp; "（障害者）")</f>
        <v/>
      </c>
      <c r="C27" s="220"/>
      <c r="D27" s="123" t="str">
        <f>IF('第１表（障害者）'!D27="","",'第１表（障害者）'!D27)</f>
        <v/>
      </c>
      <c r="E27" s="65"/>
      <c r="F27" s="65"/>
      <c r="G27" s="65"/>
      <c r="H27" s="65"/>
      <c r="I27" s="65"/>
      <c r="J27" s="124"/>
      <c r="K27" s="125" t="str">
        <f t="shared" si="0"/>
        <v/>
      </c>
    </row>
    <row r="28" spans="2:11" s="1" customFormat="1" ht="15" customHeight="1" x14ac:dyDescent="0.2">
      <c r="B28" s="219" t="str">
        <f>IF(第１表!B28="","",第１表!B28 &amp; "（障害者）")</f>
        <v/>
      </c>
      <c r="C28" s="220"/>
      <c r="D28" s="123" t="str">
        <f>IF('第１表（障害者）'!D28="","",'第１表（障害者）'!D28)</f>
        <v/>
      </c>
      <c r="E28" s="65"/>
      <c r="F28" s="65"/>
      <c r="G28" s="65"/>
      <c r="H28" s="65"/>
      <c r="I28" s="65"/>
      <c r="J28" s="124"/>
      <c r="K28" s="125" t="str">
        <f t="shared" si="0"/>
        <v/>
      </c>
    </row>
    <row r="29" spans="2:11" s="1" customFormat="1" ht="15" customHeight="1" thickBot="1" x14ac:dyDescent="0.25">
      <c r="B29" s="221" t="str">
        <f>IF(第１表!B29="","",第１表!B29 &amp; "（障害者）")</f>
        <v/>
      </c>
      <c r="C29" s="222"/>
      <c r="D29" s="126" t="str">
        <f>IF('第１表（障害者）'!D29="","",'第１表（障害者）'!D29)</f>
        <v/>
      </c>
      <c r="E29" s="68"/>
      <c r="F29" s="68"/>
      <c r="G29" s="68"/>
      <c r="H29" s="68"/>
      <c r="I29" s="68"/>
      <c r="J29" s="127"/>
      <c r="K29" s="128" t="str">
        <f t="shared" si="0"/>
        <v/>
      </c>
    </row>
    <row r="30" spans="2:11" s="1" customFormat="1" ht="15" customHeight="1" thickTop="1" thickBot="1" x14ac:dyDescent="0.25">
      <c r="B30" s="223" t="s">
        <v>32</v>
      </c>
      <c r="C30" s="224"/>
      <c r="D30" s="129" t="str">
        <f t="shared" ref="D30:K30" si="1">IF(COUNT(D10:D29)=0,"",SUM(D10:D29))</f>
        <v/>
      </c>
      <c r="E30" s="129" t="str">
        <f t="shared" si="1"/>
        <v/>
      </c>
      <c r="F30" s="129" t="str">
        <f t="shared" si="1"/>
        <v/>
      </c>
      <c r="G30" s="129" t="str">
        <f t="shared" si="1"/>
        <v/>
      </c>
      <c r="H30" s="129" t="str">
        <f t="shared" si="1"/>
        <v/>
      </c>
      <c r="I30" s="129" t="str">
        <f t="shared" si="1"/>
        <v/>
      </c>
      <c r="J30" s="130" t="str">
        <f t="shared" si="1"/>
        <v/>
      </c>
      <c r="K30" s="131" t="str">
        <f t="shared" si="1"/>
        <v/>
      </c>
    </row>
  </sheetData>
  <sheetProtection password="99AD" sheet="1" objects="1" scenarios="1"/>
  <mergeCells count="39">
    <mergeCell ref="B28:C28"/>
    <mergeCell ref="B29:C29"/>
    <mergeCell ref="B30:C30"/>
    <mergeCell ref="B24:C24"/>
    <mergeCell ref="B25:C25"/>
    <mergeCell ref="B26:C26"/>
    <mergeCell ref="B27:C27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H7:H9"/>
    <mergeCell ref="I7:I9"/>
    <mergeCell ref="J7:J9"/>
    <mergeCell ref="K7:K9"/>
    <mergeCell ref="B10:C10"/>
    <mergeCell ref="G7:G9"/>
    <mergeCell ref="B11:C11"/>
    <mergeCell ref="B7:C9"/>
    <mergeCell ref="D7:D9"/>
    <mergeCell ref="E7:E9"/>
    <mergeCell ref="F7:F9"/>
    <mergeCell ref="K2:L2"/>
    <mergeCell ref="M2:S2"/>
    <mergeCell ref="K3:L3"/>
    <mergeCell ref="M3:S3"/>
    <mergeCell ref="C4:E4"/>
    <mergeCell ref="F4:G4"/>
    <mergeCell ref="H4:I4"/>
    <mergeCell ref="K4:L4"/>
    <mergeCell ref="M4:S4"/>
  </mergeCells>
  <phoneticPr fontId="2"/>
  <conditionalFormatting sqref="E10:J29">
    <cfRule type="expression" dxfId="22" priority="1">
      <formula>AND($D10&lt;&gt;"",E10&lt;&gt;"",$D10&lt;E10)</formula>
    </cfRule>
    <cfRule type="expression" dxfId="21" priority="2">
      <formula>AND($D10="",E10&lt;&gt;"")</formula>
    </cfRule>
  </conditionalFormatting>
  <dataValidations count="2">
    <dataValidation imeMode="disabled" operator="greaterThanOrEqual" allowBlank="1" showInputMessage="1" showErrorMessage="1" error="０以上の整数のみ入力できます。" sqref="K10:K29" xr:uid="{00000000-0002-0000-0400-000000000000}"/>
    <dataValidation type="whole" imeMode="disabled" operator="greaterThanOrEqual" allowBlank="1" showInputMessage="1" showErrorMessage="1" error="０以上の整数のみ入力できます。" sqref="E10:J29" xr:uid="{00000000-0002-0000-0400-000001000000}">
      <formula1>0</formula1>
    </dataValidation>
  </dataValidations>
  <pageMargins left="0.39370078740157483" right="0.39370078740157483" top="0.78740157480314965" bottom="0.39370078740157483" header="0.59055118110236227" footer="0.19685039370078741"/>
  <pageSetup paperSize="9" scale="8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BDED48CF-4FA8-426D-8C8B-A191B1BF335B}">
            <xm:f>AND(第２表!E10="",E10&lt;&gt;"")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4" id="{F45F7581-D168-4992-BDAB-1C30FDABD814}">
            <xm:f>AND(第２表!E10&lt;&gt;"",E10&lt;&gt;"",第２表!E10&lt;E10)</xm:f>
            <x14:dxf>
              <fill>
                <patternFill>
                  <bgColor rgb="FFFFC000"/>
                </patternFill>
              </fill>
            </x14:dxf>
          </x14:cfRule>
          <xm:sqref>E10:J29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J30"/>
  <sheetViews>
    <sheetView tabSelected="1" zoomScaleNormal="100" zoomScaleSheetLayoutView="85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3" width="9.6640625" customWidth="1"/>
    <col min="4" max="4" width="5.6640625" customWidth="1"/>
    <col min="5" max="37" width="4.109375" customWidth="1"/>
  </cols>
  <sheetData>
    <row r="1" spans="2:36" s="1" customFormat="1" ht="5.0999999999999996" customHeight="1" thickBot="1" x14ac:dyDescent="0.25"/>
    <row r="2" spans="2:36" s="1" customFormat="1" ht="20.100000000000001" customHeight="1" x14ac:dyDescent="0.2">
      <c r="B2" s="1" t="s">
        <v>47</v>
      </c>
      <c r="U2" s="2"/>
      <c r="V2" s="195" t="s">
        <v>5</v>
      </c>
      <c r="W2" s="196"/>
      <c r="X2" s="196"/>
      <c r="Y2" s="197"/>
      <c r="Z2" s="175" t="str">
        <f>IF(第０表!E7="","",第０表!E7)</f>
        <v/>
      </c>
      <c r="AA2" s="176"/>
      <c r="AB2" s="176"/>
      <c r="AC2" s="176"/>
      <c r="AD2" s="176"/>
      <c r="AE2" s="176"/>
      <c r="AF2" s="177"/>
    </row>
    <row r="3" spans="2:36" s="1" customFormat="1" ht="20.100000000000001" customHeight="1" thickBot="1" x14ac:dyDescent="0.25">
      <c r="U3" s="2"/>
      <c r="V3" s="198" t="s">
        <v>6</v>
      </c>
      <c r="W3" s="199"/>
      <c r="X3" s="199"/>
      <c r="Y3" s="200"/>
      <c r="Z3" s="178" t="str">
        <f>IF(第０表!E8="","",第０表!E8)</f>
        <v/>
      </c>
      <c r="AA3" s="179"/>
      <c r="AB3" s="179"/>
      <c r="AC3" s="179"/>
      <c r="AD3" s="179"/>
      <c r="AE3" s="179"/>
      <c r="AF3" s="180"/>
    </row>
    <row r="4" spans="2:36" s="1" customFormat="1" ht="20.100000000000001" customHeight="1" thickBot="1" x14ac:dyDescent="0.25">
      <c r="B4" s="3" t="s">
        <v>41</v>
      </c>
      <c r="C4" s="225" t="str">
        <f>IF(第０表!E5="","",第０表!E5)</f>
        <v/>
      </c>
      <c r="D4" s="226"/>
      <c r="E4" s="226"/>
      <c r="F4" s="226"/>
      <c r="G4" s="226"/>
      <c r="H4" s="226"/>
      <c r="I4" s="227"/>
      <c r="J4" s="241" t="s">
        <v>42</v>
      </c>
      <c r="K4" s="242"/>
      <c r="L4" s="242"/>
      <c r="M4" s="242"/>
      <c r="N4" s="242"/>
      <c r="O4" s="230" t="str">
        <f>IF(第０表!E6="（選択してください）","",第０表!E6)</f>
        <v/>
      </c>
      <c r="P4" s="185"/>
      <c r="Q4" s="185"/>
      <c r="R4" s="185"/>
      <c r="S4" s="185"/>
      <c r="T4" s="186"/>
      <c r="U4" s="2"/>
      <c r="V4" s="201" t="s">
        <v>7</v>
      </c>
      <c r="W4" s="202"/>
      <c r="X4" s="202"/>
      <c r="Y4" s="203"/>
      <c r="Z4" s="181" t="str">
        <f>IF(第０表!E9="","",第０表!E9)</f>
        <v/>
      </c>
      <c r="AA4" s="182"/>
      <c r="AB4" s="182"/>
      <c r="AC4" s="182"/>
      <c r="AD4" s="182"/>
      <c r="AE4" s="182"/>
      <c r="AF4" s="183"/>
    </row>
    <row r="5" spans="2:36" s="1" customFormat="1" ht="18" customHeight="1" x14ac:dyDescent="0.2"/>
    <row r="6" spans="2:36" s="1" customFormat="1" ht="16.5" customHeight="1" thickBot="1" x14ac:dyDescent="0.25">
      <c r="B6" t="s">
        <v>68</v>
      </c>
    </row>
    <row r="7" spans="2:36" s="1" customFormat="1" ht="16.5" customHeight="1" x14ac:dyDescent="0.2">
      <c r="B7" s="210" t="s">
        <v>59</v>
      </c>
      <c r="C7" s="217"/>
      <c r="D7" s="166" t="s">
        <v>61</v>
      </c>
      <c r="E7" s="204" t="s">
        <v>9</v>
      </c>
      <c r="F7" s="204"/>
      <c r="G7" s="204" t="s">
        <v>10</v>
      </c>
      <c r="H7" s="204"/>
      <c r="I7" s="204" t="s">
        <v>11</v>
      </c>
      <c r="J7" s="204"/>
      <c r="K7" s="204" t="s">
        <v>12</v>
      </c>
      <c r="L7" s="204"/>
      <c r="M7" s="204" t="s">
        <v>13</v>
      </c>
      <c r="N7" s="204"/>
      <c r="O7" s="204" t="s">
        <v>14</v>
      </c>
      <c r="P7" s="204"/>
      <c r="Q7" s="204" t="s">
        <v>15</v>
      </c>
      <c r="R7" s="204"/>
      <c r="S7" s="204" t="s">
        <v>16</v>
      </c>
      <c r="T7" s="204"/>
      <c r="U7" s="204" t="s">
        <v>17</v>
      </c>
      <c r="V7" s="204"/>
      <c r="W7" s="204" t="s">
        <v>18</v>
      </c>
      <c r="X7" s="204"/>
      <c r="Y7" s="204" t="s">
        <v>19</v>
      </c>
      <c r="Z7" s="204"/>
      <c r="AA7" s="204" t="s">
        <v>20</v>
      </c>
      <c r="AB7" s="191"/>
      <c r="AC7" s="204" t="s">
        <v>21</v>
      </c>
      <c r="AD7" s="204"/>
      <c r="AE7" s="204" t="s">
        <v>35</v>
      </c>
      <c r="AF7" s="204"/>
      <c r="AG7" s="237" t="s">
        <v>22</v>
      </c>
      <c r="AH7" s="187"/>
      <c r="AI7" s="187" t="s">
        <v>46</v>
      </c>
      <c r="AJ7" s="188"/>
    </row>
    <row r="8" spans="2:36" s="1" customFormat="1" ht="16.5" customHeight="1" x14ac:dyDescent="0.2">
      <c r="B8" s="212"/>
      <c r="C8" s="218"/>
      <c r="D8" s="167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39"/>
      <c r="AC8" s="205"/>
      <c r="AD8" s="205"/>
      <c r="AE8" s="205"/>
      <c r="AF8" s="205"/>
      <c r="AG8" s="238"/>
      <c r="AH8" s="189"/>
      <c r="AI8" s="189"/>
      <c r="AJ8" s="190"/>
    </row>
    <row r="9" spans="2:36" s="1" customFormat="1" ht="16.5" customHeight="1" x14ac:dyDescent="0.2">
      <c r="B9" s="212"/>
      <c r="C9" s="218"/>
      <c r="D9" s="168"/>
      <c r="E9" s="27" t="s">
        <v>2</v>
      </c>
      <c r="F9" s="6" t="s">
        <v>3</v>
      </c>
      <c r="G9" s="5" t="s">
        <v>2</v>
      </c>
      <c r="H9" s="6" t="s">
        <v>3</v>
      </c>
      <c r="I9" s="5" t="s">
        <v>2</v>
      </c>
      <c r="J9" s="6" t="s">
        <v>3</v>
      </c>
      <c r="K9" s="5" t="s">
        <v>2</v>
      </c>
      <c r="L9" s="6" t="s">
        <v>3</v>
      </c>
      <c r="M9" s="5" t="s">
        <v>2</v>
      </c>
      <c r="N9" s="6" t="s">
        <v>3</v>
      </c>
      <c r="O9" s="5" t="s">
        <v>2</v>
      </c>
      <c r="P9" s="6" t="s">
        <v>3</v>
      </c>
      <c r="Q9" s="5" t="s">
        <v>2</v>
      </c>
      <c r="R9" s="6" t="s">
        <v>3</v>
      </c>
      <c r="S9" s="5" t="s">
        <v>2</v>
      </c>
      <c r="T9" s="6" t="s">
        <v>3</v>
      </c>
      <c r="U9" s="5" t="s">
        <v>2</v>
      </c>
      <c r="V9" s="6" t="s">
        <v>3</v>
      </c>
      <c r="W9" s="5" t="s">
        <v>2</v>
      </c>
      <c r="X9" s="6" t="s">
        <v>3</v>
      </c>
      <c r="Y9" s="5" t="s">
        <v>2</v>
      </c>
      <c r="Z9" s="6" t="s">
        <v>3</v>
      </c>
      <c r="AA9" s="5" t="s">
        <v>2</v>
      </c>
      <c r="AB9" s="28" t="s">
        <v>3</v>
      </c>
      <c r="AC9" s="5" t="s">
        <v>2</v>
      </c>
      <c r="AD9" s="6" t="s">
        <v>3</v>
      </c>
      <c r="AE9" s="5" t="s">
        <v>2</v>
      </c>
      <c r="AF9" s="6" t="s">
        <v>3</v>
      </c>
      <c r="AG9" s="5" t="s">
        <v>2</v>
      </c>
      <c r="AH9" s="7" t="s">
        <v>3</v>
      </c>
      <c r="AI9" s="8" t="s">
        <v>2</v>
      </c>
      <c r="AJ9" s="9" t="s">
        <v>3</v>
      </c>
    </row>
    <row r="10" spans="2:36" s="1" customFormat="1" ht="15" customHeight="1" x14ac:dyDescent="0.2">
      <c r="B10" s="219" t="str">
        <f>IF(第１表!B10="","",第１表!B10)</f>
        <v/>
      </c>
      <c r="C10" s="220"/>
      <c r="D10" s="96" t="str">
        <f>IF(第１表!F10="","",第１表!F10)</f>
        <v/>
      </c>
      <c r="E10" s="74"/>
      <c r="F10" s="67"/>
      <c r="G10" s="66"/>
      <c r="H10" s="67"/>
      <c r="I10" s="66"/>
      <c r="J10" s="67"/>
      <c r="K10" s="66"/>
      <c r="L10" s="67"/>
      <c r="M10" s="66"/>
      <c r="N10" s="67"/>
      <c r="O10" s="66"/>
      <c r="P10" s="67"/>
      <c r="Q10" s="66"/>
      <c r="R10" s="67"/>
      <c r="S10" s="66"/>
      <c r="T10" s="67"/>
      <c r="U10" s="66"/>
      <c r="V10" s="67"/>
      <c r="W10" s="66"/>
      <c r="X10" s="67"/>
      <c r="Y10" s="66"/>
      <c r="Z10" s="67"/>
      <c r="AA10" s="66"/>
      <c r="AB10" s="75"/>
      <c r="AC10" s="66"/>
      <c r="AD10" s="67"/>
      <c r="AE10" s="66"/>
      <c r="AF10" s="67"/>
      <c r="AG10" s="66"/>
      <c r="AH10" s="71"/>
      <c r="AI10" s="13" t="str">
        <f t="shared" ref="AI10:AI30" si="0">IF(SUMIF($E$9:$AH$9,AI$9,$E10:$AH10)=0,"",SUMIF($E$9:$AH$9,AI$9,$E10:$AH10))</f>
        <v/>
      </c>
      <c r="AJ10" s="14" t="str">
        <f t="shared" ref="AJ10:AJ30" si="1">IF(SUMIF($E$9:$AH$9,AJ$9,$E10:$AH10)=0,"",SUMIF($E$9:$AH$9,AJ$9,$E10:$AH10))</f>
        <v/>
      </c>
    </row>
    <row r="11" spans="2:36" s="1" customFormat="1" ht="15" customHeight="1" x14ac:dyDescent="0.2">
      <c r="B11" s="219" t="str">
        <f>IF(第１表!B11="","",第１表!B11)</f>
        <v/>
      </c>
      <c r="C11" s="220"/>
      <c r="D11" s="96" t="str">
        <f>IF(第１表!F11="","",第１表!F11)</f>
        <v/>
      </c>
      <c r="E11" s="74"/>
      <c r="F11" s="67"/>
      <c r="G11" s="66"/>
      <c r="H11" s="67"/>
      <c r="I11" s="66"/>
      <c r="J11" s="67"/>
      <c r="K11" s="66"/>
      <c r="L11" s="67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66"/>
      <c r="X11" s="67"/>
      <c r="Y11" s="66"/>
      <c r="Z11" s="67"/>
      <c r="AA11" s="66"/>
      <c r="AB11" s="75"/>
      <c r="AC11" s="66"/>
      <c r="AD11" s="67"/>
      <c r="AE11" s="66"/>
      <c r="AF11" s="67"/>
      <c r="AG11" s="66"/>
      <c r="AH11" s="71"/>
      <c r="AI11" s="13" t="str">
        <f t="shared" si="0"/>
        <v/>
      </c>
      <c r="AJ11" s="14" t="str">
        <f t="shared" si="1"/>
        <v/>
      </c>
    </row>
    <row r="12" spans="2:36" s="1" customFormat="1" ht="15" customHeight="1" x14ac:dyDescent="0.2">
      <c r="B12" s="219" t="str">
        <f>IF(第１表!B12="","",第１表!B12)</f>
        <v/>
      </c>
      <c r="C12" s="220"/>
      <c r="D12" s="96" t="str">
        <f>IF(第１表!F12="","",第１表!F12)</f>
        <v/>
      </c>
      <c r="E12" s="74"/>
      <c r="F12" s="67"/>
      <c r="G12" s="66"/>
      <c r="H12" s="67"/>
      <c r="I12" s="66"/>
      <c r="J12" s="67"/>
      <c r="K12" s="66"/>
      <c r="L12" s="67"/>
      <c r="M12" s="66"/>
      <c r="N12" s="67"/>
      <c r="O12" s="66"/>
      <c r="P12" s="67"/>
      <c r="Q12" s="66"/>
      <c r="R12" s="67"/>
      <c r="S12" s="66"/>
      <c r="T12" s="67"/>
      <c r="U12" s="66"/>
      <c r="V12" s="67"/>
      <c r="W12" s="66"/>
      <c r="X12" s="67"/>
      <c r="Y12" s="66"/>
      <c r="Z12" s="67"/>
      <c r="AA12" s="66"/>
      <c r="AB12" s="75"/>
      <c r="AC12" s="66"/>
      <c r="AD12" s="67"/>
      <c r="AE12" s="66"/>
      <c r="AF12" s="67"/>
      <c r="AG12" s="66"/>
      <c r="AH12" s="71"/>
      <c r="AI12" s="13" t="str">
        <f t="shared" si="0"/>
        <v/>
      </c>
      <c r="AJ12" s="14" t="str">
        <f t="shared" si="1"/>
        <v/>
      </c>
    </row>
    <row r="13" spans="2:36" s="1" customFormat="1" ht="15" customHeight="1" x14ac:dyDescent="0.2">
      <c r="B13" s="219" t="str">
        <f>IF(第１表!B13="","",第１表!B13)</f>
        <v/>
      </c>
      <c r="C13" s="220"/>
      <c r="D13" s="96" t="str">
        <f>IF(第１表!F13="","",第１表!F13)</f>
        <v/>
      </c>
      <c r="E13" s="74"/>
      <c r="F13" s="67"/>
      <c r="G13" s="66"/>
      <c r="H13" s="67"/>
      <c r="I13" s="66"/>
      <c r="J13" s="67"/>
      <c r="K13" s="66"/>
      <c r="L13" s="67"/>
      <c r="M13" s="66"/>
      <c r="N13" s="67"/>
      <c r="O13" s="66"/>
      <c r="P13" s="67"/>
      <c r="Q13" s="66"/>
      <c r="R13" s="67"/>
      <c r="S13" s="66"/>
      <c r="T13" s="67"/>
      <c r="U13" s="66"/>
      <c r="V13" s="67"/>
      <c r="W13" s="66"/>
      <c r="X13" s="67"/>
      <c r="Y13" s="66"/>
      <c r="Z13" s="67"/>
      <c r="AA13" s="66"/>
      <c r="AB13" s="75"/>
      <c r="AC13" s="66"/>
      <c r="AD13" s="67"/>
      <c r="AE13" s="66"/>
      <c r="AF13" s="67"/>
      <c r="AG13" s="66"/>
      <c r="AH13" s="71"/>
      <c r="AI13" s="13" t="str">
        <f t="shared" si="0"/>
        <v/>
      </c>
      <c r="AJ13" s="14" t="str">
        <f t="shared" si="1"/>
        <v/>
      </c>
    </row>
    <row r="14" spans="2:36" s="1" customFormat="1" ht="15" customHeight="1" x14ac:dyDescent="0.2">
      <c r="B14" s="219" t="str">
        <f>IF(第１表!B14="","",第１表!B14)</f>
        <v/>
      </c>
      <c r="C14" s="220"/>
      <c r="D14" s="96" t="str">
        <f>IF(第１表!F14="","",第１表!F14)</f>
        <v/>
      </c>
      <c r="E14" s="74"/>
      <c r="F14" s="67"/>
      <c r="G14" s="66"/>
      <c r="H14" s="67"/>
      <c r="I14" s="66"/>
      <c r="J14" s="67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66"/>
      <c r="X14" s="67"/>
      <c r="Y14" s="66"/>
      <c r="Z14" s="67"/>
      <c r="AA14" s="66"/>
      <c r="AB14" s="75"/>
      <c r="AC14" s="66"/>
      <c r="AD14" s="67"/>
      <c r="AE14" s="66"/>
      <c r="AF14" s="67"/>
      <c r="AG14" s="66"/>
      <c r="AH14" s="71"/>
      <c r="AI14" s="13" t="str">
        <f t="shared" si="0"/>
        <v/>
      </c>
      <c r="AJ14" s="14" t="str">
        <f t="shared" si="1"/>
        <v/>
      </c>
    </row>
    <row r="15" spans="2:36" s="1" customFormat="1" ht="15" customHeight="1" x14ac:dyDescent="0.2">
      <c r="B15" s="219" t="str">
        <f>IF(第１表!B15="","",第１表!B15)</f>
        <v/>
      </c>
      <c r="C15" s="220"/>
      <c r="D15" s="96" t="str">
        <f>IF(第１表!F15="","",第１表!F15)</f>
        <v/>
      </c>
      <c r="E15" s="74"/>
      <c r="F15" s="67"/>
      <c r="G15" s="66"/>
      <c r="H15" s="67"/>
      <c r="I15" s="66"/>
      <c r="J15" s="67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66"/>
      <c r="X15" s="67"/>
      <c r="Y15" s="66"/>
      <c r="Z15" s="67"/>
      <c r="AA15" s="66"/>
      <c r="AB15" s="75"/>
      <c r="AC15" s="66"/>
      <c r="AD15" s="67"/>
      <c r="AE15" s="66"/>
      <c r="AF15" s="67"/>
      <c r="AG15" s="66"/>
      <c r="AH15" s="71"/>
      <c r="AI15" s="13" t="str">
        <f t="shared" si="0"/>
        <v/>
      </c>
      <c r="AJ15" s="14" t="str">
        <f t="shared" si="1"/>
        <v/>
      </c>
    </row>
    <row r="16" spans="2:36" s="1" customFormat="1" ht="15" customHeight="1" x14ac:dyDescent="0.2">
      <c r="B16" s="219" t="str">
        <f>IF(第１表!B16="","",第１表!B16)</f>
        <v/>
      </c>
      <c r="C16" s="220"/>
      <c r="D16" s="96" t="str">
        <f>IF(第１表!F16="","",第１表!F16)</f>
        <v/>
      </c>
      <c r="E16" s="74"/>
      <c r="F16" s="67"/>
      <c r="G16" s="66"/>
      <c r="H16" s="67"/>
      <c r="I16" s="66"/>
      <c r="J16" s="67"/>
      <c r="K16" s="66"/>
      <c r="L16" s="67"/>
      <c r="M16" s="66"/>
      <c r="N16" s="67"/>
      <c r="O16" s="66"/>
      <c r="P16" s="67"/>
      <c r="Q16" s="66"/>
      <c r="R16" s="67"/>
      <c r="S16" s="66"/>
      <c r="T16" s="67"/>
      <c r="U16" s="66"/>
      <c r="V16" s="67"/>
      <c r="W16" s="66"/>
      <c r="X16" s="67"/>
      <c r="Y16" s="66"/>
      <c r="Z16" s="67"/>
      <c r="AA16" s="66"/>
      <c r="AB16" s="75"/>
      <c r="AC16" s="66"/>
      <c r="AD16" s="67"/>
      <c r="AE16" s="66"/>
      <c r="AF16" s="67"/>
      <c r="AG16" s="66"/>
      <c r="AH16" s="71"/>
      <c r="AI16" s="13" t="str">
        <f t="shared" si="0"/>
        <v/>
      </c>
      <c r="AJ16" s="14" t="str">
        <f t="shared" si="1"/>
        <v/>
      </c>
    </row>
    <row r="17" spans="2:36" s="1" customFormat="1" ht="15" customHeight="1" x14ac:dyDescent="0.2">
      <c r="B17" s="219" t="str">
        <f>IF(第１表!B17="","",第１表!B17)</f>
        <v/>
      </c>
      <c r="C17" s="220"/>
      <c r="D17" s="96" t="str">
        <f>IF(第１表!F17="","",第１表!F17)</f>
        <v/>
      </c>
      <c r="E17" s="74"/>
      <c r="F17" s="67"/>
      <c r="G17" s="66"/>
      <c r="H17" s="67"/>
      <c r="I17" s="66"/>
      <c r="J17" s="67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66"/>
      <c r="X17" s="67"/>
      <c r="Y17" s="66"/>
      <c r="Z17" s="67"/>
      <c r="AA17" s="66"/>
      <c r="AB17" s="75"/>
      <c r="AC17" s="66"/>
      <c r="AD17" s="67"/>
      <c r="AE17" s="66"/>
      <c r="AF17" s="67"/>
      <c r="AG17" s="66"/>
      <c r="AH17" s="71"/>
      <c r="AI17" s="13" t="str">
        <f t="shared" si="0"/>
        <v/>
      </c>
      <c r="AJ17" s="14" t="str">
        <f t="shared" si="1"/>
        <v/>
      </c>
    </row>
    <row r="18" spans="2:36" s="1" customFormat="1" ht="15" customHeight="1" x14ac:dyDescent="0.2">
      <c r="B18" s="219" t="str">
        <f>IF(第１表!B18="","",第１表!B18)</f>
        <v/>
      </c>
      <c r="C18" s="220"/>
      <c r="D18" s="96" t="str">
        <f>IF(第１表!F18="","",第１表!F18)</f>
        <v/>
      </c>
      <c r="E18" s="74"/>
      <c r="F18" s="67"/>
      <c r="G18" s="66"/>
      <c r="H18" s="67"/>
      <c r="I18" s="66"/>
      <c r="J18" s="67"/>
      <c r="K18" s="66"/>
      <c r="L18" s="67"/>
      <c r="M18" s="66"/>
      <c r="N18" s="67"/>
      <c r="O18" s="66"/>
      <c r="P18" s="67"/>
      <c r="Q18" s="66"/>
      <c r="R18" s="67"/>
      <c r="S18" s="66"/>
      <c r="T18" s="67"/>
      <c r="U18" s="66"/>
      <c r="V18" s="67"/>
      <c r="W18" s="66"/>
      <c r="X18" s="67"/>
      <c r="Y18" s="66"/>
      <c r="Z18" s="67"/>
      <c r="AA18" s="66"/>
      <c r="AB18" s="75"/>
      <c r="AC18" s="66"/>
      <c r="AD18" s="67"/>
      <c r="AE18" s="66"/>
      <c r="AF18" s="67"/>
      <c r="AG18" s="66"/>
      <c r="AH18" s="71"/>
      <c r="AI18" s="13" t="str">
        <f t="shared" si="0"/>
        <v/>
      </c>
      <c r="AJ18" s="14" t="str">
        <f t="shared" si="1"/>
        <v/>
      </c>
    </row>
    <row r="19" spans="2:36" s="1" customFormat="1" ht="15" customHeight="1" x14ac:dyDescent="0.2">
      <c r="B19" s="219" t="str">
        <f>IF(第１表!B19="","",第１表!B19)</f>
        <v/>
      </c>
      <c r="C19" s="220"/>
      <c r="D19" s="97" t="str">
        <f>IF(第１表!F19="","",第１表!F19)</f>
        <v/>
      </c>
      <c r="E19" s="76"/>
      <c r="F19" s="77"/>
      <c r="G19" s="78"/>
      <c r="H19" s="77"/>
      <c r="I19" s="78"/>
      <c r="J19" s="77"/>
      <c r="K19" s="78"/>
      <c r="L19" s="77"/>
      <c r="M19" s="78"/>
      <c r="N19" s="77"/>
      <c r="O19" s="78"/>
      <c r="P19" s="77"/>
      <c r="Q19" s="78"/>
      <c r="R19" s="77"/>
      <c r="S19" s="78"/>
      <c r="T19" s="77"/>
      <c r="U19" s="78"/>
      <c r="V19" s="77"/>
      <c r="W19" s="78"/>
      <c r="X19" s="77"/>
      <c r="Y19" s="78"/>
      <c r="Z19" s="77"/>
      <c r="AA19" s="78"/>
      <c r="AB19" s="79"/>
      <c r="AC19" s="78"/>
      <c r="AD19" s="77"/>
      <c r="AE19" s="78"/>
      <c r="AF19" s="77"/>
      <c r="AG19" s="78"/>
      <c r="AH19" s="80"/>
      <c r="AI19" s="13" t="str">
        <f t="shared" si="0"/>
        <v/>
      </c>
      <c r="AJ19" s="14" t="str">
        <f t="shared" si="1"/>
        <v/>
      </c>
    </row>
    <row r="20" spans="2:36" s="1" customFormat="1" ht="15" customHeight="1" x14ac:dyDescent="0.2">
      <c r="B20" s="219" t="str">
        <f>IF(第１表!B20="","",第１表!B20)</f>
        <v/>
      </c>
      <c r="C20" s="220"/>
      <c r="D20" s="96" t="str">
        <f>IF(第１表!F20="","",第１表!F20)</f>
        <v/>
      </c>
      <c r="E20" s="74"/>
      <c r="F20" s="67"/>
      <c r="G20" s="66"/>
      <c r="H20" s="67"/>
      <c r="I20" s="66"/>
      <c r="J20" s="67"/>
      <c r="K20" s="66"/>
      <c r="L20" s="67"/>
      <c r="M20" s="66"/>
      <c r="N20" s="67"/>
      <c r="O20" s="66"/>
      <c r="P20" s="67"/>
      <c r="Q20" s="66"/>
      <c r="R20" s="67"/>
      <c r="S20" s="66"/>
      <c r="T20" s="67"/>
      <c r="U20" s="66"/>
      <c r="V20" s="67"/>
      <c r="W20" s="66"/>
      <c r="X20" s="67"/>
      <c r="Y20" s="66"/>
      <c r="Z20" s="67"/>
      <c r="AA20" s="66"/>
      <c r="AB20" s="75"/>
      <c r="AC20" s="66"/>
      <c r="AD20" s="67"/>
      <c r="AE20" s="66"/>
      <c r="AF20" s="67"/>
      <c r="AG20" s="66"/>
      <c r="AH20" s="71"/>
      <c r="AI20" s="13" t="str">
        <f t="shared" si="0"/>
        <v/>
      </c>
      <c r="AJ20" s="14" t="str">
        <f t="shared" si="1"/>
        <v/>
      </c>
    </row>
    <row r="21" spans="2:36" s="1" customFormat="1" ht="15" customHeight="1" x14ac:dyDescent="0.2">
      <c r="B21" s="219" t="str">
        <f>IF(第１表!B21="","",第１表!B21)</f>
        <v/>
      </c>
      <c r="C21" s="220"/>
      <c r="D21" s="96" t="str">
        <f>IF(第１表!F21="","",第１表!F21)</f>
        <v/>
      </c>
      <c r="E21" s="74"/>
      <c r="F21" s="67"/>
      <c r="G21" s="66"/>
      <c r="H21" s="67"/>
      <c r="I21" s="66"/>
      <c r="J21" s="67"/>
      <c r="K21" s="66"/>
      <c r="L21" s="67"/>
      <c r="M21" s="66"/>
      <c r="N21" s="67"/>
      <c r="O21" s="66"/>
      <c r="P21" s="67"/>
      <c r="Q21" s="66"/>
      <c r="R21" s="67"/>
      <c r="S21" s="66"/>
      <c r="T21" s="67"/>
      <c r="U21" s="66"/>
      <c r="V21" s="67"/>
      <c r="W21" s="66"/>
      <c r="X21" s="67"/>
      <c r="Y21" s="66"/>
      <c r="Z21" s="67"/>
      <c r="AA21" s="66"/>
      <c r="AB21" s="75"/>
      <c r="AC21" s="66"/>
      <c r="AD21" s="67"/>
      <c r="AE21" s="66"/>
      <c r="AF21" s="67"/>
      <c r="AG21" s="66"/>
      <c r="AH21" s="71"/>
      <c r="AI21" s="13" t="str">
        <f t="shared" si="0"/>
        <v/>
      </c>
      <c r="AJ21" s="14" t="str">
        <f t="shared" si="1"/>
        <v/>
      </c>
    </row>
    <row r="22" spans="2:36" s="1" customFormat="1" ht="15" customHeight="1" x14ac:dyDescent="0.2">
      <c r="B22" s="219" t="str">
        <f>IF(第１表!B22="","",第１表!B22)</f>
        <v/>
      </c>
      <c r="C22" s="220"/>
      <c r="D22" s="96" t="str">
        <f>IF(第１表!F22="","",第１表!F22)</f>
        <v/>
      </c>
      <c r="E22" s="74"/>
      <c r="F22" s="67"/>
      <c r="G22" s="66"/>
      <c r="H22" s="67"/>
      <c r="I22" s="66"/>
      <c r="J22" s="67"/>
      <c r="K22" s="66"/>
      <c r="L22" s="67"/>
      <c r="M22" s="66"/>
      <c r="N22" s="67"/>
      <c r="O22" s="66"/>
      <c r="P22" s="67"/>
      <c r="Q22" s="66"/>
      <c r="R22" s="67"/>
      <c r="S22" s="66"/>
      <c r="T22" s="67"/>
      <c r="U22" s="66"/>
      <c r="V22" s="67"/>
      <c r="W22" s="66"/>
      <c r="X22" s="67"/>
      <c r="Y22" s="66"/>
      <c r="Z22" s="67"/>
      <c r="AA22" s="66"/>
      <c r="AB22" s="75"/>
      <c r="AC22" s="66"/>
      <c r="AD22" s="67"/>
      <c r="AE22" s="66"/>
      <c r="AF22" s="67"/>
      <c r="AG22" s="66"/>
      <c r="AH22" s="71"/>
      <c r="AI22" s="13" t="str">
        <f t="shared" si="0"/>
        <v/>
      </c>
      <c r="AJ22" s="14" t="str">
        <f t="shared" si="1"/>
        <v/>
      </c>
    </row>
    <row r="23" spans="2:36" s="1" customFormat="1" ht="15" customHeight="1" x14ac:dyDescent="0.2">
      <c r="B23" s="219" t="str">
        <f>IF(第１表!B23="","",第１表!B23)</f>
        <v/>
      </c>
      <c r="C23" s="220"/>
      <c r="D23" s="96" t="str">
        <f>IF(第１表!F23="","",第１表!F23)</f>
        <v/>
      </c>
      <c r="E23" s="74"/>
      <c r="F23" s="67"/>
      <c r="G23" s="66"/>
      <c r="H23" s="67"/>
      <c r="I23" s="66"/>
      <c r="J23" s="67"/>
      <c r="K23" s="66"/>
      <c r="L23" s="67"/>
      <c r="M23" s="66"/>
      <c r="N23" s="67"/>
      <c r="O23" s="66"/>
      <c r="P23" s="67"/>
      <c r="Q23" s="66"/>
      <c r="R23" s="67"/>
      <c r="S23" s="66"/>
      <c r="T23" s="67"/>
      <c r="U23" s="66"/>
      <c r="V23" s="67"/>
      <c r="W23" s="66"/>
      <c r="X23" s="67"/>
      <c r="Y23" s="66"/>
      <c r="Z23" s="67"/>
      <c r="AA23" s="66"/>
      <c r="AB23" s="75"/>
      <c r="AC23" s="66"/>
      <c r="AD23" s="67"/>
      <c r="AE23" s="66"/>
      <c r="AF23" s="67"/>
      <c r="AG23" s="66"/>
      <c r="AH23" s="71"/>
      <c r="AI23" s="13" t="str">
        <f t="shared" si="0"/>
        <v/>
      </c>
      <c r="AJ23" s="14" t="str">
        <f t="shared" si="1"/>
        <v/>
      </c>
    </row>
    <row r="24" spans="2:36" s="1" customFormat="1" ht="15" customHeight="1" x14ac:dyDescent="0.2">
      <c r="B24" s="219" t="str">
        <f>IF(第１表!B24="","",第１表!B24)</f>
        <v/>
      </c>
      <c r="C24" s="220"/>
      <c r="D24" s="96" t="str">
        <f>IF(第１表!F24="","",第１表!F24)</f>
        <v/>
      </c>
      <c r="E24" s="74"/>
      <c r="F24" s="67"/>
      <c r="G24" s="66"/>
      <c r="H24" s="67"/>
      <c r="I24" s="66"/>
      <c r="J24" s="67"/>
      <c r="K24" s="66"/>
      <c r="L24" s="67"/>
      <c r="M24" s="66"/>
      <c r="N24" s="67"/>
      <c r="O24" s="66"/>
      <c r="P24" s="67"/>
      <c r="Q24" s="66"/>
      <c r="R24" s="67"/>
      <c r="S24" s="66"/>
      <c r="T24" s="67"/>
      <c r="U24" s="66"/>
      <c r="V24" s="67"/>
      <c r="W24" s="66"/>
      <c r="X24" s="67"/>
      <c r="Y24" s="66"/>
      <c r="Z24" s="67"/>
      <c r="AA24" s="66"/>
      <c r="AB24" s="75"/>
      <c r="AC24" s="66"/>
      <c r="AD24" s="67"/>
      <c r="AE24" s="66"/>
      <c r="AF24" s="67"/>
      <c r="AG24" s="66"/>
      <c r="AH24" s="71"/>
      <c r="AI24" s="13" t="str">
        <f t="shared" si="0"/>
        <v/>
      </c>
      <c r="AJ24" s="14" t="str">
        <f t="shared" si="1"/>
        <v/>
      </c>
    </row>
    <row r="25" spans="2:36" s="1" customFormat="1" ht="15" customHeight="1" x14ac:dyDescent="0.2">
      <c r="B25" s="219" t="str">
        <f>IF(第１表!B25="","",第１表!B25)</f>
        <v/>
      </c>
      <c r="C25" s="220"/>
      <c r="D25" s="96" t="str">
        <f>IF(第１表!F25="","",第１表!F25)</f>
        <v/>
      </c>
      <c r="E25" s="74"/>
      <c r="F25" s="67"/>
      <c r="G25" s="66"/>
      <c r="H25" s="67"/>
      <c r="I25" s="66"/>
      <c r="J25" s="67"/>
      <c r="K25" s="66"/>
      <c r="L25" s="67"/>
      <c r="M25" s="66"/>
      <c r="N25" s="67"/>
      <c r="O25" s="66"/>
      <c r="P25" s="67"/>
      <c r="Q25" s="66"/>
      <c r="R25" s="67"/>
      <c r="S25" s="66"/>
      <c r="T25" s="67"/>
      <c r="U25" s="66"/>
      <c r="V25" s="67"/>
      <c r="W25" s="66"/>
      <c r="X25" s="67"/>
      <c r="Y25" s="66"/>
      <c r="Z25" s="67"/>
      <c r="AA25" s="66"/>
      <c r="AB25" s="75"/>
      <c r="AC25" s="66"/>
      <c r="AD25" s="67"/>
      <c r="AE25" s="66"/>
      <c r="AF25" s="67"/>
      <c r="AG25" s="66"/>
      <c r="AH25" s="71"/>
      <c r="AI25" s="13" t="str">
        <f t="shared" si="0"/>
        <v/>
      </c>
      <c r="AJ25" s="14" t="str">
        <f t="shared" si="1"/>
        <v/>
      </c>
    </row>
    <row r="26" spans="2:36" s="1" customFormat="1" ht="15" customHeight="1" x14ac:dyDescent="0.2">
      <c r="B26" s="219" t="str">
        <f>IF(第１表!B26="","",第１表!B26)</f>
        <v/>
      </c>
      <c r="C26" s="220"/>
      <c r="D26" s="96" t="str">
        <f>IF(第１表!F26="","",第１表!F26)</f>
        <v/>
      </c>
      <c r="E26" s="74"/>
      <c r="F26" s="67"/>
      <c r="G26" s="66"/>
      <c r="H26" s="67"/>
      <c r="I26" s="66"/>
      <c r="J26" s="67"/>
      <c r="K26" s="66"/>
      <c r="L26" s="67"/>
      <c r="M26" s="66"/>
      <c r="N26" s="67"/>
      <c r="O26" s="66"/>
      <c r="P26" s="67"/>
      <c r="Q26" s="66"/>
      <c r="R26" s="67"/>
      <c r="S26" s="66"/>
      <c r="T26" s="67"/>
      <c r="U26" s="66"/>
      <c r="V26" s="67"/>
      <c r="W26" s="66"/>
      <c r="X26" s="67"/>
      <c r="Y26" s="66"/>
      <c r="Z26" s="67"/>
      <c r="AA26" s="66"/>
      <c r="AB26" s="75"/>
      <c r="AC26" s="66"/>
      <c r="AD26" s="67"/>
      <c r="AE26" s="66"/>
      <c r="AF26" s="67"/>
      <c r="AG26" s="66"/>
      <c r="AH26" s="71"/>
      <c r="AI26" s="13" t="str">
        <f t="shared" si="0"/>
        <v/>
      </c>
      <c r="AJ26" s="14" t="str">
        <f t="shared" si="1"/>
        <v/>
      </c>
    </row>
    <row r="27" spans="2:36" s="1" customFormat="1" ht="15" customHeight="1" x14ac:dyDescent="0.2">
      <c r="B27" s="219" t="str">
        <f>IF(第１表!B27="","",第１表!B27)</f>
        <v/>
      </c>
      <c r="C27" s="220"/>
      <c r="D27" s="96" t="str">
        <f>IF(第１表!F27="","",第１表!F27)</f>
        <v/>
      </c>
      <c r="E27" s="74"/>
      <c r="F27" s="67"/>
      <c r="G27" s="66"/>
      <c r="H27" s="67"/>
      <c r="I27" s="66"/>
      <c r="J27" s="67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W27" s="66"/>
      <c r="X27" s="67"/>
      <c r="Y27" s="66"/>
      <c r="Z27" s="67"/>
      <c r="AA27" s="66"/>
      <c r="AB27" s="75"/>
      <c r="AC27" s="66"/>
      <c r="AD27" s="67"/>
      <c r="AE27" s="66"/>
      <c r="AF27" s="67"/>
      <c r="AG27" s="66"/>
      <c r="AH27" s="71"/>
      <c r="AI27" s="13" t="str">
        <f t="shared" si="0"/>
        <v/>
      </c>
      <c r="AJ27" s="14" t="str">
        <f t="shared" si="1"/>
        <v/>
      </c>
    </row>
    <row r="28" spans="2:36" s="1" customFormat="1" ht="15" customHeight="1" x14ac:dyDescent="0.2">
      <c r="B28" s="219" t="str">
        <f>IF(第１表!B28="","",第１表!B28)</f>
        <v/>
      </c>
      <c r="C28" s="220"/>
      <c r="D28" s="96" t="str">
        <f>IF(第１表!F28="","",第１表!F28)</f>
        <v/>
      </c>
      <c r="E28" s="74"/>
      <c r="F28" s="67"/>
      <c r="G28" s="66"/>
      <c r="H28" s="67"/>
      <c r="I28" s="66"/>
      <c r="J28" s="67"/>
      <c r="K28" s="66"/>
      <c r="L28" s="67"/>
      <c r="M28" s="66"/>
      <c r="N28" s="67"/>
      <c r="O28" s="66"/>
      <c r="P28" s="67"/>
      <c r="Q28" s="66"/>
      <c r="R28" s="67"/>
      <c r="S28" s="66"/>
      <c r="T28" s="67"/>
      <c r="U28" s="66"/>
      <c r="V28" s="67"/>
      <c r="W28" s="66"/>
      <c r="X28" s="67"/>
      <c r="Y28" s="66"/>
      <c r="Z28" s="67"/>
      <c r="AA28" s="66"/>
      <c r="AB28" s="75"/>
      <c r="AC28" s="66"/>
      <c r="AD28" s="67"/>
      <c r="AE28" s="66"/>
      <c r="AF28" s="67"/>
      <c r="AG28" s="66"/>
      <c r="AH28" s="71"/>
      <c r="AI28" s="13" t="str">
        <f t="shared" si="0"/>
        <v/>
      </c>
      <c r="AJ28" s="14" t="str">
        <f t="shared" si="1"/>
        <v/>
      </c>
    </row>
    <row r="29" spans="2:36" s="1" customFormat="1" ht="15" customHeight="1" thickBot="1" x14ac:dyDescent="0.25">
      <c r="B29" s="221" t="str">
        <f>IF(第１表!B29="","",第１表!B29)</f>
        <v/>
      </c>
      <c r="C29" s="222"/>
      <c r="D29" s="97" t="str">
        <f>IF(第１表!F29="","",第１表!F29)</f>
        <v/>
      </c>
      <c r="E29" s="76"/>
      <c r="F29" s="77"/>
      <c r="G29" s="78"/>
      <c r="H29" s="77"/>
      <c r="I29" s="78"/>
      <c r="J29" s="77"/>
      <c r="K29" s="78"/>
      <c r="L29" s="77"/>
      <c r="M29" s="78"/>
      <c r="N29" s="77"/>
      <c r="O29" s="78"/>
      <c r="P29" s="77"/>
      <c r="Q29" s="78"/>
      <c r="R29" s="77"/>
      <c r="S29" s="78"/>
      <c r="T29" s="77"/>
      <c r="U29" s="78"/>
      <c r="V29" s="77"/>
      <c r="W29" s="78"/>
      <c r="X29" s="77"/>
      <c r="Y29" s="78"/>
      <c r="Z29" s="77"/>
      <c r="AA29" s="78"/>
      <c r="AB29" s="79"/>
      <c r="AC29" s="78"/>
      <c r="AD29" s="77"/>
      <c r="AE29" s="78"/>
      <c r="AF29" s="77"/>
      <c r="AG29" s="78"/>
      <c r="AH29" s="80"/>
      <c r="AI29" s="13" t="str">
        <f t="shared" si="0"/>
        <v/>
      </c>
      <c r="AJ29" s="14" t="str">
        <f t="shared" si="1"/>
        <v/>
      </c>
    </row>
    <row r="30" spans="2:36" s="1" customFormat="1" ht="15" customHeight="1" thickTop="1" thickBot="1" x14ac:dyDescent="0.25">
      <c r="B30" s="223" t="s">
        <v>32</v>
      </c>
      <c r="C30" s="240"/>
      <c r="D30" s="106" t="str">
        <f>IF(第１表!F30="","",第１表!F30)</f>
        <v/>
      </c>
      <c r="E30" s="107" t="str">
        <f>IF(SUM(E10:E29)=0,"",SUM(E10:E29))</f>
        <v/>
      </c>
      <c r="F30" s="108" t="str">
        <f t="shared" ref="F30:AH30" si="2">IF(SUM(F10:F29)=0,"",SUM(F10:F29))</f>
        <v/>
      </c>
      <c r="G30" s="107" t="str">
        <f t="shared" si="2"/>
        <v/>
      </c>
      <c r="H30" s="108" t="str">
        <f t="shared" si="2"/>
        <v/>
      </c>
      <c r="I30" s="107" t="str">
        <f t="shared" si="2"/>
        <v/>
      </c>
      <c r="J30" s="108" t="str">
        <f t="shared" si="2"/>
        <v/>
      </c>
      <c r="K30" s="107" t="str">
        <f t="shared" si="2"/>
        <v/>
      </c>
      <c r="L30" s="108" t="str">
        <f t="shared" si="2"/>
        <v/>
      </c>
      <c r="M30" s="107" t="str">
        <f t="shared" si="2"/>
        <v/>
      </c>
      <c r="N30" s="108" t="str">
        <f t="shared" si="2"/>
        <v/>
      </c>
      <c r="O30" s="107" t="str">
        <f t="shared" si="2"/>
        <v/>
      </c>
      <c r="P30" s="108" t="str">
        <f t="shared" si="2"/>
        <v/>
      </c>
      <c r="Q30" s="107" t="str">
        <f t="shared" si="2"/>
        <v/>
      </c>
      <c r="R30" s="108" t="str">
        <f t="shared" si="2"/>
        <v/>
      </c>
      <c r="S30" s="107" t="str">
        <f t="shared" si="2"/>
        <v/>
      </c>
      <c r="T30" s="108" t="str">
        <f t="shared" si="2"/>
        <v/>
      </c>
      <c r="U30" s="107" t="str">
        <f t="shared" si="2"/>
        <v/>
      </c>
      <c r="V30" s="108" t="str">
        <f t="shared" si="2"/>
        <v/>
      </c>
      <c r="W30" s="107" t="str">
        <f t="shared" si="2"/>
        <v/>
      </c>
      <c r="X30" s="108" t="str">
        <f t="shared" si="2"/>
        <v/>
      </c>
      <c r="Y30" s="107" t="str">
        <f t="shared" si="2"/>
        <v/>
      </c>
      <c r="Z30" s="108" t="str">
        <f t="shared" si="2"/>
        <v/>
      </c>
      <c r="AA30" s="107" t="str">
        <f t="shared" si="2"/>
        <v/>
      </c>
      <c r="AB30" s="109" t="str">
        <f t="shared" si="2"/>
        <v/>
      </c>
      <c r="AC30" s="107" t="str">
        <f t="shared" si="2"/>
        <v/>
      </c>
      <c r="AD30" s="108" t="str">
        <f t="shared" si="2"/>
        <v/>
      </c>
      <c r="AE30" s="107" t="str">
        <f t="shared" si="2"/>
        <v/>
      </c>
      <c r="AF30" s="108" t="str">
        <f t="shared" si="2"/>
        <v/>
      </c>
      <c r="AG30" s="107" t="str">
        <f t="shared" si="2"/>
        <v/>
      </c>
      <c r="AH30" s="110" t="str">
        <f t="shared" si="2"/>
        <v/>
      </c>
      <c r="AI30" s="111" t="str">
        <f t="shared" si="0"/>
        <v/>
      </c>
      <c r="AJ30" s="112" t="str">
        <f t="shared" si="1"/>
        <v/>
      </c>
    </row>
  </sheetData>
  <sheetProtection password="99AD" sheet="1" objects="1" scenarios="1"/>
  <mergeCells count="48">
    <mergeCell ref="C4:I4"/>
    <mergeCell ref="B25:C25"/>
    <mergeCell ref="B26:C26"/>
    <mergeCell ref="O7:P8"/>
    <mergeCell ref="E7:F8"/>
    <mergeCell ref="G7:H8"/>
    <mergeCell ref="M7:N8"/>
    <mergeCell ref="B20:C20"/>
    <mergeCell ref="B21:C21"/>
    <mergeCell ref="B22:C22"/>
    <mergeCell ref="B23:C23"/>
    <mergeCell ref="B24:C24"/>
    <mergeCell ref="D7:D9"/>
    <mergeCell ref="Z2:AF2"/>
    <mergeCell ref="Z3:AF3"/>
    <mergeCell ref="Z4:AF4"/>
    <mergeCell ref="J4:N4"/>
    <mergeCell ref="O4:T4"/>
    <mergeCell ref="V2:Y2"/>
    <mergeCell ref="V3:Y3"/>
    <mergeCell ref="V4:Y4"/>
    <mergeCell ref="B30:C30"/>
    <mergeCell ref="B18:C18"/>
    <mergeCell ref="B19:C19"/>
    <mergeCell ref="B7:C9"/>
    <mergeCell ref="B16:C16"/>
    <mergeCell ref="B17:C17"/>
    <mergeCell ref="B10:C10"/>
    <mergeCell ref="B15:C15"/>
    <mergeCell ref="B11:C11"/>
    <mergeCell ref="B12:C12"/>
    <mergeCell ref="B13:C13"/>
    <mergeCell ref="B14:C14"/>
    <mergeCell ref="B27:C27"/>
    <mergeCell ref="B28:C28"/>
    <mergeCell ref="B29:C29"/>
    <mergeCell ref="AC7:AD8"/>
    <mergeCell ref="AE7:AF8"/>
    <mergeCell ref="AG7:AH8"/>
    <mergeCell ref="AI7:AJ8"/>
    <mergeCell ref="I7:J8"/>
    <mergeCell ref="K7:L8"/>
    <mergeCell ref="S7:T8"/>
    <mergeCell ref="U7:V8"/>
    <mergeCell ref="W7:X8"/>
    <mergeCell ref="Y7:Z8"/>
    <mergeCell ref="AA7:AB8"/>
    <mergeCell ref="Q7:R8"/>
  </mergeCells>
  <phoneticPr fontId="2"/>
  <conditionalFormatting sqref="E10:AH29">
    <cfRule type="expression" dxfId="18" priority="5">
      <formula>AND($D10&lt;&gt;"",E10&lt;&gt;"",$D10&lt;E10)</formula>
    </cfRule>
  </conditionalFormatting>
  <dataValidations count="1">
    <dataValidation type="whole" imeMode="disabled" operator="greaterThanOrEqual" allowBlank="1" showInputMessage="1" showErrorMessage="1" error="０以上の整数のみ入力できます。" sqref="E10:AH29" xr:uid="{00000000-0002-0000-0500-000000000000}">
      <formula1>0</formula1>
    </dataValidation>
  </dataValidations>
  <pageMargins left="0.39370078740157483" right="0.39370078740157483" top="0.78740157480314965" bottom="0.39370078740157483" header="0.59055118110236227" footer="0.39370078740157483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J30"/>
  <sheetViews>
    <sheetView tabSelected="1" zoomScaleNormal="100" zoomScaleSheetLayoutView="85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13.2" x14ac:dyDescent="0.2"/>
  <cols>
    <col min="1" max="1" width="1.6640625" customWidth="1"/>
    <col min="2" max="3" width="9.6640625" customWidth="1"/>
    <col min="4" max="4" width="5.6640625" customWidth="1"/>
    <col min="5" max="37" width="4.109375" customWidth="1"/>
  </cols>
  <sheetData>
    <row r="1" spans="2:36" s="1" customFormat="1" ht="5.0999999999999996" customHeight="1" thickBot="1" x14ac:dyDescent="0.25"/>
    <row r="2" spans="2:36" s="1" customFormat="1" ht="20.100000000000001" customHeight="1" x14ac:dyDescent="0.2">
      <c r="B2" s="1" t="s">
        <v>47</v>
      </c>
      <c r="U2" s="2"/>
      <c r="V2" s="195" t="s">
        <v>5</v>
      </c>
      <c r="W2" s="196"/>
      <c r="X2" s="196"/>
      <c r="Y2" s="197"/>
      <c r="Z2" s="175" t="str">
        <f>IF(第０表!E7="","",第０表!E7)</f>
        <v/>
      </c>
      <c r="AA2" s="176"/>
      <c r="AB2" s="176"/>
      <c r="AC2" s="176"/>
      <c r="AD2" s="176"/>
      <c r="AE2" s="176"/>
      <c r="AF2" s="177"/>
    </row>
    <row r="3" spans="2:36" s="1" customFormat="1" ht="20.100000000000001" customHeight="1" thickBot="1" x14ac:dyDescent="0.25">
      <c r="B3" s="105" t="str">
        <f>IF(第１表!F31="","",IF(第１表!F31=0,"※免許状取得者の中に障害者がいないので、このシートへの入力は不要です。","※障害者の状況を入力してください。"))</f>
        <v/>
      </c>
      <c r="U3" s="2"/>
      <c r="V3" s="198" t="s">
        <v>6</v>
      </c>
      <c r="W3" s="199"/>
      <c r="X3" s="199"/>
      <c r="Y3" s="200"/>
      <c r="Z3" s="178" t="str">
        <f>IF(第０表!E8="","",第０表!E8)</f>
        <v/>
      </c>
      <c r="AA3" s="179"/>
      <c r="AB3" s="179"/>
      <c r="AC3" s="179"/>
      <c r="AD3" s="179"/>
      <c r="AE3" s="179"/>
      <c r="AF3" s="180"/>
    </row>
    <row r="4" spans="2:36" s="1" customFormat="1" ht="20.100000000000001" customHeight="1" thickBot="1" x14ac:dyDescent="0.25">
      <c r="B4" s="3" t="s">
        <v>41</v>
      </c>
      <c r="C4" s="225" t="str">
        <f>IF(第０表!E5="","",第０表!E5)</f>
        <v/>
      </c>
      <c r="D4" s="226"/>
      <c r="E4" s="226"/>
      <c r="F4" s="226"/>
      <c r="G4" s="226"/>
      <c r="H4" s="226"/>
      <c r="I4" s="227"/>
      <c r="J4" s="241" t="s">
        <v>42</v>
      </c>
      <c r="K4" s="242"/>
      <c r="L4" s="242"/>
      <c r="M4" s="242"/>
      <c r="N4" s="242"/>
      <c r="O4" s="230" t="str">
        <f>IF(第０表!E6="（選択してください）","",第０表!E6)</f>
        <v/>
      </c>
      <c r="P4" s="185"/>
      <c r="Q4" s="185"/>
      <c r="R4" s="185"/>
      <c r="S4" s="185"/>
      <c r="T4" s="186"/>
      <c r="U4" s="2"/>
      <c r="V4" s="201" t="s">
        <v>7</v>
      </c>
      <c r="W4" s="202"/>
      <c r="X4" s="202"/>
      <c r="Y4" s="203"/>
      <c r="Z4" s="181" t="str">
        <f>IF(第０表!E9="","",第０表!E9)</f>
        <v/>
      </c>
      <c r="AA4" s="182"/>
      <c r="AB4" s="182"/>
      <c r="AC4" s="182"/>
      <c r="AD4" s="182"/>
      <c r="AE4" s="182"/>
      <c r="AF4" s="183"/>
    </row>
    <row r="5" spans="2:36" s="1" customFormat="1" ht="18" customHeight="1" x14ac:dyDescent="0.2"/>
    <row r="6" spans="2:36" s="1" customFormat="1" ht="16.5" customHeight="1" thickBot="1" x14ac:dyDescent="0.25">
      <c r="B6" t="s">
        <v>68</v>
      </c>
    </row>
    <row r="7" spans="2:36" s="1" customFormat="1" ht="16.5" customHeight="1" x14ac:dyDescent="0.2">
      <c r="B7" s="216" t="s">
        <v>65</v>
      </c>
      <c r="C7" s="217"/>
      <c r="D7" s="166" t="s">
        <v>61</v>
      </c>
      <c r="E7" s="204" t="s">
        <v>9</v>
      </c>
      <c r="F7" s="204"/>
      <c r="G7" s="204" t="s">
        <v>10</v>
      </c>
      <c r="H7" s="204"/>
      <c r="I7" s="204" t="s">
        <v>11</v>
      </c>
      <c r="J7" s="204"/>
      <c r="K7" s="204" t="s">
        <v>12</v>
      </c>
      <c r="L7" s="204"/>
      <c r="M7" s="204" t="s">
        <v>13</v>
      </c>
      <c r="N7" s="204"/>
      <c r="O7" s="204" t="s">
        <v>14</v>
      </c>
      <c r="P7" s="204"/>
      <c r="Q7" s="204" t="s">
        <v>15</v>
      </c>
      <c r="R7" s="204"/>
      <c r="S7" s="204" t="s">
        <v>16</v>
      </c>
      <c r="T7" s="204"/>
      <c r="U7" s="204" t="s">
        <v>17</v>
      </c>
      <c r="V7" s="204"/>
      <c r="W7" s="204" t="s">
        <v>18</v>
      </c>
      <c r="X7" s="204"/>
      <c r="Y7" s="204" t="s">
        <v>19</v>
      </c>
      <c r="Z7" s="204"/>
      <c r="AA7" s="204" t="s">
        <v>20</v>
      </c>
      <c r="AB7" s="191"/>
      <c r="AC7" s="204" t="s">
        <v>21</v>
      </c>
      <c r="AD7" s="204"/>
      <c r="AE7" s="204" t="s">
        <v>35</v>
      </c>
      <c r="AF7" s="204"/>
      <c r="AG7" s="237" t="s">
        <v>22</v>
      </c>
      <c r="AH7" s="187"/>
      <c r="AI7" s="187" t="s">
        <v>46</v>
      </c>
      <c r="AJ7" s="188"/>
    </row>
    <row r="8" spans="2:36" s="1" customFormat="1" ht="16.5" customHeight="1" x14ac:dyDescent="0.2">
      <c r="B8" s="212"/>
      <c r="C8" s="218"/>
      <c r="D8" s="167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39"/>
      <c r="AC8" s="205"/>
      <c r="AD8" s="205"/>
      <c r="AE8" s="205"/>
      <c r="AF8" s="205"/>
      <c r="AG8" s="238"/>
      <c r="AH8" s="189"/>
      <c r="AI8" s="189"/>
      <c r="AJ8" s="190"/>
    </row>
    <row r="9" spans="2:36" s="1" customFormat="1" ht="16.5" customHeight="1" x14ac:dyDescent="0.2">
      <c r="B9" s="212"/>
      <c r="C9" s="218"/>
      <c r="D9" s="168"/>
      <c r="E9" s="27" t="s">
        <v>2</v>
      </c>
      <c r="F9" s="6" t="s">
        <v>3</v>
      </c>
      <c r="G9" s="5" t="s">
        <v>2</v>
      </c>
      <c r="H9" s="6" t="s">
        <v>3</v>
      </c>
      <c r="I9" s="5" t="s">
        <v>2</v>
      </c>
      <c r="J9" s="6" t="s">
        <v>3</v>
      </c>
      <c r="K9" s="5" t="s">
        <v>2</v>
      </c>
      <c r="L9" s="6" t="s">
        <v>3</v>
      </c>
      <c r="M9" s="5" t="s">
        <v>2</v>
      </c>
      <c r="N9" s="6" t="s">
        <v>3</v>
      </c>
      <c r="O9" s="5" t="s">
        <v>2</v>
      </c>
      <c r="P9" s="6" t="s">
        <v>3</v>
      </c>
      <c r="Q9" s="5" t="s">
        <v>2</v>
      </c>
      <c r="R9" s="6" t="s">
        <v>3</v>
      </c>
      <c r="S9" s="5" t="s">
        <v>2</v>
      </c>
      <c r="T9" s="6" t="s">
        <v>3</v>
      </c>
      <c r="U9" s="5" t="s">
        <v>2</v>
      </c>
      <c r="V9" s="6" t="s">
        <v>3</v>
      </c>
      <c r="W9" s="5" t="s">
        <v>2</v>
      </c>
      <c r="X9" s="6" t="s">
        <v>3</v>
      </c>
      <c r="Y9" s="5" t="s">
        <v>2</v>
      </c>
      <c r="Z9" s="6" t="s">
        <v>3</v>
      </c>
      <c r="AA9" s="5" t="s">
        <v>2</v>
      </c>
      <c r="AB9" s="28" t="s">
        <v>3</v>
      </c>
      <c r="AC9" s="5" t="s">
        <v>2</v>
      </c>
      <c r="AD9" s="6" t="s">
        <v>3</v>
      </c>
      <c r="AE9" s="5" t="s">
        <v>2</v>
      </c>
      <c r="AF9" s="6" t="s">
        <v>3</v>
      </c>
      <c r="AG9" s="5" t="s">
        <v>2</v>
      </c>
      <c r="AH9" s="7" t="s">
        <v>3</v>
      </c>
      <c r="AI9" s="8" t="s">
        <v>2</v>
      </c>
      <c r="AJ9" s="9" t="s">
        <v>3</v>
      </c>
    </row>
    <row r="10" spans="2:36" s="1" customFormat="1" ht="15" customHeight="1" x14ac:dyDescent="0.2">
      <c r="B10" s="219" t="str">
        <f>IF('第１表（障害者）'!B10="","",'第１表（障害者）'!B10)</f>
        <v/>
      </c>
      <c r="C10" s="220"/>
      <c r="D10" s="96" t="str">
        <f>IF('第１表（障害者）'!F10="","",'第１表（障害者）'!F10)</f>
        <v/>
      </c>
      <c r="E10" s="74"/>
      <c r="F10" s="67"/>
      <c r="G10" s="66"/>
      <c r="H10" s="67"/>
      <c r="I10" s="66"/>
      <c r="J10" s="67"/>
      <c r="K10" s="66"/>
      <c r="L10" s="67"/>
      <c r="M10" s="66"/>
      <c r="N10" s="67"/>
      <c r="O10" s="66"/>
      <c r="P10" s="67"/>
      <c r="Q10" s="66"/>
      <c r="R10" s="67"/>
      <c r="S10" s="66"/>
      <c r="T10" s="67"/>
      <c r="U10" s="66"/>
      <c r="V10" s="67"/>
      <c r="W10" s="66"/>
      <c r="X10" s="67"/>
      <c r="Y10" s="66"/>
      <c r="Z10" s="67"/>
      <c r="AA10" s="66"/>
      <c r="AB10" s="75"/>
      <c r="AC10" s="66"/>
      <c r="AD10" s="67"/>
      <c r="AE10" s="66"/>
      <c r="AF10" s="67"/>
      <c r="AG10" s="66"/>
      <c r="AH10" s="71"/>
      <c r="AI10" s="13" t="str">
        <f t="shared" ref="AI10:AJ30" si="0">IF(SUMIF($E$9:$AH$9,AI$9,$E10:$AH10)=0,"",SUMIF($E$9:$AH$9,AI$9,$E10:$AH10))</f>
        <v/>
      </c>
      <c r="AJ10" s="14" t="str">
        <f t="shared" si="0"/>
        <v/>
      </c>
    </row>
    <row r="11" spans="2:36" s="1" customFormat="1" ht="15" customHeight="1" x14ac:dyDescent="0.2">
      <c r="B11" s="219" t="str">
        <f>IF('第１表（障害者）'!B11="","",'第１表（障害者）'!B11)</f>
        <v/>
      </c>
      <c r="C11" s="220"/>
      <c r="D11" s="96" t="str">
        <f>IF('第１表（障害者）'!F11="","",'第１表（障害者）'!F11)</f>
        <v/>
      </c>
      <c r="E11" s="74"/>
      <c r="F11" s="67"/>
      <c r="G11" s="66"/>
      <c r="H11" s="67"/>
      <c r="I11" s="66"/>
      <c r="J11" s="67"/>
      <c r="K11" s="66"/>
      <c r="L11" s="67"/>
      <c r="M11" s="66"/>
      <c r="N11" s="67"/>
      <c r="O11" s="66"/>
      <c r="P11" s="67"/>
      <c r="Q11" s="66"/>
      <c r="R11" s="67"/>
      <c r="S11" s="66"/>
      <c r="T11" s="67"/>
      <c r="U11" s="66"/>
      <c r="V11" s="67"/>
      <c r="W11" s="66"/>
      <c r="X11" s="67"/>
      <c r="Y11" s="66"/>
      <c r="Z11" s="67"/>
      <c r="AA11" s="66"/>
      <c r="AB11" s="75"/>
      <c r="AC11" s="66"/>
      <c r="AD11" s="67"/>
      <c r="AE11" s="66"/>
      <c r="AF11" s="67"/>
      <c r="AG11" s="66"/>
      <c r="AH11" s="71"/>
      <c r="AI11" s="13" t="str">
        <f t="shared" si="0"/>
        <v/>
      </c>
      <c r="AJ11" s="14" t="str">
        <f t="shared" si="0"/>
        <v/>
      </c>
    </row>
    <row r="12" spans="2:36" s="1" customFormat="1" ht="15" customHeight="1" x14ac:dyDescent="0.2">
      <c r="B12" s="219" t="str">
        <f>IF('第１表（障害者）'!B12="","",'第１表（障害者）'!B12)</f>
        <v/>
      </c>
      <c r="C12" s="220"/>
      <c r="D12" s="96" t="str">
        <f>IF('第１表（障害者）'!F12="","",'第１表（障害者）'!F12)</f>
        <v/>
      </c>
      <c r="E12" s="74"/>
      <c r="F12" s="67"/>
      <c r="G12" s="66"/>
      <c r="H12" s="67"/>
      <c r="I12" s="66"/>
      <c r="J12" s="67"/>
      <c r="K12" s="66"/>
      <c r="L12" s="67"/>
      <c r="M12" s="66"/>
      <c r="N12" s="67"/>
      <c r="O12" s="66"/>
      <c r="P12" s="67"/>
      <c r="Q12" s="66"/>
      <c r="R12" s="67"/>
      <c r="S12" s="66"/>
      <c r="T12" s="67"/>
      <c r="U12" s="66"/>
      <c r="V12" s="67"/>
      <c r="W12" s="66"/>
      <c r="X12" s="67"/>
      <c r="Y12" s="66"/>
      <c r="Z12" s="67"/>
      <c r="AA12" s="66"/>
      <c r="AB12" s="75"/>
      <c r="AC12" s="66"/>
      <c r="AD12" s="67"/>
      <c r="AE12" s="66"/>
      <c r="AF12" s="67"/>
      <c r="AG12" s="66"/>
      <c r="AH12" s="71"/>
      <c r="AI12" s="13" t="str">
        <f t="shared" si="0"/>
        <v/>
      </c>
      <c r="AJ12" s="14" t="str">
        <f t="shared" si="0"/>
        <v/>
      </c>
    </row>
    <row r="13" spans="2:36" s="1" customFormat="1" ht="15" customHeight="1" x14ac:dyDescent="0.2">
      <c r="B13" s="219" t="str">
        <f>IF('第１表（障害者）'!B13="","",'第１表（障害者）'!B13)</f>
        <v/>
      </c>
      <c r="C13" s="220"/>
      <c r="D13" s="96" t="str">
        <f>IF('第１表（障害者）'!F13="","",'第１表（障害者）'!F13)</f>
        <v/>
      </c>
      <c r="E13" s="74"/>
      <c r="F13" s="67"/>
      <c r="G13" s="66"/>
      <c r="H13" s="67"/>
      <c r="I13" s="66"/>
      <c r="J13" s="67"/>
      <c r="K13" s="66"/>
      <c r="L13" s="67"/>
      <c r="M13" s="66"/>
      <c r="N13" s="67"/>
      <c r="O13" s="66"/>
      <c r="P13" s="67"/>
      <c r="Q13" s="66"/>
      <c r="R13" s="67"/>
      <c r="S13" s="66"/>
      <c r="T13" s="67"/>
      <c r="U13" s="66"/>
      <c r="V13" s="67"/>
      <c r="W13" s="66"/>
      <c r="X13" s="67"/>
      <c r="Y13" s="66"/>
      <c r="Z13" s="67"/>
      <c r="AA13" s="66"/>
      <c r="AB13" s="75"/>
      <c r="AC13" s="66"/>
      <c r="AD13" s="67"/>
      <c r="AE13" s="66"/>
      <c r="AF13" s="67"/>
      <c r="AG13" s="66"/>
      <c r="AH13" s="71"/>
      <c r="AI13" s="13" t="str">
        <f t="shared" si="0"/>
        <v/>
      </c>
      <c r="AJ13" s="14" t="str">
        <f t="shared" si="0"/>
        <v/>
      </c>
    </row>
    <row r="14" spans="2:36" s="1" customFormat="1" ht="15" customHeight="1" x14ac:dyDescent="0.2">
      <c r="B14" s="219" t="str">
        <f>IF('第１表（障害者）'!B14="","",'第１表（障害者）'!B14)</f>
        <v/>
      </c>
      <c r="C14" s="220"/>
      <c r="D14" s="96" t="str">
        <f>IF('第１表（障害者）'!F14="","",'第１表（障害者）'!F14)</f>
        <v/>
      </c>
      <c r="E14" s="74"/>
      <c r="F14" s="67"/>
      <c r="G14" s="66"/>
      <c r="H14" s="67"/>
      <c r="I14" s="66"/>
      <c r="J14" s="67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66"/>
      <c r="X14" s="67"/>
      <c r="Y14" s="66"/>
      <c r="Z14" s="67"/>
      <c r="AA14" s="66"/>
      <c r="AB14" s="75"/>
      <c r="AC14" s="66"/>
      <c r="AD14" s="67"/>
      <c r="AE14" s="66"/>
      <c r="AF14" s="67"/>
      <c r="AG14" s="66"/>
      <c r="AH14" s="71"/>
      <c r="AI14" s="13" t="str">
        <f t="shared" si="0"/>
        <v/>
      </c>
      <c r="AJ14" s="14" t="str">
        <f t="shared" si="0"/>
        <v/>
      </c>
    </row>
    <row r="15" spans="2:36" s="1" customFormat="1" ht="15" customHeight="1" x14ac:dyDescent="0.2">
      <c r="B15" s="219" t="str">
        <f>IF('第１表（障害者）'!B15="","",'第１表（障害者）'!B15)</f>
        <v/>
      </c>
      <c r="C15" s="220"/>
      <c r="D15" s="96" t="str">
        <f>IF('第１表（障害者）'!F15="","",'第１表（障害者）'!F15)</f>
        <v/>
      </c>
      <c r="E15" s="74"/>
      <c r="F15" s="67"/>
      <c r="G15" s="66"/>
      <c r="H15" s="67"/>
      <c r="I15" s="66"/>
      <c r="J15" s="67"/>
      <c r="K15" s="66"/>
      <c r="L15" s="67"/>
      <c r="M15" s="66"/>
      <c r="N15" s="67"/>
      <c r="O15" s="66"/>
      <c r="P15" s="67"/>
      <c r="Q15" s="66"/>
      <c r="R15" s="67"/>
      <c r="S15" s="66"/>
      <c r="T15" s="67"/>
      <c r="U15" s="66"/>
      <c r="V15" s="67"/>
      <c r="W15" s="66"/>
      <c r="X15" s="67"/>
      <c r="Y15" s="66"/>
      <c r="Z15" s="67"/>
      <c r="AA15" s="66"/>
      <c r="AB15" s="75"/>
      <c r="AC15" s="66"/>
      <c r="AD15" s="67"/>
      <c r="AE15" s="66"/>
      <c r="AF15" s="67"/>
      <c r="AG15" s="66"/>
      <c r="AH15" s="71"/>
      <c r="AI15" s="13" t="str">
        <f t="shared" si="0"/>
        <v/>
      </c>
      <c r="AJ15" s="14" t="str">
        <f t="shared" si="0"/>
        <v/>
      </c>
    </row>
    <row r="16" spans="2:36" s="1" customFormat="1" ht="15" customHeight="1" x14ac:dyDescent="0.2">
      <c r="B16" s="219" t="str">
        <f>IF('第１表（障害者）'!B16="","",'第１表（障害者）'!B16)</f>
        <v/>
      </c>
      <c r="C16" s="220"/>
      <c r="D16" s="96" t="str">
        <f>IF('第１表（障害者）'!F16="","",'第１表（障害者）'!F16)</f>
        <v/>
      </c>
      <c r="E16" s="74"/>
      <c r="F16" s="67"/>
      <c r="G16" s="66"/>
      <c r="H16" s="67"/>
      <c r="I16" s="66"/>
      <c r="J16" s="67"/>
      <c r="K16" s="66"/>
      <c r="L16" s="67"/>
      <c r="M16" s="66"/>
      <c r="N16" s="67"/>
      <c r="O16" s="66"/>
      <c r="P16" s="67"/>
      <c r="Q16" s="66"/>
      <c r="R16" s="67"/>
      <c r="S16" s="66"/>
      <c r="T16" s="67"/>
      <c r="U16" s="66"/>
      <c r="V16" s="67"/>
      <c r="W16" s="66"/>
      <c r="X16" s="67"/>
      <c r="Y16" s="66"/>
      <c r="Z16" s="67"/>
      <c r="AA16" s="66"/>
      <c r="AB16" s="75"/>
      <c r="AC16" s="66"/>
      <c r="AD16" s="67"/>
      <c r="AE16" s="66"/>
      <c r="AF16" s="67"/>
      <c r="AG16" s="66"/>
      <c r="AH16" s="71"/>
      <c r="AI16" s="13" t="str">
        <f t="shared" si="0"/>
        <v/>
      </c>
      <c r="AJ16" s="14" t="str">
        <f t="shared" si="0"/>
        <v/>
      </c>
    </row>
    <row r="17" spans="2:36" s="1" customFormat="1" ht="15" customHeight="1" x14ac:dyDescent="0.2">
      <c r="B17" s="219" t="str">
        <f>IF('第１表（障害者）'!B17="","",'第１表（障害者）'!B17)</f>
        <v/>
      </c>
      <c r="C17" s="220"/>
      <c r="D17" s="96" t="str">
        <f>IF('第１表（障害者）'!F17="","",'第１表（障害者）'!F17)</f>
        <v/>
      </c>
      <c r="E17" s="74"/>
      <c r="F17" s="67"/>
      <c r="G17" s="66"/>
      <c r="H17" s="67"/>
      <c r="I17" s="66"/>
      <c r="J17" s="67"/>
      <c r="K17" s="66"/>
      <c r="L17" s="67"/>
      <c r="M17" s="66"/>
      <c r="N17" s="67"/>
      <c r="O17" s="66"/>
      <c r="P17" s="67"/>
      <c r="Q17" s="66"/>
      <c r="R17" s="67"/>
      <c r="S17" s="66"/>
      <c r="T17" s="67"/>
      <c r="U17" s="66"/>
      <c r="V17" s="67"/>
      <c r="W17" s="66"/>
      <c r="X17" s="67"/>
      <c r="Y17" s="66"/>
      <c r="Z17" s="67"/>
      <c r="AA17" s="66"/>
      <c r="AB17" s="75"/>
      <c r="AC17" s="66"/>
      <c r="AD17" s="67"/>
      <c r="AE17" s="66"/>
      <c r="AF17" s="67"/>
      <c r="AG17" s="66"/>
      <c r="AH17" s="71"/>
      <c r="AI17" s="13" t="str">
        <f t="shared" si="0"/>
        <v/>
      </c>
      <c r="AJ17" s="14" t="str">
        <f t="shared" si="0"/>
        <v/>
      </c>
    </row>
    <row r="18" spans="2:36" s="1" customFormat="1" ht="15" customHeight="1" x14ac:dyDescent="0.2">
      <c r="B18" s="219" t="str">
        <f>IF('第１表（障害者）'!B18="","",'第１表（障害者）'!B18)</f>
        <v/>
      </c>
      <c r="C18" s="220"/>
      <c r="D18" s="96" t="str">
        <f>IF('第１表（障害者）'!F18="","",'第１表（障害者）'!F18)</f>
        <v/>
      </c>
      <c r="E18" s="74"/>
      <c r="F18" s="67"/>
      <c r="G18" s="66"/>
      <c r="H18" s="67"/>
      <c r="I18" s="66"/>
      <c r="J18" s="67"/>
      <c r="K18" s="66"/>
      <c r="L18" s="67"/>
      <c r="M18" s="66"/>
      <c r="N18" s="67"/>
      <c r="O18" s="66"/>
      <c r="P18" s="67"/>
      <c r="Q18" s="66"/>
      <c r="R18" s="67"/>
      <c r="S18" s="66"/>
      <c r="T18" s="67"/>
      <c r="U18" s="66"/>
      <c r="V18" s="67"/>
      <c r="W18" s="66"/>
      <c r="X18" s="67"/>
      <c r="Y18" s="66"/>
      <c r="Z18" s="67"/>
      <c r="AA18" s="66"/>
      <c r="AB18" s="75"/>
      <c r="AC18" s="66"/>
      <c r="AD18" s="67"/>
      <c r="AE18" s="66"/>
      <c r="AF18" s="67"/>
      <c r="AG18" s="66"/>
      <c r="AH18" s="71"/>
      <c r="AI18" s="13" t="str">
        <f t="shared" si="0"/>
        <v/>
      </c>
      <c r="AJ18" s="14" t="str">
        <f t="shared" si="0"/>
        <v/>
      </c>
    </row>
    <row r="19" spans="2:36" s="1" customFormat="1" ht="15" customHeight="1" x14ac:dyDescent="0.2">
      <c r="B19" s="219" t="str">
        <f>IF('第１表（障害者）'!B19="","",'第１表（障害者）'!B19)</f>
        <v/>
      </c>
      <c r="C19" s="220"/>
      <c r="D19" s="97" t="str">
        <f>IF('第１表（障害者）'!F19="","",'第１表（障害者）'!F19)</f>
        <v/>
      </c>
      <c r="E19" s="76"/>
      <c r="F19" s="77"/>
      <c r="G19" s="78"/>
      <c r="H19" s="77"/>
      <c r="I19" s="78"/>
      <c r="J19" s="77"/>
      <c r="K19" s="78"/>
      <c r="L19" s="77"/>
      <c r="M19" s="78"/>
      <c r="N19" s="77"/>
      <c r="O19" s="78"/>
      <c r="P19" s="77"/>
      <c r="Q19" s="78"/>
      <c r="R19" s="77"/>
      <c r="S19" s="78"/>
      <c r="T19" s="77"/>
      <c r="U19" s="78"/>
      <c r="V19" s="77"/>
      <c r="W19" s="78"/>
      <c r="X19" s="77"/>
      <c r="Y19" s="78"/>
      <c r="Z19" s="77"/>
      <c r="AA19" s="78"/>
      <c r="AB19" s="79"/>
      <c r="AC19" s="78"/>
      <c r="AD19" s="77"/>
      <c r="AE19" s="78"/>
      <c r="AF19" s="77"/>
      <c r="AG19" s="78"/>
      <c r="AH19" s="80"/>
      <c r="AI19" s="13" t="str">
        <f t="shared" si="0"/>
        <v/>
      </c>
      <c r="AJ19" s="14" t="str">
        <f t="shared" si="0"/>
        <v/>
      </c>
    </row>
    <row r="20" spans="2:36" s="1" customFormat="1" ht="15" customHeight="1" x14ac:dyDescent="0.2">
      <c r="B20" s="219" t="str">
        <f>IF('第１表（障害者）'!B20="","",'第１表（障害者）'!B20)</f>
        <v/>
      </c>
      <c r="C20" s="220"/>
      <c r="D20" s="96" t="str">
        <f>IF('第１表（障害者）'!F20="","",'第１表（障害者）'!F20)</f>
        <v/>
      </c>
      <c r="E20" s="74"/>
      <c r="F20" s="67"/>
      <c r="G20" s="66"/>
      <c r="H20" s="67"/>
      <c r="I20" s="66"/>
      <c r="J20" s="67"/>
      <c r="K20" s="66"/>
      <c r="L20" s="67"/>
      <c r="M20" s="66"/>
      <c r="N20" s="67"/>
      <c r="O20" s="66"/>
      <c r="P20" s="67"/>
      <c r="Q20" s="66"/>
      <c r="R20" s="67"/>
      <c r="S20" s="66"/>
      <c r="T20" s="67"/>
      <c r="U20" s="66"/>
      <c r="V20" s="67"/>
      <c r="W20" s="66"/>
      <c r="X20" s="67"/>
      <c r="Y20" s="66"/>
      <c r="Z20" s="67"/>
      <c r="AA20" s="66"/>
      <c r="AB20" s="75"/>
      <c r="AC20" s="66"/>
      <c r="AD20" s="67"/>
      <c r="AE20" s="66"/>
      <c r="AF20" s="67"/>
      <c r="AG20" s="66"/>
      <c r="AH20" s="71"/>
      <c r="AI20" s="13" t="str">
        <f t="shared" si="0"/>
        <v/>
      </c>
      <c r="AJ20" s="14" t="str">
        <f t="shared" si="0"/>
        <v/>
      </c>
    </row>
    <row r="21" spans="2:36" s="1" customFormat="1" ht="15" customHeight="1" x14ac:dyDescent="0.2">
      <c r="B21" s="219" t="str">
        <f>IF('第１表（障害者）'!B21="","",'第１表（障害者）'!B21)</f>
        <v/>
      </c>
      <c r="C21" s="220"/>
      <c r="D21" s="96" t="str">
        <f>IF('第１表（障害者）'!F21="","",'第１表（障害者）'!F21)</f>
        <v/>
      </c>
      <c r="E21" s="74"/>
      <c r="F21" s="67"/>
      <c r="G21" s="66"/>
      <c r="H21" s="67"/>
      <c r="I21" s="66"/>
      <c r="J21" s="67"/>
      <c r="K21" s="66"/>
      <c r="L21" s="67"/>
      <c r="M21" s="66"/>
      <c r="N21" s="67"/>
      <c r="O21" s="66"/>
      <c r="P21" s="67"/>
      <c r="Q21" s="66"/>
      <c r="R21" s="67"/>
      <c r="S21" s="66"/>
      <c r="T21" s="67"/>
      <c r="U21" s="66"/>
      <c r="V21" s="67"/>
      <c r="W21" s="66"/>
      <c r="X21" s="67"/>
      <c r="Y21" s="66"/>
      <c r="Z21" s="67"/>
      <c r="AA21" s="66"/>
      <c r="AB21" s="75"/>
      <c r="AC21" s="66"/>
      <c r="AD21" s="67"/>
      <c r="AE21" s="66"/>
      <c r="AF21" s="67"/>
      <c r="AG21" s="66"/>
      <c r="AH21" s="71"/>
      <c r="AI21" s="13" t="str">
        <f t="shared" si="0"/>
        <v/>
      </c>
      <c r="AJ21" s="14" t="str">
        <f t="shared" si="0"/>
        <v/>
      </c>
    </row>
    <row r="22" spans="2:36" s="1" customFormat="1" ht="15" customHeight="1" x14ac:dyDescent="0.2">
      <c r="B22" s="219" t="str">
        <f>IF('第１表（障害者）'!B22="","",'第１表（障害者）'!B22)</f>
        <v/>
      </c>
      <c r="C22" s="220"/>
      <c r="D22" s="96" t="str">
        <f>IF('第１表（障害者）'!F22="","",'第１表（障害者）'!F22)</f>
        <v/>
      </c>
      <c r="E22" s="74"/>
      <c r="F22" s="67"/>
      <c r="G22" s="66"/>
      <c r="H22" s="67"/>
      <c r="I22" s="66"/>
      <c r="J22" s="67"/>
      <c r="K22" s="66"/>
      <c r="L22" s="67"/>
      <c r="M22" s="66"/>
      <c r="N22" s="67"/>
      <c r="O22" s="66"/>
      <c r="P22" s="67"/>
      <c r="Q22" s="66"/>
      <c r="R22" s="67"/>
      <c r="S22" s="66"/>
      <c r="T22" s="67"/>
      <c r="U22" s="66"/>
      <c r="V22" s="67"/>
      <c r="W22" s="66"/>
      <c r="X22" s="67"/>
      <c r="Y22" s="66"/>
      <c r="Z22" s="67"/>
      <c r="AA22" s="66"/>
      <c r="AB22" s="75"/>
      <c r="AC22" s="66"/>
      <c r="AD22" s="67"/>
      <c r="AE22" s="66"/>
      <c r="AF22" s="67"/>
      <c r="AG22" s="66"/>
      <c r="AH22" s="71"/>
      <c r="AI22" s="13" t="str">
        <f t="shared" si="0"/>
        <v/>
      </c>
      <c r="AJ22" s="14" t="str">
        <f t="shared" si="0"/>
        <v/>
      </c>
    </row>
    <row r="23" spans="2:36" s="1" customFormat="1" ht="15" customHeight="1" x14ac:dyDescent="0.2">
      <c r="B23" s="219" t="str">
        <f>IF('第１表（障害者）'!B23="","",'第１表（障害者）'!B23)</f>
        <v/>
      </c>
      <c r="C23" s="220"/>
      <c r="D23" s="96" t="str">
        <f>IF('第１表（障害者）'!F23="","",'第１表（障害者）'!F23)</f>
        <v/>
      </c>
      <c r="E23" s="74"/>
      <c r="F23" s="67"/>
      <c r="G23" s="66"/>
      <c r="H23" s="67"/>
      <c r="I23" s="66"/>
      <c r="J23" s="67"/>
      <c r="K23" s="66"/>
      <c r="L23" s="67"/>
      <c r="M23" s="66"/>
      <c r="N23" s="67"/>
      <c r="O23" s="66"/>
      <c r="P23" s="67"/>
      <c r="Q23" s="66"/>
      <c r="R23" s="67"/>
      <c r="S23" s="66"/>
      <c r="T23" s="67"/>
      <c r="U23" s="66"/>
      <c r="V23" s="67"/>
      <c r="W23" s="66"/>
      <c r="X23" s="67"/>
      <c r="Y23" s="66"/>
      <c r="Z23" s="67"/>
      <c r="AA23" s="66"/>
      <c r="AB23" s="75"/>
      <c r="AC23" s="66"/>
      <c r="AD23" s="67"/>
      <c r="AE23" s="66"/>
      <c r="AF23" s="67"/>
      <c r="AG23" s="66"/>
      <c r="AH23" s="71"/>
      <c r="AI23" s="13" t="str">
        <f t="shared" si="0"/>
        <v/>
      </c>
      <c r="AJ23" s="14" t="str">
        <f t="shared" si="0"/>
        <v/>
      </c>
    </row>
    <row r="24" spans="2:36" s="1" customFormat="1" ht="15" customHeight="1" x14ac:dyDescent="0.2">
      <c r="B24" s="219" t="str">
        <f>IF('第１表（障害者）'!B24="","",'第１表（障害者）'!B24)</f>
        <v/>
      </c>
      <c r="C24" s="220"/>
      <c r="D24" s="96" t="str">
        <f>IF('第１表（障害者）'!F24="","",'第１表（障害者）'!F24)</f>
        <v/>
      </c>
      <c r="E24" s="74"/>
      <c r="F24" s="67"/>
      <c r="G24" s="66"/>
      <c r="H24" s="67"/>
      <c r="I24" s="66"/>
      <c r="J24" s="67"/>
      <c r="K24" s="66"/>
      <c r="L24" s="67"/>
      <c r="M24" s="66"/>
      <c r="N24" s="67"/>
      <c r="O24" s="66"/>
      <c r="P24" s="67"/>
      <c r="Q24" s="66"/>
      <c r="R24" s="67"/>
      <c r="S24" s="66"/>
      <c r="T24" s="67"/>
      <c r="U24" s="66"/>
      <c r="V24" s="67"/>
      <c r="W24" s="66"/>
      <c r="X24" s="67"/>
      <c r="Y24" s="66"/>
      <c r="Z24" s="67"/>
      <c r="AA24" s="66"/>
      <c r="AB24" s="75"/>
      <c r="AC24" s="66"/>
      <c r="AD24" s="67"/>
      <c r="AE24" s="66"/>
      <c r="AF24" s="67"/>
      <c r="AG24" s="66"/>
      <c r="AH24" s="71"/>
      <c r="AI24" s="13" t="str">
        <f t="shared" si="0"/>
        <v/>
      </c>
      <c r="AJ24" s="14" t="str">
        <f t="shared" si="0"/>
        <v/>
      </c>
    </row>
    <row r="25" spans="2:36" s="1" customFormat="1" ht="15" customHeight="1" x14ac:dyDescent="0.2">
      <c r="B25" s="219" t="str">
        <f>IF('第１表（障害者）'!B25="","",'第１表（障害者）'!B25)</f>
        <v/>
      </c>
      <c r="C25" s="220"/>
      <c r="D25" s="96" t="str">
        <f>IF('第１表（障害者）'!F25="","",'第１表（障害者）'!F25)</f>
        <v/>
      </c>
      <c r="E25" s="74"/>
      <c r="F25" s="67"/>
      <c r="G25" s="66"/>
      <c r="H25" s="67"/>
      <c r="I25" s="66"/>
      <c r="J25" s="67"/>
      <c r="K25" s="66"/>
      <c r="L25" s="67"/>
      <c r="M25" s="66"/>
      <c r="N25" s="67"/>
      <c r="O25" s="66"/>
      <c r="P25" s="67"/>
      <c r="Q25" s="66"/>
      <c r="R25" s="67"/>
      <c r="S25" s="66"/>
      <c r="T25" s="67"/>
      <c r="U25" s="66"/>
      <c r="V25" s="67"/>
      <c r="W25" s="66"/>
      <c r="X25" s="67"/>
      <c r="Y25" s="66"/>
      <c r="Z25" s="67"/>
      <c r="AA25" s="66"/>
      <c r="AB25" s="75"/>
      <c r="AC25" s="66"/>
      <c r="AD25" s="67"/>
      <c r="AE25" s="66"/>
      <c r="AF25" s="67"/>
      <c r="AG25" s="66"/>
      <c r="AH25" s="71"/>
      <c r="AI25" s="13" t="str">
        <f t="shared" si="0"/>
        <v/>
      </c>
      <c r="AJ25" s="14" t="str">
        <f t="shared" si="0"/>
        <v/>
      </c>
    </row>
    <row r="26" spans="2:36" s="1" customFormat="1" ht="15" customHeight="1" x14ac:dyDescent="0.2">
      <c r="B26" s="219" t="str">
        <f>IF('第１表（障害者）'!B26="","",'第１表（障害者）'!B26)</f>
        <v/>
      </c>
      <c r="C26" s="220"/>
      <c r="D26" s="96" t="str">
        <f>IF('第１表（障害者）'!F26="","",'第１表（障害者）'!F26)</f>
        <v/>
      </c>
      <c r="E26" s="74"/>
      <c r="F26" s="67"/>
      <c r="G26" s="66"/>
      <c r="H26" s="67"/>
      <c r="I26" s="66"/>
      <c r="J26" s="67"/>
      <c r="K26" s="66"/>
      <c r="L26" s="67"/>
      <c r="M26" s="66"/>
      <c r="N26" s="67"/>
      <c r="O26" s="66"/>
      <c r="P26" s="67"/>
      <c r="Q26" s="66"/>
      <c r="R26" s="67"/>
      <c r="S26" s="66"/>
      <c r="T26" s="67"/>
      <c r="U26" s="66"/>
      <c r="V26" s="67"/>
      <c r="W26" s="66"/>
      <c r="X26" s="67"/>
      <c r="Y26" s="66"/>
      <c r="Z26" s="67"/>
      <c r="AA26" s="66"/>
      <c r="AB26" s="75"/>
      <c r="AC26" s="66"/>
      <c r="AD26" s="67"/>
      <c r="AE26" s="66"/>
      <c r="AF26" s="67"/>
      <c r="AG26" s="66"/>
      <c r="AH26" s="71"/>
      <c r="AI26" s="13" t="str">
        <f t="shared" si="0"/>
        <v/>
      </c>
      <c r="AJ26" s="14" t="str">
        <f t="shared" si="0"/>
        <v/>
      </c>
    </row>
    <row r="27" spans="2:36" s="1" customFormat="1" ht="15" customHeight="1" x14ac:dyDescent="0.2">
      <c r="B27" s="219" t="str">
        <f>IF('第１表（障害者）'!B27="","",'第１表（障害者）'!B27)</f>
        <v/>
      </c>
      <c r="C27" s="220"/>
      <c r="D27" s="96" t="str">
        <f>IF('第１表（障害者）'!F27="","",'第１表（障害者）'!F27)</f>
        <v/>
      </c>
      <c r="E27" s="74"/>
      <c r="F27" s="67"/>
      <c r="G27" s="66"/>
      <c r="H27" s="67"/>
      <c r="I27" s="66"/>
      <c r="J27" s="67"/>
      <c r="K27" s="66"/>
      <c r="L27" s="67"/>
      <c r="M27" s="66"/>
      <c r="N27" s="67"/>
      <c r="O27" s="66"/>
      <c r="P27" s="67"/>
      <c r="Q27" s="66"/>
      <c r="R27" s="67"/>
      <c r="S27" s="66"/>
      <c r="T27" s="67"/>
      <c r="U27" s="66"/>
      <c r="V27" s="67"/>
      <c r="W27" s="66"/>
      <c r="X27" s="67"/>
      <c r="Y27" s="66"/>
      <c r="Z27" s="67"/>
      <c r="AA27" s="66"/>
      <c r="AB27" s="75"/>
      <c r="AC27" s="66"/>
      <c r="AD27" s="67"/>
      <c r="AE27" s="66"/>
      <c r="AF27" s="67"/>
      <c r="AG27" s="66"/>
      <c r="AH27" s="71"/>
      <c r="AI27" s="13" t="str">
        <f t="shared" si="0"/>
        <v/>
      </c>
      <c r="AJ27" s="14" t="str">
        <f t="shared" si="0"/>
        <v/>
      </c>
    </row>
    <row r="28" spans="2:36" s="1" customFormat="1" ht="15" customHeight="1" x14ac:dyDescent="0.2">
      <c r="B28" s="219" t="str">
        <f>IF('第１表（障害者）'!B28="","",'第１表（障害者）'!B28)</f>
        <v/>
      </c>
      <c r="C28" s="220"/>
      <c r="D28" s="96" t="str">
        <f>IF('第１表（障害者）'!F28="","",'第１表（障害者）'!F28)</f>
        <v/>
      </c>
      <c r="E28" s="74"/>
      <c r="F28" s="67"/>
      <c r="G28" s="66"/>
      <c r="H28" s="67"/>
      <c r="I28" s="66"/>
      <c r="J28" s="67"/>
      <c r="K28" s="66"/>
      <c r="L28" s="67"/>
      <c r="M28" s="66"/>
      <c r="N28" s="67"/>
      <c r="O28" s="66"/>
      <c r="P28" s="67"/>
      <c r="Q28" s="66"/>
      <c r="R28" s="67"/>
      <c r="S28" s="66"/>
      <c r="T28" s="67"/>
      <c r="U28" s="66"/>
      <c r="V28" s="67"/>
      <c r="W28" s="66"/>
      <c r="X28" s="67"/>
      <c r="Y28" s="66"/>
      <c r="Z28" s="67"/>
      <c r="AA28" s="66"/>
      <c r="AB28" s="75"/>
      <c r="AC28" s="66"/>
      <c r="AD28" s="67"/>
      <c r="AE28" s="66"/>
      <c r="AF28" s="67"/>
      <c r="AG28" s="66"/>
      <c r="AH28" s="71"/>
      <c r="AI28" s="13" t="str">
        <f t="shared" si="0"/>
        <v/>
      </c>
      <c r="AJ28" s="14" t="str">
        <f t="shared" si="0"/>
        <v/>
      </c>
    </row>
    <row r="29" spans="2:36" s="1" customFormat="1" ht="15" customHeight="1" thickBot="1" x14ac:dyDescent="0.25">
      <c r="B29" s="221" t="str">
        <f>IF('第１表（障害者）'!B29="","",'第１表（障害者）'!B29)</f>
        <v/>
      </c>
      <c r="C29" s="222"/>
      <c r="D29" s="97" t="str">
        <f>IF('第１表（障害者）'!F29="","",'第１表（障害者）'!F29)</f>
        <v/>
      </c>
      <c r="E29" s="76"/>
      <c r="F29" s="77"/>
      <c r="G29" s="78"/>
      <c r="H29" s="77"/>
      <c r="I29" s="78"/>
      <c r="J29" s="77"/>
      <c r="K29" s="78"/>
      <c r="L29" s="77"/>
      <c r="M29" s="78"/>
      <c r="N29" s="77"/>
      <c r="O29" s="78"/>
      <c r="P29" s="77"/>
      <c r="Q29" s="78"/>
      <c r="R29" s="77"/>
      <c r="S29" s="78"/>
      <c r="T29" s="77"/>
      <c r="U29" s="78"/>
      <c r="V29" s="77"/>
      <c r="W29" s="78"/>
      <c r="X29" s="77"/>
      <c r="Y29" s="78"/>
      <c r="Z29" s="77"/>
      <c r="AA29" s="78"/>
      <c r="AB29" s="79"/>
      <c r="AC29" s="78"/>
      <c r="AD29" s="77"/>
      <c r="AE29" s="78"/>
      <c r="AF29" s="77"/>
      <c r="AG29" s="78"/>
      <c r="AH29" s="80"/>
      <c r="AI29" s="13" t="str">
        <f t="shared" si="0"/>
        <v/>
      </c>
      <c r="AJ29" s="14" t="str">
        <f t="shared" si="0"/>
        <v/>
      </c>
    </row>
    <row r="30" spans="2:36" s="1" customFormat="1" ht="15" customHeight="1" thickTop="1" thickBot="1" x14ac:dyDescent="0.25">
      <c r="B30" s="223" t="s">
        <v>32</v>
      </c>
      <c r="C30" s="240"/>
      <c r="D30" s="106" t="str">
        <f>IF('第１表（障害者）'!F30="","",'第１表（障害者）'!F30)</f>
        <v/>
      </c>
      <c r="E30" s="107" t="str">
        <f>IF(SUM(E10:E29)=0,"",SUM(E10:E29))</f>
        <v/>
      </c>
      <c r="F30" s="108" t="str">
        <f t="shared" ref="F30:AH30" si="1">IF(SUM(F10:F29)=0,"",SUM(F10:F29))</f>
        <v/>
      </c>
      <c r="G30" s="107" t="str">
        <f t="shared" si="1"/>
        <v/>
      </c>
      <c r="H30" s="108" t="str">
        <f t="shared" si="1"/>
        <v/>
      </c>
      <c r="I30" s="107" t="str">
        <f t="shared" si="1"/>
        <v/>
      </c>
      <c r="J30" s="108" t="str">
        <f t="shared" si="1"/>
        <v/>
      </c>
      <c r="K30" s="107" t="str">
        <f t="shared" si="1"/>
        <v/>
      </c>
      <c r="L30" s="108" t="str">
        <f t="shared" si="1"/>
        <v/>
      </c>
      <c r="M30" s="107" t="str">
        <f t="shared" si="1"/>
        <v/>
      </c>
      <c r="N30" s="108" t="str">
        <f t="shared" si="1"/>
        <v/>
      </c>
      <c r="O30" s="107" t="str">
        <f t="shared" si="1"/>
        <v/>
      </c>
      <c r="P30" s="108" t="str">
        <f t="shared" si="1"/>
        <v/>
      </c>
      <c r="Q30" s="107" t="str">
        <f t="shared" si="1"/>
        <v/>
      </c>
      <c r="R30" s="108" t="str">
        <f t="shared" si="1"/>
        <v/>
      </c>
      <c r="S30" s="107" t="str">
        <f t="shared" si="1"/>
        <v/>
      </c>
      <c r="T30" s="108" t="str">
        <f t="shared" si="1"/>
        <v/>
      </c>
      <c r="U30" s="107" t="str">
        <f t="shared" si="1"/>
        <v/>
      </c>
      <c r="V30" s="108" t="str">
        <f t="shared" si="1"/>
        <v/>
      </c>
      <c r="W30" s="107" t="str">
        <f t="shared" si="1"/>
        <v/>
      </c>
      <c r="X30" s="108" t="str">
        <f t="shared" si="1"/>
        <v/>
      </c>
      <c r="Y30" s="107" t="str">
        <f t="shared" si="1"/>
        <v/>
      </c>
      <c r="Z30" s="108" t="str">
        <f t="shared" si="1"/>
        <v/>
      </c>
      <c r="AA30" s="107" t="str">
        <f t="shared" si="1"/>
        <v/>
      </c>
      <c r="AB30" s="109" t="str">
        <f t="shared" si="1"/>
        <v/>
      </c>
      <c r="AC30" s="107" t="str">
        <f t="shared" si="1"/>
        <v/>
      </c>
      <c r="AD30" s="108" t="str">
        <f t="shared" si="1"/>
        <v/>
      </c>
      <c r="AE30" s="107" t="str">
        <f t="shared" si="1"/>
        <v/>
      </c>
      <c r="AF30" s="108" t="str">
        <f t="shared" si="1"/>
        <v/>
      </c>
      <c r="AG30" s="107" t="str">
        <f t="shared" si="1"/>
        <v/>
      </c>
      <c r="AH30" s="110" t="str">
        <f t="shared" si="1"/>
        <v/>
      </c>
      <c r="AI30" s="111" t="str">
        <f t="shared" si="0"/>
        <v/>
      </c>
      <c r="AJ30" s="112" t="str">
        <f t="shared" si="0"/>
        <v/>
      </c>
    </row>
  </sheetData>
  <sheetProtection password="99AD" sheet="1" objects="1" scenarios="1"/>
  <mergeCells count="48">
    <mergeCell ref="B28:C28"/>
    <mergeCell ref="B29:C29"/>
    <mergeCell ref="B30:C30"/>
    <mergeCell ref="B22:C22"/>
    <mergeCell ref="B23:C23"/>
    <mergeCell ref="B24:C24"/>
    <mergeCell ref="B25:C25"/>
    <mergeCell ref="B26:C26"/>
    <mergeCell ref="B27:C27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I7:AJ8"/>
    <mergeCell ref="M7:N8"/>
    <mergeCell ref="O7:P8"/>
    <mergeCell ref="Q7:R8"/>
    <mergeCell ref="S7:T8"/>
    <mergeCell ref="U7:V8"/>
    <mergeCell ref="W7:X8"/>
    <mergeCell ref="Y7:Z8"/>
    <mergeCell ref="AA7:AB8"/>
    <mergeCell ref="AC7:AD8"/>
    <mergeCell ref="AE7:AF8"/>
    <mergeCell ref="AG7:AH8"/>
    <mergeCell ref="B7:C9"/>
    <mergeCell ref="D7:D9"/>
    <mergeCell ref="E7:F8"/>
    <mergeCell ref="G7:H8"/>
    <mergeCell ref="I7:J8"/>
    <mergeCell ref="K7:L8"/>
    <mergeCell ref="V2:Y2"/>
    <mergeCell ref="Z2:AF2"/>
    <mergeCell ref="V3:Y3"/>
    <mergeCell ref="Z3:AF3"/>
    <mergeCell ref="C4:I4"/>
    <mergeCell ref="J4:N4"/>
    <mergeCell ref="O4:T4"/>
    <mergeCell ref="V4:Y4"/>
    <mergeCell ref="Z4:AF4"/>
  </mergeCells>
  <phoneticPr fontId="2"/>
  <conditionalFormatting sqref="E10:AH29">
    <cfRule type="expression" dxfId="17" priority="4">
      <formula>AND($D10&lt;&gt;"",E10&lt;&gt;"",$D10&lt;E10)</formula>
    </cfRule>
  </conditionalFormatting>
  <dataValidations count="1">
    <dataValidation type="whole" imeMode="disabled" operator="greaterThanOrEqual" allowBlank="1" showInputMessage="1" showErrorMessage="1" error="０以上の整数のみ入力できます。" sqref="E10:AH29" xr:uid="{00000000-0002-0000-0600-000000000000}">
      <formula1>0</formula1>
    </dataValidation>
  </dataValidations>
  <pageMargins left="0.39370078740157483" right="0.39370078740157483" top="0.78740157480314965" bottom="0.39370078740157483" header="0.59055118110236227" footer="0.39370078740157483"/>
  <pageSetup paperSize="9" scale="8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60AF283-6717-4D54-9017-B12D69C1A468}">
            <xm:f>AND(第１表!$E$31=0,E10&lt;&gt;"")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2" id="{61C4DC4A-EFA3-46D6-8E36-5AD21C47E568}">
            <xm:f>AND(第１表!$F$31=0,E10&lt;&gt;"")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3" id="{561BFF3B-7E48-481E-A08D-726BAA71E0CE}">
            <xm:f>AND(第１表!$F$31&gt;0,$D10&gt;0,第３表!E10&gt;0,E10="")</xm:f>
            <x14:dxf>
              <fill>
                <patternFill>
                  <bgColor rgb="FFFF0000"/>
                </patternFill>
              </fill>
            </x14:dxf>
          </x14:cfRule>
          <x14:cfRule type="expression" priority="5" id="{DA428551-AE5F-4CEB-8F06-8AABE67CB661}">
            <xm:f>AND(第３表!E10="",E10&lt;&gt;"")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6" id="{6A720AE0-4ADE-41E8-A764-9DE0DAC513BF}">
            <xm:f>AND(E10&lt;&gt;"",第３表!E10&lt;&gt;"",第３表!E10&lt;E10)</xm:f>
            <x14:dxf>
              <fill>
                <patternFill>
                  <bgColor rgb="FFFFC000"/>
                </patternFill>
              </fill>
            </x14:dxf>
          </x14:cfRule>
          <xm:sqref>E10:AH29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N51"/>
  <sheetViews>
    <sheetView tabSelected="1" zoomScaleNormal="100" zoomScaleSheetLayoutView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1.6640625" customWidth="1"/>
    <col min="2" max="3" width="9.6640625" customWidth="1"/>
    <col min="4" max="4" width="5.6640625" customWidth="1"/>
    <col min="5" max="41" width="4.109375" customWidth="1"/>
  </cols>
  <sheetData>
    <row r="1" spans="2:40" s="1" customFormat="1" ht="5.0999999999999996" customHeight="1" thickBot="1" x14ac:dyDescent="0.25"/>
    <row r="2" spans="2:40" s="1" customFormat="1" ht="20.100000000000001" customHeight="1" x14ac:dyDescent="0.2">
      <c r="B2" s="1" t="s">
        <v>48</v>
      </c>
      <c r="U2" s="2"/>
      <c r="V2" s="195" t="s">
        <v>5</v>
      </c>
      <c r="W2" s="196"/>
      <c r="X2" s="196"/>
      <c r="Y2" s="197"/>
      <c r="Z2" s="175" t="str">
        <f>IF(第０表!E7="","",第０表!E7)</f>
        <v/>
      </c>
      <c r="AA2" s="176"/>
      <c r="AB2" s="176"/>
      <c r="AC2" s="176"/>
      <c r="AD2" s="176"/>
      <c r="AE2" s="176"/>
      <c r="AF2" s="177"/>
    </row>
    <row r="3" spans="2:40" s="1" customFormat="1" ht="20.100000000000001" customHeight="1" thickBot="1" x14ac:dyDescent="0.25">
      <c r="U3" s="2"/>
      <c r="V3" s="198" t="s">
        <v>6</v>
      </c>
      <c r="W3" s="199"/>
      <c r="X3" s="199"/>
      <c r="Y3" s="200"/>
      <c r="Z3" s="178" t="str">
        <f>IF(第０表!E8="","",第０表!E8)</f>
        <v/>
      </c>
      <c r="AA3" s="179"/>
      <c r="AB3" s="179"/>
      <c r="AC3" s="179"/>
      <c r="AD3" s="179"/>
      <c r="AE3" s="179"/>
      <c r="AF3" s="180"/>
    </row>
    <row r="4" spans="2:40" s="1" customFormat="1" ht="20.100000000000001" customHeight="1" thickBot="1" x14ac:dyDescent="0.25">
      <c r="B4" s="3" t="s">
        <v>41</v>
      </c>
      <c r="C4" s="273" t="str">
        <f>IF(第０表!E5="","",第０表!E5)</f>
        <v/>
      </c>
      <c r="D4" s="274"/>
      <c r="E4" s="274"/>
      <c r="F4" s="274"/>
      <c r="G4" s="274"/>
      <c r="H4" s="274"/>
      <c r="I4" s="275"/>
      <c r="J4" s="241" t="s">
        <v>42</v>
      </c>
      <c r="K4" s="242"/>
      <c r="L4" s="242"/>
      <c r="M4" s="242"/>
      <c r="N4" s="242"/>
      <c r="O4" s="230" t="str">
        <f>IF(第０表!E6="（選択してください）","",第０表!E6)</f>
        <v/>
      </c>
      <c r="P4" s="185"/>
      <c r="Q4" s="185"/>
      <c r="R4" s="185"/>
      <c r="S4" s="185"/>
      <c r="T4" s="186"/>
      <c r="U4" s="2"/>
      <c r="V4" s="201" t="s">
        <v>7</v>
      </c>
      <c r="W4" s="202"/>
      <c r="X4" s="202"/>
      <c r="Y4" s="203"/>
      <c r="Z4" s="181" t="str">
        <f>IF(第０表!E9="","",第０表!E9)</f>
        <v/>
      </c>
      <c r="AA4" s="182"/>
      <c r="AB4" s="182"/>
      <c r="AC4" s="182"/>
      <c r="AD4" s="182"/>
      <c r="AE4" s="182"/>
      <c r="AF4" s="183"/>
    </row>
    <row r="5" spans="2:40" s="1" customFormat="1" ht="18" customHeight="1" x14ac:dyDescent="0.2"/>
    <row r="6" spans="2:40" s="1" customFormat="1" ht="16.5" customHeight="1" thickBot="1" x14ac:dyDescent="0.25">
      <c r="B6" t="s">
        <v>67</v>
      </c>
    </row>
    <row r="7" spans="2:40" s="29" customFormat="1" ht="16.5" customHeight="1" x14ac:dyDescent="0.2">
      <c r="B7" s="267" t="s">
        <v>59</v>
      </c>
      <c r="C7" s="268"/>
      <c r="D7" s="204" t="s">
        <v>62</v>
      </c>
      <c r="E7" s="217" t="s">
        <v>64</v>
      </c>
      <c r="F7" s="217"/>
      <c r="G7" s="217"/>
      <c r="H7" s="217" t="s">
        <v>31</v>
      </c>
      <c r="I7" s="217"/>
      <c r="J7" s="211"/>
      <c r="K7" s="217" t="s">
        <v>63</v>
      </c>
      <c r="L7" s="217"/>
      <c r="M7" s="211"/>
      <c r="N7" s="217" t="s">
        <v>4</v>
      </c>
      <c r="O7" s="217"/>
      <c r="P7" s="217"/>
      <c r="Q7" s="255" t="s">
        <v>39</v>
      </c>
      <c r="R7" s="244"/>
      <c r="S7" s="256"/>
      <c r="T7" s="211" t="s">
        <v>26</v>
      </c>
      <c r="U7" s="250"/>
      <c r="V7" s="250"/>
      <c r="W7" s="250"/>
      <c r="X7" s="250"/>
      <c r="Y7" s="250"/>
      <c r="Z7" s="250"/>
      <c r="AA7" s="250"/>
      <c r="AB7" s="250"/>
      <c r="AC7" s="211" t="s">
        <v>34</v>
      </c>
      <c r="AD7" s="250"/>
      <c r="AE7" s="250"/>
      <c r="AF7" s="250"/>
      <c r="AG7" s="250"/>
      <c r="AH7" s="250"/>
      <c r="AI7" s="250"/>
      <c r="AJ7" s="250"/>
      <c r="AK7" s="251"/>
      <c r="AL7" s="243" t="s">
        <v>32</v>
      </c>
      <c r="AM7" s="244"/>
      <c r="AN7" s="245"/>
    </row>
    <row r="8" spans="2:40" s="29" customFormat="1" ht="16.5" customHeight="1" x14ac:dyDescent="0.2">
      <c r="B8" s="269"/>
      <c r="C8" s="270"/>
      <c r="D8" s="231"/>
      <c r="E8" s="249"/>
      <c r="F8" s="249"/>
      <c r="G8" s="249"/>
      <c r="H8" s="249"/>
      <c r="I8" s="249"/>
      <c r="J8" s="252"/>
      <c r="K8" s="249"/>
      <c r="L8" s="249"/>
      <c r="M8" s="252"/>
      <c r="N8" s="249"/>
      <c r="O8" s="249"/>
      <c r="P8" s="249"/>
      <c r="Q8" s="257"/>
      <c r="R8" s="258"/>
      <c r="S8" s="259"/>
      <c r="T8" s="252" t="s">
        <v>1</v>
      </c>
      <c r="U8" s="253"/>
      <c r="V8" s="254"/>
      <c r="W8" s="252" t="s">
        <v>4</v>
      </c>
      <c r="X8" s="253"/>
      <c r="Y8" s="254"/>
      <c r="Z8" s="252" t="s">
        <v>27</v>
      </c>
      <c r="AA8" s="253"/>
      <c r="AB8" s="253"/>
      <c r="AC8" s="30" t="s">
        <v>1</v>
      </c>
      <c r="AD8" s="31"/>
      <c r="AE8" s="32"/>
      <c r="AF8" s="30" t="s">
        <v>4</v>
      </c>
      <c r="AG8" s="31"/>
      <c r="AH8" s="32"/>
      <c r="AI8" s="30" t="s">
        <v>27</v>
      </c>
      <c r="AJ8" s="31"/>
      <c r="AK8" s="33"/>
      <c r="AL8" s="246"/>
      <c r="AM8" s="247"/>
      <c r="AN8" s="248"/>
    </row>
    <row r="9" spans="2:40" s="29" customFormat="1" ht="16.5" customHeight="1" x14ac:dyDescent="0.2">
      <c r="B9" s="271"/>
      <c r="C9" s="272"/>
      <c r="D9" s="232"/>
      <c r="E9" s="5" t="s">
        <v>23</v>
      </c>
      <c r="F9" s="27" t="s">
        <v>24</v>
      </c>
      <c r="G9" s="6" t="s">
        <v>25</v>
      </c>
      <c r="H9" s="5" t="s">
        <v>23</v>
      </c>
      <c r="I9" s="27" t="s">
        <v>24</v>
      </c>
      <c r="J9" s="28" t="s">
        <v>25</v>
      </c>
      <c r="K9" s="5" t="s">
        <v>23</v>
      </c>
      <c r="L9" s="27" t="s">
        <v>24</v>
      </c>
      <c r="M9" s="28" t="s">
        <v>25</v>
      </c>
      <c r="N9" s="5" t="s">
        <v>23</v>
      </c>
      <c r="O9" s="27" t="s">
        <v>24</v>
      </c>
      <c r="P9" s="6" t="s">
        <v>25</v>
      </c>
      <c r="Q9" s="5" t="s">
        <v>23</v>
      </c>
      <c r="R9" s="27" t="s">
        <v>24</v>
      </c>
      <c r="S9" s="6" t="s">
        <v>25</v>
      </c>
      <c r="T9" s="5" t="s">
        <v>23</v>
      </c>
      <c r="U9" s="27" t="s">
        <v>24</v>
      </c>
      <c r="V9" s="6" t="s">
        <v>25</v>
      </c>
      <c r="W9" s="5" t="s">
        <v>23</v>
      </c>
      <c r="X9" s="27" t="s">
        <v>24</v>
      </c>
      <c r="Y9" s="6" t="s">
        <v>25</v>
      </c>
      <c r="Z9" s="5" t="s">
        <v>23</v>
      </c>
      <c r="AA9" s="27" t="s">
        <v>24</v>
      </c>
      <c r="AB9" s="28" t="s">
        <v>25</v>
      </c>
      <c r="AC9" s="5" t="s">
        <v>23</v>
      </c>
      <c r="AD9" s="27" t="s">
        <v>24</v>
      </c>
      <c r="AE9" s="6" t="s">
        <v>25</v>
      </c>
      <c r="AF9" s="5" t="s">
        <v>23</v>
      </c>
      <c r="AG9" s="27" t="s">
        <v>24</v>
      </c>
      <c r="AH9" s="6" t="s">
        <v>25</v>
      </c>
      <c r="AI9" s="5" t="s">
        <v>23</v>
      </c>
      <c r="AJ9" s="27" t="s">
        <v>24</v>
      </c>
      <c r="AK9" s="7" t="s">
        <v>25</v>
      </c>
      <c r="AL9" s="8" t="s">
        <v>30</v>
      </c>
      <c r="AM9" s="27" t="s">
        <v>24</v>
      </c>
      <c r="AN9" s="9" t="s">
        <v>25</v>
      </c>
    </row>
    <row r="10" spans="2:40" s="29" customFormat="1" ht="10.5" customHeight="1" x14ac:dyDescent="0.2">
      <c r="B10" s="260" t="str">
        <f>IF(第１表!B10="","",第１表!B10)</f>
        <v/>
      </c>
      <c r="C10" s="261"/>
      <c r="D10" s="34" t="s">
        <v>28</v>
      </c>
      <c r="E10" s="81"/>
      <c r="F10" s="82"/>
      <c r="G10" s="83"/>
      <c r="H10" s="81"/>
      <c r="I10" s="82"/>
      <c r="J10" s="90"/>
      <c r="K10" s="81"/>
      <c r="L10" s="82"/>
      <c r="M10" s="90"/>
      <c r="N10" s="35" t="str">
        <f>IF(第５表!BA10="","",第５表!BA10)</f>
        <v/>
      </c>
      <c r="O10" s="36" t="str">
        <f>IF(第５表!BB10="","",第５表!BB10)</f>
        <v/>
      </c>
      <c r="P10" s="37" t="str">
        <f>IF(第５表!BC10="","",第５表!BC10)</f>
        <v/>
      </c>
      <c r="Q10" s="81"/>
      <c r="R10" s="82"/>
      <c r="S10" s="83"/>
      <c r="T10" s="81"/>
      <c r="U10" s="82"/>
      <c r="V10" s="90"/>
      <c r="W10" s="81"/>
      <c r="X10" s="82"/>
      <c r="Y10" s="83"/>
      <c r="Z10" s="81"/>
      <c r="AA10" s="82"/>
      <c r="AB10" s="90"/>
      <c r="AC10" s="81"/>
      <c r="AD10" s="82"/>
      <c r="AE10" s="90"/>
      <c r="AF10" s="81"/>
      <c r="AG10" s="82"/>
      <c r="AH10" s="83"/>
      <c r="AI10" s="81"/>
      <c r="AJ10" s="82"/>
      <c r="AK10" s="91"/>
      <c r="AL10" s="38" t="str">
        <f t="shared" ref="AL10:AN29" si="0">IF(SUMIF($E$9:$AK$9,AL$9,$E10:$AK10)=0,"",SUMIF($E$9:$AK$9,AL$9,$E10:$AK10))</f>
        <v/>
      </c>
      <c r="AM10" s="36" t="str">
        <f t="shared" si="0"/>
        <v/>
      </c>
      <c r="AN10" s="39" t="str">
        <f t="shared" si="0"/>
        <v/>
      </c>
    </row>
    <row r="11" spans="2:40" s="29" customFormat="1" ht="10.5" customHeight="1" x14ac:dyDescent="0.2">
      <c r="B11" s="262"/>
      <c r="C11" s="263"/>
      <c r="D11" s="40" t="s">
        <v>29</v>
      </c>
      <c r="E11" s="84"/>
      <c r="F11" s="85"/>
      <c r="G11" s="86"/>
      <c r="H11" s="84"/>
      <c r="I11" s="85"/>
      <c r="J11" s="92"/>
      <c r="K11" s="84"/>
      <c r="L11" s="85"/>
      <c r="M11" s="92"/>
      <c r="N11" s="41" t="str">
        <f>IF(第５表!BA11="","",第５表!BA11)</f>
        <v/>
      </c>
      <c r="O11" s="42" t="str">
        <f>IF(第５表!BB11="","",第５表!BB11)</f>
        <v/>
      </c>
      <c r="P11" s="43" t="str">
        <f>IF(第５表!BC11="","",第５表!BC11)</f>
        <v/>
      </c>
      <c r="Q11" s="84"/>
      <c r="R11" s="85"/>
      <c r="S11" s="86"/>
      <c r="T11" s="84"/>
      <c r="U11" s="85"/>
      <c r="V11" s="92"/>
      <c r="W11" s="84"/>
      <c r="X11" s="85"/>
      <c r="Y11" s="86"/>
      <c r="Z11" s="84"/>
      <c r="AA11" s="85"/>
      <c r="AB11" s="92"/>
      <c r="AC11" s="84"/>
      <c r="AD11" s="85"/>
      <c r="AE11" s="92"/>
      <c r="AF11" s="84"/>
      <c r="AG11" s="85"/>
      <c r="AH11" s="86"/>
      <c r="AI11" s="84"/>
      <c r="AJ11" s="85"/>
      <c r="AK11" s="93"/>
      <c r="AL11" s="44" t="str">
        <f t="shared" si="0"/>
        <v/>
      </c>
      <c r="AM11" s="42" t="str">
        <f t="shared" si="0"/>
        <v/>
      </c>
      <c r="AN11" s="45" t="str">
        <f t="shared" si="0"/>
        <v/>
      </c>
    </row>
    <row r="12" spans="2:40" s="29" customFormat="1" ht="10.5" customHeight="1" x14ac:dyDescent="0.2">
      <c r="B12" s="260" t="str">
        <f>IF(第１表!B11="","",第１表!B11)</f>
        <v/>
      </c>
      <c r="C12" s="261"/>
      <c r="D12" s="34" t="s">
        <v>28</v>
      </c>
      <c r="E12" s="81"/>
      <c r="F12" s="82"/>
      <c r="G12" s="83"/>
      <c r="H12" s="81"/>
      <c r="I12" s="82"/>
      <c r="J12" s="90"/>
      <c r="K12" s="81"/>
      <c r="L12" s="82"/>
      <c r="M12" s="90"/>
      <c r="N12" s="35" t="str">
        <f>IF(第５表!BA12="","",第５表!BA12)</f>
        <v/>
      </c>
      <c r="O12" s="36" t="str">
        <f>IF(第５表!BB12="","",第５表!BB12)</f>
        <v/>
      </c>
      <c r="P12" s="37" t="str">
        <f>IF(第５表!BC12="","",第５表!BC12)</f>
        <v/>
      </c>
      <c r="Q12" s="81"/>
      <c r="R12" s="82"/>
      <c r="S12" s="83"/>
      <c r="T12" s="81"/>
      <c r="U12" s="82"/>
      <c r="V12" s="90"/>
      <c r="W12" s="81"/>
      <c r="X12" s="82"/>
      <c r="Y12" s="83"/>
      <c r="Z12" s="81"/>
      <c r="AA12" s="82"/>
      <c r="AB12" s="90"/>
      <c r="AC12" s="81"/>
      <c r="AD12" s="82"/>
      <c r="AE12" s="90"/>
      <c r="AF12" s="81"/>
      <c r="AG12" s="82"/>
      <c r="AH12" s="83"/>
      <c r="AI12" s="81"/>
      <c r="AJ12" s="82"/>
      <c r="AK12" s="91"/>
      <c r="AL12" s="38" t="str">
        <f t="shared" si="0"/>
        <v/>
      </c>
      <c r="AM12" s="36" t="str">
        <f t="shared" si="0"/>
        <v/>
      </c>
      <c r="AN12" s="39" t="str">
        <f t="shared" si="0"/>
        <v/>
      </c>
    </row>
    <row r="13" spans="2:40" s="29" customFormat="1" ht="10.5" customHeight="1" x14ac:dyDescent="0.2">
      <c r="B13" s="262"/>
      <c r="C13" s="263"/>
      <c r="D13" s="40" t="s">
        <v>29</v>
      </c>
      <c r="E13" s="84"/>
      <c r="F13" s="85"/>
      <c r="G13" s="86"/>
      <c r="H13" s="84"/>
      <c r="I13" s="85"/>
      <c r="J13" s="92"/>
      <c r="K13" s="84"/>
      <c r="L13" s="85"/>
      <c r="M13" s="92"/>
      <c r="N13" s="41" t="str">
        <f>IF(第５表!BA13="","",第５表!BA13)</f>
        <v/>
      </c>
      <c r="O13" s="42" t="str">
        <f>IF(第５表!BB13="","",第５表!BB13)</f>
        <v/>
      </c>
      <c r="P13" s="43" t="str">
        <f>IF(第５表!BC13="","",第５表!BC13)</f>
        <v/>
      </c>
      <c r="Q13" s="84"/>
      <c r="R13" s="85"/>
      <c r="S13" s="86"/>
      <c r="T13" s="84"/>
      <c r="U13" s="85"/>
      <c r="V13" s="92"/>
      <c r="W13" s="84"/>
      <c r="X13" s="85"/>
      <c r="Y13" s="86"/>
      <c r="Z13" s="84"/>
      <c r="AA13" s="85"/>
      <c r="AB13" s="92"/>
      <c r="AC13" s="84"/>
      <c r="AD13" s="85"/>
      <c r="AE13" s="92"/>
      <c r="AF13" s="84"/>
      <c r="AG13" s="85"/>
      <c r="AH13" s="86"/>
      <c r="AI13" s="84"/>
      <c r="AJ13" s="85"/>
      <c r="AK13" s="93"/>
      <c r="AL13" s="44" t="str">
        <f t="shared" si="0"/>
        <v/>
      </c>
      <c r="AM13" s="42" t="str">
        <f t="shared" si="0"/>
        <v/>
      </c>
      <c r="AN13" s="45" t="str">
        <f t="shared" si="0"/>
        <v/>
      </c>
    </row>
    <row r="14" spans="2:40" s="29" customFormat="1" ht="10.5" customHeight="1" x14ac:dyDescent="0.2">
      <c r="B14" s="260" t="str">
        <f>IF(第１表!B12="","",第１表!B12)</f>
        <v/>
      </c>
      <c r="C14" s="261"/>
      <c r="D14" s="34" t="s">
        <v>28</v>
      </c>
      <c r="E14" s="81"/>
      <c r="F14" s="82"/>
      <c r="G14" s="83"/>
      <c r="H14" s="81"/>
      <c r="I14" s="82"/>
      <c r="J14" s="90"/>
      <c r="K14" s="81"/>
      <c r="L14" s="82"/>
      <c r="M14" s="90"/>
      <c r="N14" s="35" t="str">
        <f>IF(第５表!BA14="","",第５表!BA14)</f>
        <v/>
      </c>
      <c r="O14" s="36" t="str">
        <f>IF(第５表!BB14="","",第５表!BB14)</f>
        <v/>
      </c>
      <c r="P14" s="37" t="str">
        <f>IF(第５表!BC14="","",第５表!BC14)</f>
        <v/>
      </c>
      <c r="Q14" s="81"/>
      <c r="R14" s="82"/>
      <c r="S14" s="83"/>
      <c r="T14" s="81"/>
      <c r="U14" s="82"/>
      <c r="V14" s="90"/>
      <c r="W14" s="81"/>
      <c r="X14" s="82"/>
      <c r="Y14" s="83"/>
      <c r="Z14" s="81"/>
      <c r="AA14" s="82"/>
      <c r="AB14" s="90"/>
      <c r="AC14" s="81"/>
      <c r="AD14" s="82"/>
      <c r="AE14" s="90"/>
      <c r="AF14" s="81"/>
      <c r="AG14" s="82"/>
      <c r="AH14" s="83"/>
      <c r="AI14" s="81"/>
      <c r="AJ14" s="82"/>
      <c r="AK14" s="91"/>
      <c r="AL14" s="38" t="str">
        <f t="shared" si="0"/>
        <v/>
      </c>
      <c r="AM14" s="36" t="str">
        <f t="shared" si="0"/>
        <v/>
      </c>
      <c r="AN14" s="39" t="str">
        <f t="shared" si="0"/>
        <v/>
      </c>
    </row>
    <row r="15" spans="2:40" s="29" customFormat="1" ht="10.5" customHeight="1" x14ac:dyDescent="0.2">
      <c r="B15" s="262"/>
      <c r="C15" s="263"/>
      <c r="D15" s="40" t="s">
        <v>29</v>
      </c>
      <c r="E15" s="84"/>
      <c r="F15" s="85"/>
      <c r="G15" s="86"/>
      <c r="H15" s="84"/>
      <c r="I15" s="85"/>
      <c r="J15" s="92"/>
      <c r="K15" s="84"/>
      <c r="L15" s="85"/>
      <c r="M15" s="92"/>
      <c r="N15" s="41" t="str">
        <f>IF(第５表!BA15="","",第５表!BA15)</f>
        <v/>
      </c>
      <c r="O15" s="42" t="str">
        <f>IF(第５表!BB15="","",第５表!BB15)</f>
        <v/>
      </c>
      <c r="P15" s="43" t="str">
        <f>IF(第５表!BC15="","",第５表!BC15)</f>
        <v/>
      </c>
      <c r="Q15" s="84"/>
      <c r="R15" s="85"/>
      <c r="S15" s="86"/>
      <c r="T15" s="84"/>
      <c r="U15" s="85"/>
      <c r="V15" s="92"/>
      <c r="W15" s="84"/>
      <c r="X15" s="85"/>
      <c r="Y15" s="86"/>
      <c r="Z15" s="84"/>
      <c r="AA15" s="85"/>
      <c r="AB15" s="92"/>
      <c r="AC15" s="84"/>
      <c r="AD15" s="85"/>
      <c r="AE15" s="92"/>
      <c r="AF15" s="84"/>
      <c r="AG15" s="85"/>
      <c r="AH15" s="86"/>
      <c r="AI15" s="84"/>
      <c r="AJ15" s="85"/>
      <c r="AK15" s="93"/>
      <c r="AL15" s="44" t="str">
        <f t="shared" si="0"/>
        <v/>
      </c>
      <c r="AM15" s="42" t="str">
        <f t="shared" si="0"/>
        <v/>
      </c>
      <c r="AN15" s="45" t="str">
        <f t="shared" si="0"/>
        <v/>
      </c>
    </row>
    <row r="16" spans="2:40" s="29" customFormat="1" ht="10.5" customHeight="1" x14ac:dyDescent="0.2">
      <c r="B16" s="260" t="str">
        <f>IF(第１表!B13="","",第１表!B13)</f>
        <v/>
      </c>
      <c r="C16" s="261"/>
      <c r="D16" s="34" t="s">
        <v>28</v>
      </c>
      <c r="E16" s="81"/>
      <c r="F16" s="82"/>
      <c r="G16" s="83"/>
      <c r="H16" s="81"/>
      <c r="I16" s="82"/>
      <c r="J16" s="90"/>
      <c r="K16" s="81"/>
      <c r="L16" s="82"/>
      <c r="M16" s="90"/>
      <c r="N16" s="35" t="str">
        <f>IF(第５表!BA16="","",第５表!BA16)</f>
        <v/>
      </c>
      <c r="O16" s="36" t="str">
        <f>IF(第５表!BB16="","",第５表!BB16)</f>
        <v/>
      </c>
      <c r="P16" s="37" t="str">
        <f>IF(第５表!BC16="","",第５表!BC16)</f>
        <v/>
      </c>
      <c r="Q16" s="81"/>
      <c r="R16" s="82"/>
      <c r="S16" s="83"/>
      <c r="T16" s="81"/>
      <c r="U16" s="82"/>
      <c r="V16" s="90"/>
      <c r="W16" s="81"/>
      <c r="X16" s="82"/>
      <c r="Y16" s="83"/>
      <c r="Z16" s="81"/>
      <c r="AA16" s="82"/>
      <c r="AB16" s="90"/>
      <c r="AC16" s="81"/>
      <c r="AD16" s="82"/>
      <c r="AE16" s="90"/>
      <c r="AF16" s="81"/>
      <c r="AG16" s="82"/>
      <c r="AH16" s="83"/>
      <c r="AI16" s="81"/>
      <c r="AJ16" s="82"/>
      <c r="AK16" s="91"/>
      <c r="AL16" s="38" t="str">
        <f t="shared" si="0"/>
        <v/>
      </c>
      <c r="AM16" s="36" t="str">
        <f t="shared" si="0"/>
        <v/>
      </c>
      <c r="AN16" s="39" t="str">
        <f t="shared" si="0"/>
        <v/>
      </c>
    </row>
    <row r="17" spans="2:40" s="29" customFormat="1" ht="10.5" customHeight="1" x14ac:dyDescent="0.2">
      <c r="B17" s="262"/>
      <c r="C17" s="263"/>
      <c r="D17" s="40" t="s">
        <v>29</v>
      </c>
      <c r="E17" s="84"/>
      <c r="F17" s="85"/>
      <c r="G17" s="86"/>
      <c r="H17" s="84"/>
      <c r="I17" s="85"/>
      <c r="J17" s="92"/>
      <c r="K17" s="84"/>
      <c r="L17" s="85"/>
      <c r="M17" s="92"/>
      <c r="N17" s="41" t="str">
        <f>IF(第５表!BA17="","",第５表!BA17)</f>
        <v/>
      </c>
      <c r="O17" s="42" t="str">
        <f>IF(第５表!BB17="","",第５表!BB17)</f>
        <v/>
      </c>
      <c r="P17" s="43" t="str">
        <f>IF(第５表!BC17="","",第５表!BC17)</f>
        <v/>
      </c>
      <c r="Q17" s="84"/>
      <c r="R17" s="85"/>
      <c r="S17" s="86"/>
      <c r="T17" s="84"/>
      <c r="U17" s="85"/>
      <c r="V17" s="92"/>
      <c r="W17" s="84"/>
      <c r="X17" s="85"/>
      <c r="Y17" s="86"/>
      <c r="Z17" s="84"/>
      <c r="AA17" s="85"/>
      <c r="AB17" s="92"/>
      <c r="AC17" s="84"/>
      <c r="AD17" s="85"/>
      <c r="AE17" s="92"/>
      <c r="AF17" s="84"/>
      <c r="AG17" s="85"/>
      <c r="AH17" s="86"/>
      <c r="AI17" s="84"/>
      <c r="AJ17" s="85"/>
      <c r="AK17" s="93"/>
      <c r="AL17" s="44" t="str">
        <f t="shared" si="0"/>
        <v/>
      </c>
      <c r="AM17" s="42" t="str">
        <f t="shared" si="0"/>
        <v/>
      </c>
      <c r="AN17" s="45" t="str">
        <f t="shared" si="0"/>
        <v/>
      </c>
    </row>
    <row r="18" spans="2:40" s="29" customFormat="1" ht="10.5" customHeight="1" x14ac:dyDescent="0.2">
      <c r="B18" s="260" t="str">
        <f>IF(第１表!B14="","",第１表!B14)</f>
        <v/>
      </c>
      <c r="C18" s="261"/>
      <c r="D18" s="34" t="s">
        <v>28</v>
      </c>
      <c r="E18" s="81"/>
      <c r="F18" s="82"/>
      <c r="G18" s="83"/>
      <c r="H18" s="81"/>
      <c r="I18" s="82"/>
      <c r="J18" s="90"/>
      <c r="K18" s="81"/>
      <c r="L18" s="82"/>
      <c r="M18" s="90"/>
      <c r="N18" s="35" t="str">
        <f>IF(第５表!BA18="","",第５表!BA18)</f>
        <v/>
      </c>
      <c r="O18" s="36" t="str">
        <f>IF(第５表!BB18="","",第５表!BB18)</f>
        <v/>
      </c>
      <c r="P18" s="37" t="str">
        <f>IF(第５表!BC18="","",第５表!BC18)</f>
        <v/>
      </c>
      <c r="Q18" s="81"/>
      <c r="R18" s="82"/>
      <c r="S18" s="83"/>
      <c r="T18" s="81"/>
      <c r="U18" s="82"/>
      <c r="V18" s="90"/>
      <c r="W18" s="81"/>
      <c r="X18" s="82"/>
      <c r="Y18" s="83"/>
      <c r="Z18" s="81"/>
      <c r="AA18" s="82"/>
      <c r="AB18" s="90"/>
      <c r="AC18" s="81"/>
      <c r="AD18" s="82"/>
      <c r="AE18" s="90"/>
      <c r="AF18" s="81"/>
      <c r="AG18" s="82"/>
      <c r="AH18" s="83"/>
      <c r="AI18" s="81"/>
      <c r="AJ18" s="82"/>
      <c r="AK18" s="91"/>
      <c r="AL18" s="38" t="str">
        <f t="shared" si="0"/>
        <v/>
      </c>
      <c r="AM18" s="36" t="str">
        <f t="shared" si="0"/>
        <v/>
      </c>
      <c r="AN18" s="39" t="str">
        <f t="shared" si="0"/>
        <v/>
      </c>
    </row>
    <row r="19" spans="2:40" s="29" customFormat="1" ht="10.5" customHeight="1" x14ac:dyDescent="0.2">
      <c r="B19" s="262"/>
      <c r="C19" s="263"/>
      <c r="D19" s="40" t="s">
        <v>29</v>
      </c>
      <c r="E19" s="84"/>
      <c r="F19" s="85"/>
      <c r="G19" s="86"/>
      <c r="H19" s="84"/>
      <c r="I19" s="85"/>
      <c r="J19" s="92"/>
      <c r="K19" s="84"/>
      <c r="L19" s="85"/>
      <c r="M19" s="92"/>
      <c r="N19" s="41" t="str">
        <f>IF(第５表!BA19="","",第５表!BA19)</f>
        <v/>
      </c>
      <c r="O19" s="42" t="str">
        <f>IF(第５表!BB19="","",第５表!BB19)</f>
        <v/>
      </c>
      <c r="P19" s="43" t="str">
        <f>IF(第５表!BC19="","",第５表!BC19)</f>
        <v/>
      </c>
      <c r="Q19" s="84"/>
      <c r="R19" s="85"/>
      <c r="S19" s="86"/>
      <c r="T19" s="84"/>
      <c r="U19" s="85"/>
      <c r="V19" s="92"/>
      <c r="W19" s="84"/>
      <c r="X19" s="85"/>
      <c r="Y19" s="86"/>
      <c r="Z19" s="84"/>
      <c r="AA19" s="85"/>
      <c r="AB19" s="92"/>
      <c r="AC19" s="84"/>
      <c r="AD19" s="85"/>
      <c r="AE19" s="92"/>
      <c r="AF19" s="84"/>
      <c r="AG19" s="85"/>
      <c r="AH19" s="86"/>
      <c r="AI19" s="84"/>
      <c r="AJ19" s="85"/>
      <c r="AK19" s="93"/>
      <c r="AL19" s="44" t="str">
        <f t="shared" si="0"/>
        <v/>
      </c>
      <c r="AM19" s="42" t="str">
        <f t="shared" si="0"/>
        <v/>
      </c>
      <c r="AN19" s="45" t="str">
        <f t="shared" si="0"/>
        <v/>
      </c>
    </row>
    <row r="20" spans="2:40" s="29" customFormat="1" ht="10.5" customHeight="1" x14ac:dyDescent="0.2">
      <c r="B20" s="260" t="str">
        <f>IF(第１表!B15="","",第１表!B15)</f>
        <v/>
      </c>
      <c r="C20" s="261"/>
      <c r="D20" s="34" t="s">
        <v>28</v>
      </c>
      <c r="E20" s="81"/>
      <c r="F20" s="82"/>
      <c r="G20" s="83"/>
      <c r="H20" s="81"/>
      <c r="I20" s="82"/>
      <c r="J20" s="90"/>
      <c r="K20" s="81"/>
      <c r="L20" s="82"/>
      <c r="M20" s="90"/>
      <c r="N20" s="35" t="str">
        <f>IF(第５表!BA20="","",第５表!BA20)</f>
        <v/>
      </c>
      <c r="O20" s="36" t="str">
        <f>IF(第５表!BB20="","",第５表!BB20)</f>
        <v/>
      </c>
      <c r="P20" s="37" t="str">
        <f>IF(第５表!BC20="","",第５表!BC20)</f>
        <v/>
      </c>
      <c r="Q20" s="81"/>
      <c r="R20" s="82"/>
      <c r="S20" s="83"/>
      <c r="T20" s="81"/>
      <c r="U20" s="82"/>
      <c r="V20" s="90"/>
      <c r="W20" s="81"/>
      <c r="X20" s="82"/>
      <c r="Y20" s="83"/>
      <c r="Z20" s="81"/>
      <c r="AA20" s="82"/>
      <c r="AB20" s="90"/>
      <c r="AC20" s="81"/>
      <c r="AD20" s="82"/>
      <c r="AE20" s="90"/>
      <c r="AF20" s="81"/>
      <c r="AG20" s="82"/>
      <c r="AH20" s="83"/>
      <c r="AI20" s="81"/>
      <c r="AJ20" s="82"/>
      <c r="AK20" s="91"/>
      <c r="AL20" s="38" t="str">
        <f t="shared" si="0"/>
        <v/>
      </c>
      <c r="AM20" s="36" t="str">
        <f t="shared" si="0"/>
        <v/>
      </c>
      <c r="AN20" s="39" t="str">
        <f t="shared" si="0"/>
        <v/>
      </c>
    </row>
    <row r="21" spans="2:40" s="29" customFormat="1" ht="10.5" customHeight="1" x14ac:dyDescent="0.2">
      <c r="B21" s="262"/>
      <c r="C21" s="263"/>
      <c r="D21" s="40" t="s">
        <v>29</v>
      </c>
      <c r="E21" s="84"/>
      <c r="F21" s="85"/>
      <c r="G21" s="86"/>
      <c r="H21" s="84"/>
      <c r="I21" s="85"/>
      <c r="J21" s="92"/>
      <c r="K21" s="84"/>
      <c r="L21" s="85"/>
      <c r="M21" s="92"/>
      <c r="N21" s="41" t="str">
        <f>IF(第５表!BA21="","",第５表!BA21)</f>
        <v/>
      </c>
      <c r="O21" s="42" t="str">
        <f>IF(第５表!BB21="","",第５表!BB21)</f>
        <v/>
      </c>
      <c r="P21" s="43" t="str">
        <f>IF(第５表!BC21="","",第５表!BC21)</f>
        <v/>
      </c>
      <c r="Q21" s="84"/>
      <c r="R21" s="85"/>
      <c r="S21" s="86"/>
      <c r="T21" s="84"/>
      <c r="U21" s="85"/>
      <c r="V21" s="92"/>
      <c r="W21" s="84"/>
      <c r="X21" s="85"/>
      <c r="Y21" s="86"/>
      <c r="Z21" s="84"/>
      <c r="AA21" s="85"/>
      <c r="AB21" s="92"/>
      <c r="AC21" s="84"/>
      <c r="AD21" s="85"/>
      <c r="AE21" s="92"/>
      <c r="AF21" s="84"/>
      <c r="AG21" s="85"/>
      <c r="AH21" s="86"/>
      <c r="AI21" s="84"/>
      <c r="AJ21" s="85"/>
      <c r="AK21" s="93"/>
      <c r="AL21" s="44" t="str">
        <f t="shared" si="0"/>
        <v/>
      </c>
      <c r="AM21" s="42" t="str">
        <f t="shared" si="0"/>
        <v/>
      </c>
      <c r="AN21" s="45" t="str">
        <f t="shared" si="0"/>
        <v/>
      </c>
    </row>
    <row r="22" spans="2:40" s="29" customFormat="1" ht="10.5" customHeight="1" x14ac:dyDescent="0.2">
      <c r="B22" s="260" t="str">
        <f>IF(第１表!B16="","",第１表!B16)</f>
        <v/>
      </c>
      <c r="C22" s="261"/>
      <c r="D22" s="34" t="s">
        <v>28</v>
      </c>
      <c r="E22" s="81"/>
      <c r="F22" s="82"/>
      <c r="G22" s="83"/>
      <c r="H22" s="81"/>
      <c r="I22" s="82"/>
      <c r="J22" s="90"/>
      <c r="K22" s="81"/>
      <c r="L22" s="82"/>
      <c r="M22" s="90"/>
      <c r="N22" s="35" t="str">
        <f>IF(第５表!BA22="","",第５表!BA22)</f>
        <v/>
      </c>
      <c r="O22" s="36" t="str">
        <f>IF(第５表!BB22="","",第５表!BB22)</f>
        <v/>
      </c>
      <c r="P22" s="37" t="str">
        <f>IF(第５表!BC22="","",第５表!BC22)</f>
        <v/>
      </c>
      <c r="Q22" s="81"/>
      <c r="R22" s="82"/>
      <c r="S22" s="83"/>
      <c r="T22" s="81"/>
      <c r="U22" s="82"/>
      <c r="V22" s="90"/>
      <c r="W22" s="81"/>
      <c r="X22" s="82"/>
      <c r="Y22" s="83"/>
      <c r="Z22" s="81"/>
      <c r="AA22" s="82"/>
      <c r="AB22" s="90"/>
      <c r="AC22" s="81"/>
      <c r="AD22" s="82"/>
      <c r="AE22" s="90"/>
      <c r="AF22" s="81"/>
      <c r="AG22" s="82"/>
      <c r="AH22" s="83"/>
      <c r="AI22" s="81"/>
      <c r="AJ22" s="82"/>
      <c r="AK22" s="91"/>
      <c r="AL22" s="38" t="str">
        <f t="shared" si="0"/>
        <v/>
      </c>
      <c r="AM22" s="36" t="str">
        <f t="shared" si="0"/>
        <v/>
      </c>
      <c r="AN22" s="39" t="str">
        <f t="shared" si="0"/>
        <v/>
      </c>
    </row>
    <row r="23" spans="2:40" s="29" customFormat="1" ht="10.5" customHeight="1" x14ac:dyDescent="0.2">
      <c r="B23" s="262"/>
      <c r="C23" s="263"/>
      <c r="D23" s="40" t="s">
        <v>29</v>
      </c>
      <c r="E23" s="84"/>
      <c r="F23" s="85"/>
      <c r="G23" s="86"/>
      <c r="H23" s="84"/>
      <c r="I23" s="85"/>
      <c r="J23" s="92"/>
      <c r="K23" s="84"/>
      <c r="L23" s="85"/>
      <c r="M23" s="92"/>
      <c r="N23" s="41" t="str">
        <f>IF(第５表!BA23="","",第５表!BA23)</f>
        <v/>
      </c>
      <c r="O23" s="42" t="str">
        <f>IF(第５表!BB23="","",第５表!BB23)</f>
        <v/>
      </c>
      <c r="P23" s="43" t="str">
        <f>IF(第５表!BC23="","",第５表!BC23)</f>
        <v/>
      </c>
      <c r="Q23" s="84"/>
      <c r="R23" s="85"/>
      <c r="S23" s="86"/>
      <c r="T23" s="84"/>
      <c r="U23" s="85"/>
      <c r="V23" s="92"/>
      <c r="W23" s="84"/>
      <c r="X23" s="85"/>
      <c r="Y23" s="86"/>
      <c r="Z23" s="84"/>
      <c r="AA23" s="85"/>
      <c r="AB23" s="92"/>
      <c r="AC23" s="84"/>
      <c r="AD23" s="85"/>
      <c r="AE23" s="92"/>
      <c r="AF23" s="84"/>
      <c r="AG23" s="85"/>
      <c r="AH23" s="86"/>
      <c r="AI23" s="84"/>
      <c r="AJ23" s="85"/>
      <c r="AK23" s="93"/>
      <c r="AL23" s="44" t="str">
        <f t="shared" si="0"/>
        <v/>
      </c>
      <c r="AM23" s="42" t="str">
        <f t="shared" si="0"/>
        <v/>
      </c>
      <c r="AN23" s="45" t="str">
        <f t="shared" si="0"/>
        <v/>
      </c>
    </row>
    <row r="24" spans="2:40" s="29" customFormat="1" ht="10.5" customHeight="1" x14ac:dyDescent="0.2">
      <c r="B24" s="260" t="str">
        <f>IF(第１表!B17="","",第１表!B17)</f>
        <v/>
      </c>
      <c r="C24" s="261"/>
      <c r="D24" s="34" t="s">
        <v>28</v>
      </c>
      <c r="E24" s="81"/>
      <c r="F24" s="82"/>
      <c r="G24" s="83"/>
      <c r="H24" s="81"/>
      <c r="I24" s="82"/>
      <c r="J24" s="90"/>
      <c r="K24" s="81"/>
      <c r="L24" s="82"/>
      <c r="M24" s="90"/>
      <c r="N24" s="35" t="str">
        <f>IF(第５表!BA24="","",第５表!BA24)</f>
        <v/>
      </c>
      <c r="O24" s="36" t="str">
        <f>IF(第５表!BB24="","",第５表!BB24)</f>
        <v/>
      </c>
      <c r="P24" s="37" t="str">
        <f>IF(第５表!BC24="","",第５表!BC24)</f>
        <v/>
      </c>
      <c r="Q24" s="81"/>
      <c r="R24" s="82"/>
      <c r="S24" s="83"/>
      <c r="T24" s="81"/>
      <c r="U24" s="82"/>
      <c r="V24" s="90"/>
      <c r="W24" s="81"/>
      <c r="X24" s="82"/>
      <c r="Y24" s="83"/>
      <c r="Z24" s="81"/>
      <c r="AA24" s="82"/>
      <c r="AB24" s="90"/>
      <c r="AC24" s="81"/>
      <c r="AD24" s="82"/>
      <c r="AE24" s="90"/>
      <c r="AF24" s="81"/>
      <c r="AG24" s="82"/>
      <c r="AH24" s="83"/>
      <c r="AI24" s="81"/>
      <c r="AJ24" s="82"/>
      <c r="AK24" s="91"/>
      <c r="AL24" s="38" t="str">
        <f t="shared" si="0"/>
        <v/>
      </c>
      <c r="AM24" s="36" t="str">
        <f t="shared" si="0"/>
        <v/>
      </c>
      <c r="AN24" s="39" t="str">
        <f t="shared" si="0"/>
        <v/>
      </c>
    </row>
    <row r="25" spans="2:40" s="29" customFormat="1" ht="10.5" customHeight="1" x14ac:dyDescent="0.2">
      <c r="B25" s="262"/>
      <c r="C25" s="263"/>
      <c r="D25" s="40" t="s">
        <v>29</v>
      </c>
      <c r="E25" s="84"/>
      <c r="F25" s="85"/>
      <c r="G25" s="86"/>
      <c r="H25" s="84"/>
      <c r="I25" s="85"/>
      <c r="J25" s="92"/>
      <c r="K25" s="84"/>
      <c r="L25" s="85"/>
      <c r="M25" s="92"/>
      <c r="N25" s="41" t="str">
        <f>IF(第５表!BA25="","",第５表!BA25)</f>
        <v/>
      </c>
      <c r="O25" s="42" t="str">
        <f>IF(第５表!BB25="","",第５表!BB25)</f>
        <v/>
      </c>
      <c r="P25" s="43" t="str">
        <f>IF(第５表!BC25="","",第５表!BC25)</f>
        <v/>
      </c>
      <c r="Q25" s="84"/>
      <c r="R25" s="85"/>
      <c r="S25" s="86"/>
      <c r="T25" s="84"/>
      <c r="U25" s="85"/>
      <c r="V25" s="92"/>
      <c r="W25" s="84"/>
      <c r="X25" s="85"/>
      <c r="Y25" s="86"/>
      <c r="Z25" s="84"/>
      <c r="AA25" s="85"/>
      <c r="AB25" s="92"/>
      <c r="AC25" s="84"/>
      <c r="AD25" s="85"/>
      <c r="AE25" s="92"/>
      <c r="AF25" s="84"/>
      <c r="AG25" s="85"/>
      <c r="AH25" s="86"/>
      <c r="AI25" s="84"/>
      <c r="AJ25" s="85"/>
      <c r="AK25" s="93"/>
      <c r="AL25" s="44" t="str">
        <f t="shared" si="0"/>
        <v/>
      </c>
      <c r="AM25" s="42" t="str">
        <f t="shared" si="0"/>
        <v/>
      </c>
      <c r="AN25" s="45" t="str">
        <f t="shared" si="0"/>
        <v/>
      </c>
    </row>
    <row r="26" spans="2:40" s="29" customFormat="1" ht="10.5" customHeight="1" x14ac:dyDescent="0.2">
      <c r="B26" s="260" t="str">
        <f>IF(第１表!B18="","",第１表!B18)</f>
        <v/>
      </c>
      <c r="C26" s="261"/>
      <c r="D26" s="34" t="s">
        <v>28</v>
      </c>
      <c r="E26" s="81"/>
      <c r="F26" s="82"/>
      <c r="G26" s="83"/>
      <c r="H26" s="81"/>
      <c r="I26" s="82"/>
      <c r="J26" s="90"/>
      <c r="K26" s="81"/>
      <c r="L26" s="82"/>
      <c r="M26" s="90"/>
      <c r="N26" s="35" t="str">
        <f>IF(第５表!BA26="","",第５表!BA26)</f>
        <v/>
      </c>
      <c r="O26" s="36" t="str">
        <f>IF(第５表!BB26="","",第５表!BB26)</f>
        <v/>
      </c>
      <c r="P26" s="37" t="str">
        <f>IF(第５表!BC26="","",第５表!BC26)</f>
        <v/>
      </c>
      <c r="Q26" s="81"/>
      <c r="R26" s="82"/>
      <c r="S26" s="83"/>
      <c r="T26" s="81"/>
      <c r="U26" s="82"/>
      <c r="V26" s="90"/>
      <c r="W26" s="81"/>
      <c r="X26" s="82"/>
      <c r="Y26" s="83"/>
      <c r="Z26" s="81"/>
      <c r="AA26" s="82"/>
      <c r="AB26" s="90"/>
      <c r="AC26" s="81"/>
      <c r="AD26" s="82"/>
      <c r="AE26" s="90"/>
      <c r="AF26" s="81"/>
      <c r="AG26" s="82"/>
      <c r="AH26" s="83"/>
      <c r="AI26" s="81"/>
      <c r="AJ26" s="82"/>
      <c r="AK26" s="91"/>
      <c r="AL26" s="38" t="str">
        <f t="shared" si="0"/>
        <v/>
      </c>
      <c r="AM26" s="36" t="str">
        <f t="shared" si="0"/>
        <v/>
      </c>
      <c r="AN26" s="39" t="str">
        <f t="shared" si="0"/>
        <v/>
      </c>
    </row>
    <row r="27" spans="2:40" s="29" customFormat="1" ht="10.5" customHeight="1" x14ac:dyDescent="0.2">
      <c r="B27" s="262"/>
      <c r="C27" s="263"/>
      <c r="D27" s="40" t="s">
        <v>29</v>
      </c>
      <c r="E27" s="84"/>
      <c r="F27" s="85"/>
      <c r="G27" s="86"/>
      <c r="H27" s="84"/>
      <c r="I27" s="85"/>
      <c r="J27" s="92"/>
      <c r="K27" s="84"/>
      <c r="L27" s="85"/>
      <c r="M27" s="92"/>
      <c r="N27" s="41" t="str">
        <f>IF(第５表!BA27="","",第５表!BA27)</f>
        <v/>
      </c>
      <c r="O27" s="42" t="str">
        <f>IF(第５表!BB27="","",第５表!BB27)</f>
        <v/>
      </c>
      <c r="P27" s="43" t="str">
        <f>IF(第５表!BC27="","",第５表!BC27)</f>
        <v/>
      </c>
      <c r="Q27" s="84"/>
      <c r="R27" s="85"/>
      <c r="S27" s="86"/>
      <c r="T27" s="84"/>
      <c r="U27" s="85"/>
      <c r="V27" s="92"/>
      <c r="W27" s="84"/>
      <c r="X27" s="85"/>
      <c r="Y27" s="86"/>
      <c r="Z27" s="84"/>
      <c r="AA27" s="85"/>
      <c r="AB27" s="92"/>
      <c r="AC27" s="84"/>
      <c r="AD27" s="85"/>
      <c r="AE27" s="92"/>
      <c r="AF27" s="84"/>
      <c r="AG27" s="85"/>
      <c r="AH27" s="86"/>
      <c r="AI27" s="84"/>
      <c r="AJ27" s="85"/>
      <c r="AK27" s="93"/>
      <c r="AL27" s="44" t="str">
        <f t="shared" si="0"/>
        <v/>
      </c>
      <c r="AM27" s="42" t="str">
        <f t="shared" si="0"/>
        <v/>
      </c>
      <c r="AN27" s="45" t="str">
        <f t="shared" si="0"/>
        <v/>
      </c>
    </row>
    <row r="28" spans="2:40" s="29" customFormat="1" ht="10.5" customHeight="1" x14ac:dyDescent="0.2">
      <c r="B28" s="260" t="str">
        <f>IF(第１表!B19="","",第１表!B19)</f>
        <v/>
      </c>
      <c r="C28" s="261"/>
      <c r="D28" s="34" t="s">
        <v>28</v>
      </c>
      <c r="E28" s="81"/>
      <c r="F28" s="82"/>
      <c r="G28" s="83"/>
      <c r="H28" s="81"/>
      <c r="I28" s="82"/>
      <c r="J28" s="90"/>
      <c r="K28" s="81"/>
      <c r="L28" s="82"/>
      <c r="M28" s="90"/>
      <c r="N28" s="35" t="str">
        <f>IF(第５表!BA28="","",第５表!BA28)</f>
        <v/>
      </c>
      <c r="O28" s="36" t="str">
        <f>IF(第５表!BB28="","",第５表!BB28)</f>
        <v/>
      </c>
      <c r="P28" s="37" t="str">
        <f>IF(第５表!BC28="","",第５表!BC28)</f>
        <v/>
      </c>
      <c r="Q28" s="81"/>
      <c r="R28" s="82"/>
      <c r="S28" s="83"/>
      <c r="T28" s="81"/>
      <c r="U28" s="82"/>
      <c r="V28" s="90"/>
      <c r="W28" s="81"/>
      <c r="X28" s="82"/>
      <c r="Y28" s="83"/>
      <c r="Z28" s="81"/>
      <c r="AA28" s="82"/>
      <c r="AB28" s="90"/>
      <c r="AC28" s="81"/>
      <c r="AD28" s="82"/>
      <c r="AE28" s="90"/>
      <c r="AF28" s="81"/>
      <c r="AG28" s="82"/>
      <c r="AH28" s="83"/>
      <c r="AI28" s="81"/>
      <c r="AJ28" s="82"/>
      <c r="AK28" s="91"/>
      <c r="AL28" s="38" t="str">
        <f t="shared" si="0"/>
        <v/>
      </c>
      <c r="AM28" s="36" t="str">
        <f t="shared" si="0"/>
        <v/>
      </c>
      <c r="AN28" s="39" t="str">
        <f t="shared" si="0"/>
        <v/>
      </c>
    </row>
    <row r="29" spans="2:40" s="29" customFormat="1" ht="10.5" customHeight="1" x14ac:dyDescent="0.2">
      <c r="B29" s="262"/>
      <c r="C29" s="263"/>
      <c r="D29" s="46" t="s">
        <v>29</v>
      </c>
      <c r="E29" s="87"/>
      <c r="F29" s="88"/>
      <c r="G29" s="89"/>
      <c r="H29" s="87"/>
      <c r="I29" s="88"/>
      <c r="J29" s="94"/>
      <c r="K29" s="87"/>
      <c r="L29" s="88"/>
      <c r="M29" s="94"/>
      <c r="N29" s="41" t="str">
        <f>IF(第５表!BA29="","",第５表!BA29)</f>
        <v/>
      </c>
      <c r="O29" s="42" t="str">
        <f>IF(第５表!BB29="","",第５表!BB29)</f>
        <v/>
      </c>
      <c r="P29" s="43" t="str">
        <f>IF(第５表!BC29="","",第５表!BC29)</f>
        <v/>
      </c>
      <c r="Q29" s="87"/>
      <c r="R29" s="88"/>
      <c r="S29" s="89"/>
      <c r="T29" s="87"/>
      <c r="U29" s="88"/>
      <c r="V29" s="94"/>
      <c r="W29" s="87"/>
      <c r="X29" s="88"/>
      <c r="Y29" s="89"/>
      <c r="Z29" s="87"/>
      <c r="AA29" s="88"/>
      <c r="AB29" s="94"/>
      <c r="AC29" s="87"/>
      <c r="AD29" s="88"/>
      <c r="AE29" s="94"/>
      <c r="AF29" s="87"/>
      <c r="AG29" s="88"/>
      <c r="AH29" s="89"/>
      <c r="AI29" s="87"/>
      <c r="AJ29" s="88"/>
      <c r="AK29" s="95"/>
      <c r="AL29" s="47" t="str">
        <f t="shared" si="0"/>
        <v/>
      </c>
      <c r="AM29" s="48" t="str">
        <f t="shared" si="0"/>
        <v/>
      </c>
      <c r="AN29" s="49" t="str">
        <f t="shared" si="0"/>
        <v/>
      </c>
    </row>
    <row r="30" spans="2:40" s="29" customFormat="1" ht="10.5" customHeight="1" x14ac:dyDescent="0.2">
      <c r="B30" s="260" t="str">
        <f>IF(第１表!B20="","",第１表!B20)</f>
        <v/>
      </c>
      <c r="C30" s="261"/>
      <c r="D30" s="34" t="s">
        <v>28</v>
      </c>
      <c r="E30" s="81"/>
      <c r="F30" s="82"/>
      <c r="G30" s="83"/>
      <c r="H30" s="81"/>
      <c r="I30" s="82"/>
      <c r="J30" s="90"/>
      <c r="K30" s="81"/>
      <c r="L30" s="82"/>
      <c r="M30" s="90"/>
      <c r="N30" s="35" t="str">
        <f>IF(第５表!BA30="","",第５表!BA30)</f>
        <v/>
      </c>
      <c r="O30" s="36" t="str">
        <f>IF(第５表!BB30="","",第５表!BB30)</f>
        <v/>
      </c>
      <c r="P30" s="37" t="str">
        <f>IF(第５表!BC30="","",第５表!BC30)</f>
        <v/>
      </c>
      <c r="Q30" s="81"/>
      <c r="R30" s="82"/>
      <c r="S30" s="83"/>
      <c r="T30" s="81"/>
      <c r="U30" s="82"/>
      <c r="V30" s="90"/>
      <c r="W30" s="81"/>
      <c r="X30" s="82"/>
      <c r="Y30" s="83"/>
      <c r="Z30" s="81"/>
      <c r="AA30" s="82"/>
      <c r="AB30" s="90"/>
      <c r="AC30" s="81"/>
      <c r="AD30" s="82"/>
      <c r="AE30" s="90"/>
      <c r="AF30" s="81"/>
      <c r="AG30" s="82"/>
      <c r="AH30" s="83"/>
      <c r="AI30" s="81"/>
      <c r="AJ30" s="82"/>
      <c r="AK30" s="91"/>
      <c r="AL30" s="38" t="str">
        <f t="shared" ref="AL30:AN51" si="1">IF(SUMIF($E$9:$AK$9,AL$9,$E30:$AK30)=0,"",SUMIF($E$9:$AK$9,AL$9,$E30:$AK30))</f>
        <v/>
      </c>
      <c r="AM30" s="36" t="str">
        <f t="shared" si="1"/>
        <v/>
      </c>
      <c r="AN30" s="39" t="str">
        <f t="shared" si="1"/>
        <v/>
      </c>
    </row>
    <row r="31" spans="2:40" s="29" customFormat="1" ht="10.5" customHeight="1" x14ac:dyDescent="0.2">
      <c r="B31" s="262"/>
      <c r="C31" s="263"/>
      <c r="D31" s="40" t="s">
        <v>29</v>
      </c>
      <c r="E31" s="84"/>
      <c r="F31" s="85"/>
      <c r="G31" s="86"/>
      <c r="H31" s="84"/>
      <c r="I31" s="85"/>
      <c r="J31" s="92"/>
      <c r="K31" s="84"/>
      <c r="L31" s="85"/>
      <c r="M31" s="92"/>
      <c r="N31" s="41" t="str">
        <f>IF(第５表!BA31="","",第５表!BA31)</f>
        <v/>
      </c>
      <c r="O31" s="42" t="str">
        <f>IF(第５表!BB31="","",第５表!BB31)</f>
        <v/>
      </c>
      <c r="P31" s="43" t="str">
        <f>IF(第５表!BC31="","",第５表!BC31)</f>
        <v/>
      </c>
      <c r="Q31" s="84"/>
      <c r="R31" s="85"/>
      <c r="S31" s="86"/>
      <c r="T31" s="84"/>
      <c r="U31" s="85"/>
      <c r="V31" s="92"/>
      <c r="W31" s="84"/>
      <c r="X31" s="85"/>
      <c r="Y31" s="86"/>
      <c r="Z31" s="84"/>
      <c r="AA31" s="85"/>
      <c r="AB31" s="92"/>
      <c r="AC31" s="84"/>
      <c r="AD31" s="85"/>
      <c r="AE31" s="92"/>
      <c r="AF31" s="84"/>
      <c r="AG31" s="85"/>
      <c r="AH31" s="86"/>
      <c r="AI31" s="84"/>
      <c r="AJ31" s="85"/>
      <c r="AK31" s="93"/>
      <c r="AL31" s="44" t="str">
        <f t="shared" si="1"/>
        <v/>
      </c>
      <c r="AM31" s="42" t="str">
        <f t="shared" si="1"/>
        <v/>
      </c>
      <c r="AN31" s="45" t="str">
        <f t="shared" si="1"/>
        <v/>
      </c>
    </row>
    <row r="32" spans="2:40" s="29" customFormat="1" ht="10.5" customHeight="1" x14ac:dyDescent="0.2">
      <c r="B32" s="260" t="str">
        <f>IF(第１表!B21="","",第１表!B21)</f>
        <v/>
      </c>
      <c r="C32" s="261"/>
      <c r="D32" s="34" t="s">
        <v>28</v>
      </c>
      <c r="E32" s="81"/>
      <c r="F32" s="82"/>
      <c r="G32" s="83"/>
      <c r="H32" s="81"/>
      <c r="I32" s="82"/>
      <c r="J32" s="90"/>
      <c r="K32" s="81"/>
      <c r="L32" s="82"/>
      <c r="M32" s="90"/>
      <c r="N32" s="35" t="str">
        <f>IF(第５表!BA32="","",第５表!BA32)</f>
        <v/>
      </c>
      <c r="O32" s="36" t="str">
        <f>IF(第５表!BB32="","",第５表!BB32)</f>
        <v/>
      </c>
      <c r="P32" s="37" t="str">
        <f>IF(第５表!BC32="","",第５表!BC32)</f>
        <v/>
      </c>
      <c r="Q32" s="81"/>
      <c r="R32" s="82"/>
      <c r="S32" s="83"/>
      <c r="T32" s="81"/>
      <c r="U32" s="82"/>
      <c r="V32" s="90"/>
      <c r="W32" s="81"/>
      <c r="X32" s="82"/>
      <c r="Y32" s="83"/>
      <c r="Z32" s="81"/>
      <c r="AA32" s="82"/>
      <c r="AB32" s="90"/>
      <c r="AC32" s="81"/>
      <c r="AD32" s="82"/>
      <c r="AE32" s="90"/>
      <c r="AF32" s="81"/>
      <c r="AG32" s="82"/>
      <c r="AH32" s="83"/>
      <c r="AI32" s="81"/>
      <c r="AJ32" s="82"/>
      <c r="AK32" s="91"/>
      <c r="AL32" s="38" t="str">
        <f t="shared" si="1"/>
        <v/>
      </c>
      <c r="AM32" s="36" t="str">
        <f t="shared" si="1"/>
        <v/>
      </c>
      <c r="AN32" s="39" t="str">
        <f t="shared" si="1"/>
        <v/>
      </c>
    </row>
    <row r="33" spans="2:40" s="29" customFormat="1" ht="10.5" customHeight="1" x14ac:dyDescent="0.2">
      <c r="B33" s="262"/>
      <c r="C33" s="263"/>
      <c r="D33" s="40" t="s">
        <v>29</v>
      </c>
      <c r="E33" s="84"/>
      <c r="F33" s="85"/>
      <c r="G33" s="86"/>
      <c r="H33" s="84"/>
      <c r="I33" s="85"/>
      <c r="J33" s="92"/>
      <c r="K33" s="84"/>
      <c r="L33" s="85"/>
      <c r="M33" s="92"/>
      <c r="N33" s="41" t="str">
        <f>IF(第５表!BA33="","",第５表!BA33)</f>
        <v/>
      </c>
      <c r="O33" s="42" t="str">
        <f>IF(第５表!BB33="","",第５表!BB33)</f>
        <v/>
      </c>
      <c r="P33" s="43" t="str">
        <f>IF(第５表!BC33="","",第５表!BC33)</f>
        <v/>
      </c>
      <c r="Q33" s="84"/>
      <c r="R33" s="85"/>
      <c r="S33" s="86"/>
      <c r="T33" s="84"/>
      <c r="U33" s="85"/>
      <c r="V33" s="92"/>
      <c r="W33" s="84"/>
      <c r="X33" s="85"/>
      <c r="Y33" s="86"/>
      <c r="Z33" s="84"/>
      <c r="AA33" s="85"/>
      <c r="AB33" s="92"/>
      <c r="AC33" s="84"/>
      <c r="AD33" s="85"/>
      <c r="AE33" s="92"/>
      <c r="AF33" s="84"/>
      <c r="AG33" s="85"/>
      <c r="AH33" s="86"/>
      <c r="AI33" s="84"/>
      <c r="AJ33" s="85"/>
      <c r="AK33" s="93"/>
      <c r="AL33" s="44" t="str">
        <f t="shared" si="1"/>
        <v/>
      </c>
      <c r="AM33" s="42" t="str">
        <f t="shared" si="1"/>
        <v/>
      </c>
      <c r="AN33" s="45" t="str">
        <f t="shared" si="1"/>
        <v/>
      </c>
    </row>
    <row r="34" spans="2:40" s="29" customFormat="1" ht="10.5" customHeight="1" x14ac:dyDescent="0.2">
      <c r="B34" s="260" t="str">
        <f>IF(第１表!B22="","",第１表!B22)</f>
        <v/>
      </c>
      <c r="C34" s="261"/>
      <c r="D34" s="34" t="s">
        <v>28</v>
      </c>
      <c r="E34" s="81"/>
      <c r="F34" s="82"/>
      <c r="G34" s="83"/>
      <c r="H34" s="81"/>
      <c r="I34" s="82"/>
      <c r="J34" s="90"/>
      <c r="K34" s="81"/>
      <c r="L34" s="82"/>
      <c r="M34" s="90"/>
      <c r="N34" s="35" t="str">
        <f>IF(第５表!BA34="","",第５表!BA34)</f>
        <v/>
      </c>
      <c r="O34" s="36" t="str">
        <f>IF(第５表!BB34="","",第５表!BB34)</f>
        <v/>
      </c>
      <c r="P34" s="37" t="str">
        <f>IF(第５表!BC34="","",第５表!BC34)</f>
        <v/>
      </c>
      <c r="Q34" s="81"/>
      <c r="R34" s="82"/>
      <c r="S34" s="83"/>
      <c r="T34" s="81"/>
      <c r="U34" s="82"/>
      <c r="V34" s="90"/>
      <c r="W34" s="81"/>
      <c r="X34" s="82"/>
      <c r="Y34" s="83"/>
      <c r="Z34" s="81"/>
      <c r="AA34" s="82"/>
      <c r="AB34" s="90"/>
      <c r="AC34" s="81"/>
      <c r="AD34" s="82"/>
      <c r="AE34" s="90"/>
      <c r="AF34" s="81"/>
      <c r="AG34" s="82"/>
      <c r="AH34" s="83"/>
      <c r="AI34" s="81"/>
      <c r="AJ34" s="82"/>
      <c r="AK34" s="91"/>
      <c r="AL34" s="38" t="str">
        <f t="shared" si="1"/>
        <v/>
      </c>
      <c r="AM34" s="36" t="str">
        <f t="shared" si="1"/>
        <v/>
      </c>
      <c r="AN34" s="39" t="str">
        <f t="shared" si="1"/>
        <v/>
      </c>
    </row>
    <row r="35" spans="2:40" s="29" customFormat="1" ht="10.5" customHeight="1" x14ac:dyDescent="0.2">
      <c r="B35" s="262"/>
      <c r="C35" s="263"/>
      <c r="D35" s="40" t="s">
        <v>29</v>
      </c>
      <c r="E35" s="84"/>
      <c r="F35" s="85"/>
      <c r="G35" s="86"/>
      <c r="H35" s="84"/>
      <c r="I35" s="85"/>
      <c r="J35" s="92"/>
      <c r="K35" s="84"/>
      <c r="L35" s="85"/>
      <c r="M35" s="92"/>
      <c r="N35" s="41" t="str">
        <f>IF(第５表!BA35="","",第５表!BA35)</f>
        <v/>
      </c>
      <c r="O35" s="42" t="str">
        <f>IF(第５表!BB35="","",第５表!BB35)</f>
        <v/>
      </c>
      <c r="P35" s="43" t="str">
        <f>IF(第５表!BC35="","",第５表!BC35)</f>
        <v/>
      </c>
      <c r="Q35" s="84"/>
      <c r="R35" s="85"/>
      <c r="S35" s="86"/>
      <c r="T35" s="84"/>
      <c r="U35" s="85"/>
      <c r="V35" s="92"/>
      <c r="W35" s="84"/>
      <c r="X35" s="85"/>
      <c r="Y35" s="86"/>
      <c r="Z35" s="84"/>
      <c r="AA35" s="85"/>
      <c r="AB35" s="92"/>
      <c r="AC35" s="84"/>
      <c r="AD35" s="85"/>
      <c r="AE35" s="92"/>
      <c r="AF35" s="84"/>
      <c r="AG35" s="85"/>
      <c r="AH35" s="86"/>
      <c r="AI35" s="84"/>
      <c r="AJ35" s="85"/>
      <c r="AK35" s="93"/>
      <c r="AL35" s="44" t="str">
        <f t="shared" si="1"/>
        <v/>
      </c>
      <c r="AM35" s="42" t="str">
        <f t="shared" si="1"/>
        <v/>
      </c>
      <c r="AN35" s="45" t="str">
        <f t="shared" si="1"/>
        <v/>
      </c>
    </row>
    <row r="36" spans="2:40" s="29" customFormat="1" ht="10.5" customHeight="1" x14ac:dyDescent="0.2">
      <c r="B36" s="260" t="str">
        <f>IF(第１表!B23="","",第１表!B23)</f>
        <v/>
      </c>
      <c r="C36" s="261"/>
      <c r="D36" s="34" t="s">
        <v>28</v>
      </c>
      <c r="E36" s="81"/>
      <c r="F36" s="82"/>
      <c r="G36" s="83"/>
      <c r="H36" s="81"/>
      <c r="I36" s="82"/>
      <c r="J36" s="90"/>
      <c r="K36" s="81"/>
      <c r="L36" s="82"/>
      <c r="M36" s="90"/>
      <c r="N36" s="35" t="str">
        <f>IF(第５表!BA36="","",第５表!BA36)</f>
        <v/>
      </c>
      <c r="O36" s="36" t="str">
        <f>IF(第５表!BB36="","",第５表!BB36)</f>
        <v/>
      </c>
      <c r="P36" s="37" t="str">
        <f>IF(第５表!BC36="","",第５表!BC36)</f>
        <v/>
      </c>
      <c r="Q36" s="81"/>
      <c r="R36" s="82"/>
      <c r="S36" s="83"/>
      <c r="T36" s="81"/>
      <c r="U36" s="82"/>
      <c r="V36" s="90"/>
      <c r="W36" s="81"/>
      <c r="X36" s="82"/>
      <c r="Y36" s="83"/>
      <c r="Z36" s="81"/>
      <c r="AA36" s="82"/>
      <c r="AB36" s="90"/>
      <c r="AC36" s="81"/>
      <c r="AD36" s="82"/>
      <c r="AE36" s="90"/>
      <c r="AF36" s="81"/>
      <c r="AG36" s="82"/>
      <c r="AH36" s="83"/>
      <c r="AI36" s="81"/>
      <c r="AJ36" s="82"/>
      <c r="AK36" s="91"/>
      <c r="AL36" s="38" t="str">
        <f t="shared" si="1"/>
        <v/>
      </c>
      <c r="AM36" s="36" t="str">
        <f t="shared" si="1"/>
        <v/>
      </c>
      <c r="AN36" s="39" t="str">
        <f t="shared" si="1"/>
        <v/>
      </c>
    </row>
    <row r="37" spans="2:40" s="29" customFormat="1" ht="10.5" customHeight="1" x14ac:dyDescent="0.2">
      <c r="B37" s="262"/>
      <c r="C37" s="263"/>
      <c r="D37" s="40" t="s">
        <v>29</v>
      </c>
      <c r="E37" s="84"/>
      <c r="F37" s="85"/>
      <c r="G37" s="86"/>
      <c r="H37" s="84"/>
      <c r="I37" s="85"/>
      <c r="J37" s="92"/>
      <c r="K37" s="84"/>
      <c r="L37" s="85"/>
      <c r="M37" s="92"/>
      <c r="N37" s="41" t="str">
        <f>IF(第５表!BA37="","",第５表!BA37)</f>
        <v/>
      </c>
      <c r="O37" s="42" t="str">
        <f>IF(第５表!BB37="","",第５表!BB37)</f>
        <v/>
      </c>
      <c r="P37" s="43" t="str">
        <f>IF(第５表!BC37="","",第５表!BC37)</f>
        <v/>
      </c>
      <c r="Q37" s="84"/>
      <c r="R37" s="85"/>
      <c r="S37" s="86"/>
      <c r="T37" s="84"/>
      <c r="U37" s="85"/>
      <c r="V37" s="92"/>
      <c r="W37" s="84"/>
      <c r="X37" s="85"/>
      <c r="Y37" s="86"/>
      <c r="Z37" s="84"/>
      <c r="AA37" s="85"/>
      <c r="AB37" s="92"/>
      <c r="AC37" s="84"/>
      <c r="AD37" s="85"/>
      <c r="AE37" s="92"/>
      <c r="AF37" s="84"/>
      <c r="AG37" s="85"/>
      <c r="AH37" s="86"/>
      <c r="AI37" s="84"/>
      <c r="AJ37" s="85"/>
      <c r="AK37" s="93"/>
      <c r="AL37" s="44" t="str">
        <f t="shared" si="1"/>
        <v/>
      </c>
      <c r="AM37" s="42" t="str">
        <f t="shared" si="1"/>
        <v/>
      </c>
      <c r="AN37" s="45" t="str">
        <f t="shared" si="1"/>
        <v/>
      </c>
    </row>
    <row r="38" spans="2:40" s="29" customFormat="1" ht="10.5" customHeight="1" x14ac:dyDescent="0.2">
      <c r="B38" s="260" t="str">
        <f>IF(第１表!B24="","",第１表!B24)</f>
        <v/>
      </c>
      <c r="C38" s="261"/>
      <c r="D38" s="34" t="s">
        <v>28</v>
      </c>
      <c r="E38" s="81"/>
      <c r="F38" s="82"/>
      <c r="G38" s="83"/>
      <c r="H38" s="81"/>
      <c r="I38" s="82"/>
      <c r="J38" s="90"/>
      <c r="K38" s="81"/>
      <c r="L38" s="82"/>
      <c r="M38" s="90"/>
      <c r="N38" s="35" t="str">
        <f>IF(第５表!BA38="","",第５表!BA38)</f>
        <v/>
      </c>
      <c r="O38" s="36" t="str">
        <f>IF(第５表!BB38="","",第５表!BB38)</f>
        <v/>
      </c>
      <c r="P38" s="37" t="str">
        <f>IF(第５表!BC38="","",第５表!BC38)</f>
        <v/>
      </c>
      <c r="Q38" s="81"/>
      <c r="R38" s="82"/>
      <c r="S38" s="83"/>
      <c r="T38" s="81"/>
      <c r="U38" s="82"/>
      <c r="V38" s="90"/>
      <c r="W38" s="81"/>
      <c r="X38" s="82"/>
      <c r="Y38" s="83"/>
      <c r="Z38" s="81"/>
      <c r="AA38" s="82"/>
      <c r="AB38" s="90"/>
      <c r="AC38" s="81"/>
      <c r="AD38" s="82"/>
      <c r="AE38" s="90"/>
      <c r="AF38" s="81"/>
      <c r="AG38" s="82"/>
      <c r="AH38" s="83"/>
      <c r="AI38" s="81"/>
      <c r="AJ38" s="82"/>
      <c r="AK38" s="91"/>
      <c r="AL38" s="38" t="str">
        <f t="shared" si="1"/>
        <v/>
      </c>
      <c r="AM38" s="36" t="str">
        <f t="shared" si="1"/>
        <v/>
      </c>
      <c r="AN38" s="39" t="str">
        <f t="shared" si="1"/>
        <v/>
      </c>
    </row>
    <row r="39" spans="2:40" s="29" customFormat="1" ht="10.5" customHeight="1" x14ac:dyDescent="0.2">
      <c r="B39" s="262"/>
      <c r="C39" s="263"/>
      <c r="D39" s="40" t="s">
        <v>29</v>
      </c>
      <c r="E39" s="84"/>
      <c r="F39" s="85"/>
      <c r="G39" s="86"/>
      <c r="H39" s="84"/>
      <c r="I39" s="85"/>
      <c r="J39" s="92"/>
      <c r="K39" s="84"/>
      <c r="L39" s="85"/>
      <c r="M39" s="92"/>
      <c r="N39" s="41" t="str">
        <f>IF(第５表!BA39="","",第５表!BA39)</f>
        <v/>
      </c>
      <c r="O39" s="42" t="str">
        <f>IF(第５表!BB39="","",第５表!BB39)</f>
        <v/>
      </c>
      <c r="P39" s="43" t="str">
        <f>IF(第５表!BC39="","",第５表!BC39)</f>
        <v/>
      </c>
      <c r="Q39" s="84"/>
      <c r="R39" s="85"/>
      <c r="S39" s="86"/>
      <c r="T39" s="84"/>
      <c r="U39" s="85"/>
      <c r="V39" s="92"/>
      <c r="W39" s="84"/>
      <c r="X39" s="85"/>
      <c r="Y39" s="86"/>
      <c r="Z39" s="84"/>
      <c r="AA39" s="85"/>
      <c r="AB39" s="92"/>
      <c r="AC39" s="84"/>
      <c r="AD39" s="85"/>
      <c r="AE39" s="92"/>
      <c r="AF39" s="84"/>
      <c r="AG39" s="85"/>
      <c r="AH39" s="86"/>
      <c r="AI39" s="84"/>
      <c r="AJ39" s="85"/>
      <c r="AK39" s="93"/>
      <c r="AL39" s="44" t="str">
        <f t="shared" si="1"/>
        <v/>
      </c>
      <c r="AM39" s="42" t="str">
        <f t="shared" si="1"/>
        <v/>
      </c>
      <c r="AN39" s="45" t="str">
        <f t="shared" si="1"/>
        <v/>
      </c>
    </row>
    <row r="40" spans="2:40" s="29" customFormat="1" ht="10.5" customHeight="1" x14ac:dyDescent="0.2">
      <c r="B40" s="260" t="str">
        <f>IF(第１表!B25="","",第１表!B25)</f>
        <v/>
      </c>
      <c r="C40" s="261"/>
      <c r="D40" s="34" t="s">
        <v>28</v>
      </c>
      <c r="E40" s="81"/>
      <c r="F40" s="82"/>
      <c r="G40" s="83"/>
      <c r="H40" s="81"/>
      <c r="I40" s="82"/>
      <c r="J40" s="90"/>
      <c r="K40" s="81"/>
      <c r="L40" s="82"/>
      <c r="M40" s="90"/>
      <c r="N40" s="35" t="str">
        <f>IF(第５表!BA40="","",第５表!BA40)</f>
        <v/>
      </c>
      <c r="O40" s="36" t="str">
        <f>IF(第５表!BB40="","",第５表!BB40)</f>
        <v/>
      </c>
      <c r="P40" s="37" t="str">
        <f>IF(第５表!BC40="","",第５表!BC40)</f>
        <v/>
      </c>
      <c r="Q40" s="81"/>
      <c r="R40" s="82"/>
      <c r="S40" s="83"/>
      <c r="T40" s="81"/>
      <c r="U40" s="82"/>
      <c r="V40" s="90"/>
      <c r="W40" s="81"/>
      <c r="X40" s="82"/>
      <c r="Y40" s="83"/>
      <c r="Z40" s="81"/>
      <c r="AA40" s="82"/>
      <c r="AB40" s="90"/>
      <c r="AC40" s="81"/>
      <c r="AD40" s="82"/>
      <c r="AE40" s="90"/>
      <c r="AF40" s="81"/>
      <c r="AG40" s="82"/>
      <c r="AH40" s="83"/>
      <c r="AI40" s="81"/>
      <c r="AJ40" s="82"/>
      <c r="AK40" s="91"/>
      <c r="AL40" s="38" t="str">
        <f t="shared" si="1"/>
        <v/>
      </c>
      <c r="AM40" s="36" t="str">
        <f t="shared" si="1"/>
        <v/>
      </c>
      <c r="AN40" s="39" t="str">
        <f t="shared" si="1"/>
        <v/>
      </c>
    </row>
    <row r="41" spans="2:40" s="29" customFormat="1" ht="10.5" customHeight="1" x14ac:dyDescent="0.2">
      <c r="B41" s="262"/>
      <c r="C41" s="263"/>
      <c r="D41" s="40" t="s">
        <v>29</v>
      </c>
      <c r="E41" s="84"/>
      <c r="F41" s="85"/>
      <c r="G41" s="86"/>
      <c r="H41" s="84"/>
      <c r="I41" s="85"/>
      <c r="J41" s="92"/>
      <c r="K41" s="84"/>
      <c r="L41" s="85"/>
      <c r="M41" s="92"/>
      <c r="N41" s="41" t="str">
        <f>IF(第５表!BA41="","",第５表!BA41)</f>
        <v/>
      </c>
      <c r="O41" s="42" t="str">
        <f>IF(第５表!BB41="","",第５表!BB41)</f>
        <v/>
      </c>
      <c r="P41" s="43" t="str">
        <f>IF(第５表!BC41="","",第５表!BC41)</f>
        <v/>
      </c>
      <c r="Q41" s="84"/>
      <c r="R41" s="85"/>
      <c r="S41" s="86"/>
      <c r="T41" s="84"/>
      <c r="U41" s="85"/>
      <c r="V41" s="92"/>
      <c r="W41" s="84"/>
      <c r="X41" s="85"/>
      <c r="Y41" s="86"/>
      <c r="Z41" s="84"/>
      <c r="AA41" s="85"/>
      <c r="AB41" s="92"/>
      <c r="AC41" s="84"/>
      <c r="AD41" s="85"/>
      <c r="AE41" s="92"/>
      <c r="AF41" s="84"/>
      <c r="AG41" s="85"/>
      <c r="AH41" s="86"/>
      <c r="AI41" s="84"/>
      <c r="AJ41" s="85"/>
      <c r="AK41" s="93"/>
      <c r="AL41" s="44" t="str">
        <f t="shared" si="1"/>
        <v/>
      </c>
      <c r="AM41" s="42" t="str">
        <f t="shared" si="1"/>
        <v/>
      </c>
      <c r="AN41" s="45" t="str">
        <f t="shared" si="1"/>
        <v/>
      </c>
    </row>
    <row r="42" spans="2:40" s="29" customFormat="1" ht="10.5" customHeight="1" x14ac:dyDescent="0.2">
      <c r="B42" s="260" t="str">
        <f>IF(第１表!B26="","",第１表!B26)</f>
        <v/>
      </c>
      <c r="C42" s="261"/>
      <c r="D42" s="34" t="s">
        <v>28</v>
      </c>
      <c r="E42" s="81"/>
      <c r="F42" s="82"/>
      <c r="G42" s="83"/>
      <c r="H42" s="81"/>
      <c r="I42" s="82"/>
      <c r="J42" s="90"/>
      <c r="K42" s="81"/>
      <c r="L42" s="82"/>
      <c r="M42" s="90"/>
      <c r="N42" s="35" t="str">
        <f>IF(第５表!BA42="","",第５表!BA42)</f>
        <v/>
      </c>
      <c r="O42" s="36" t="str">
        <f>IF(第５表!BB42="","",第５表!BB42)</f>
        <v/>
      </c>
      <c r="P42" s="37" t="str">
        <f>IF(第５表!BC42="","",第５表!BC42)</f>
        <v/>
      </c>
      <c r="Q42" s="81"/>
      <c r="R42" s="82"/>
      <c r="S42" s="83"/>
      <c r="T42" s="81"/>
      <c r="U42" s="82"/>
      <c r="V42" s="90"/>
      <c r="W42" s="81"/>
      <c r="X42" s="82"/>
      <c r="Y42" s="83"/>
      <c r="Z42" s="81"/>
      <c r="AA42" s="82"/>
      <c r="AB42" s="90"/>
      <c r="AC42" s="81"/>
      <c r="AD42" s="82"/>
      <c r="AE42" s="90"/>
      <c r="AF42" s="81"/>
      <c r="AG42" s="82"/>
      <c r="AH42" s="83"/>
      <c r="AI42" s="81"/>
      <c r="AJ42" s="82"/>
      <c r="AK42" s="91"/>
      <c r="AL42" s="38" t="str">
        <f t="shared" si="1"/>
        <v/>
      </c>
      <c r="AM42" s="36" t="str">
        <f t="shared" si="1"/>
        <v/>
      </c>
      <c r="AN42" s="39" t="str">
        <f t="shared" si="1"/>
        <v/>
      </c>
    </row>
    <row r="43" spans="2:40" s="29" customFormat="1" ht="10.5" customHeight="1" x14ac:dyDescent="0.2">
      <c r="B43" s="262"/>
      <c r="C43" s="263"/>
      <c r="D43" s="40" t="s">
        <v>29</v>
      </c>
      <c r="E43" s="84"/>
      <c r="F43" s="85"/>
      <c r="G43" s="86"/>
      <c r="H43" s="84"/>
      <c r="I43" s="85"/>
      <c r="J43" s="92"/>
      <c r="K43" s="84"/>
      <c r="L43" s="85"/>
      <c r="M43" s="92"/>
      <c r="N43" s="41" t="str">
        <f>IF(第５表!BA43="","",第５表!BA43)</f>
        <v/>
      </c>
      <c r="O43" s="42" t="str">
        <f>IF(第５表!BB43="","",第５表!BB43)</f>
        <v/>
      </c>
      <c r="P43" s="43" t="str">
        <f>IF(第５表!BC43="","",第５表!BC43)</f>
        <v/>
      </c>
      <c r="Q43" s="84"/>
      <c r="R43" s="85"/>
      <c r="S43" s="86"/>
      <c r="T43" s="84"/>
      <c r="U43" s="85"/>
      <c r="V43" s="92"/>
      <c r="W43" s="84"/>
      <c r="X43" s="85"/>
      <c r="Y43" s="86"/>
      <c r="Z43" s="84"/>
      <c r="AA43" s="85"/>
      <c r="AB43" s="92"/>
      <c r="AC43" s="84"/>
      <c r="AD43" s="85"/>
      <c r="AE43" s="92"/>
      <c r="AF43" s="84"/>
      <c r="AG43" s="85"/>
      <c r="AH43" s="86"/>
      <c r="AI43" s="84"/>
      <c r="AJ43" s="85"/>
      <c r="AK43" s="93"/>
      <c r="AL43" s="44" t="str">
        <f t="shared" si="1"/>
        <v/>
      </c>
      <c r="AM43" s="42" t="str">
        <f t="shared" si="1"/>
        <v/>
      </c>
      <c r="AN43" s="45" t="str">
        <f t="shared" si="1"/>
        <v/>
      </c>
    </row>
    <row r="44" spans="2:40" s="29" customFormat="1" ht="10.5" customHeight="1" x14ac:dyDescent="0.2">
      <c r="B44" s="260" t="str">
        <f>IF(第１表!B27="","",第１表!B27)</f>
        <v/>
      </c>
      <c r="C44" s="261"/>
      <c r="D44" s="34" t="s">
        <v>28</v>
      </c>
      <c r="E44" s="81"/>
      <c r="F44" s="82"/>
      <c r="G44" s="83"/>
      <c r="H44" s="81"/>
      <c r="I44" s="82"/>
      <c r="J44" s="90"/>
      <c r="K44" s="81"/>
      <c r="L44" s="82"/>
      <c r="M44" s="90"/>
      <c r="N44" s="35" t="str">
        <f>IF(第５表!BA44="","",第５表!BA44)</f>
        <v/>
      </c>
      <c r="O44" s="36" t="str">
        <f>IF(第５表!BB44="","",第５表!BB44)</f>
        <v/>
      </c>
      <c r="P44" s="37" t="str">
        <f>IF(第５表!BC44="","",第５表!BC44)</f>
        <v/>
      </c>
      <c r="Q44" s="81"/>
      <c r="R44" s="82"/>
      <c r="S44" s="83"/>
      <c r="T44" s="81"/>
      <c r="U44" s="82"/>
      <c r="V44" s="90"/>
      <c r="W44" s="81"/>
      <c r="X44" s="82"/>
      <c r="Y44" s="83"/>
      <c r="Z44" s="81"/>
      <c r="AA44" s="82"/>
      <c r="AB44" s="90"/>
      <c r="AC44" s="81"/>
      <c r="AD44" s="82"/>
      <c r="AE44" s="90"/>
      <c r="AF44" s="81"/>
      <c r="AG44" s="82"/>
      <c r="AH44" s="83"/>
      <c r="AI44" s="81"/>
      <c r="AJ44" s="82"/>
      <c r="AK44" s="91"/>
      <c r="AL44" s="38" t="str">
        <f t="shared" si="1"/>
        <v/>
      </c>
      <c r="AM44" s="36" t="str">
        <f t="shared" si="1"/>
        <v/>
      </c>
      <c r="AN44" s="39" t="str">
        <f t="shared" si="1"/>
        <v/>
      </c>
    </row>
    <row r="45" spans="2:40" s="29" customFormat="1" ht="10.5" customHeight="1" x14ac:dyDescent="0.2">
      <c r="B45" s="262"/>
      <c r="C45" s="263"/>
      <c r="D45" s="40" t="s">
        <v>29</v>
      </c>
      <c r="E45" s="84"/>
      <c r="F45" s="85"/>
      <c r="G45" s="86"/>
      <c r="H45" s="84"/>
      <c r="I45" s="85"/>
      <c r="J45" s="92"/>
      <c r="K45" s="84"/>
      <c r="L45" s="85"/>
      <c r="M45" s="92"/>
      <c r="N45" s="41" t="str">
        <f>IF(第５表!BA45="","",第５表!BA45)</f>
        <v/>
      </c>
      <c r="O45" s="42" t="str">
        <f>IF(第５表!BB45="","",第５表!BB45)</f>
        <v/>
      </c>
      <c r="P45" s="43" t="str">
        <f>IF(第５表!BC45="","",第５表!BC45)</f>
        <v/>
      </c>
      <c r="Q45" s="84"/>
      <c r="R45" s="85"/>
      <c r="S45" s="86"/>
      <c r="T45" s="84"/>
      <c r="U45" s="85"/>
      <c r="V45" s="92"/>
      <c r="W45" s="84"/>
      <c r="X45" s="85"/>
      <c r="Y45" s="86"/>
      <c r="Z45" s="84"/>
      <c r="AA45" s="85"/>
      <c r="AB45" s="92"/>
      <c r="AC45" s="84"/>
      <c r="AD45" s="85"/>
      <c r="AE45" s="92"/>
      <c r="AF45" s="84"/>
      <c r="AG45" s="85"/>
      <c r="AH45" s="86"/>
      <c r="AI45" s="84"/>
      <c r="AJ45" s="85"/>
      <c r="AK45" s="93"/>
      <c r="AL45" s="44" t="str">
        <f t="shared" si="1"/>
        <v/>
      </c>
      <c r="AM45" s="42" t="str">
        <f t="shared" si="1"/>
        <v/>
      </c>
      <c r="AN45" s="45" t="str">
        <f t="shared" si="1"/>
        <v/>
      </c>
    </row>
    <row r="46" spans="2:40" s="29" customFormat="1" ht="10.5" customHeight="1" x14ac:dyDescent="0.2">
      <c r="B46" s="260" t="str">
        <f>IF(第１表!B28="","",第１表!B28)</f>
        <v/>
      </c>
      <c r="C46" s="261"/>
      <c r="D46" s="34" t="s">
        <v>28</v>
      </c>
      <c r="E46" s="81"/>
      <c r="F46" s="82"/>
      <c r="G46" s="83"/>
      <c r="H46" s="81"/>
      <c r="I46" s="82"/>
      <c r="J46" s="90"/>
      <c r="K46" s="81"/>
      <c r="L46" s="82"/>
      <c r="M46" s="90"/>
      <c r="N46" s="35" t="str">
        <f>IF(第５表!BA46="","",第５表!BA46)</f>
        <v/>
      </c>
      <c r="O46" s="36" t="str">
        <f>IF(第５表!BB46="","",第５表!BB46)</f>
        <v/>
      </c>
      <c r="P46" s="37" t="str">
        <f>IF(第５表!BC46="","",第５表!BC46)</f>
        <v/>
      </c>
      <c r="Q46" s="81"/>
      <c r="R46" s="82"/>
      <c r="S46" s="83"/>
      <c r="T46" s="81"/>
      <c r="U46" s="82"/>
      <c r="V46" s="90"/>
      <c r="W46" s="81"/>
      <c r="X46" s="82"/>
      <c r="Y46" s="83"/>
      <c r="Z46" s="81"/>
      <c r="AA46" s="82"/>
      <c r="AB46" s="90"/>
      <c r="AC46" s="81"/>
      <c r="AD46" s="82"/>
      <c r="AE46" s="90"/>
      <c r="AF46" s="81"/>
      <c r="AG46" s="82"/>
      <c r="AH46" s="83"/>
      <c r="AI46" s="81"/>
      <c r="AJ46" s="82"/>
      <c r="AK46" s="91"/>
      <c r="AL46" s="38" t="str">
        <f t="shared" si="1"/>
        <v/>
      </c>
      <c r="AM46" s="36" t="str">
        <f t="shared" si="1"/>
        <v/>
      </c>
      <c r="AN46" s="39" t="str">
        <f t="shared" si="1"/>
        <v/>
      </c>
    </row>
    <row r="47" spans="2:40" s="29" customFormat="1" ht="10.5" customHeight="1" x14ac:dyDescent="0.2">
      <c r="B47" s="262"/>
      <c r="C47" s="263"/>
      <c r="D47" s="40" t="s">
        <v>29</v>
      </c>
      <c r="E47" s="84"/>
      <c r="F47" s="85"/>
      <c r="G47" s="86"/>
      <c r="H47" s="84"/>
      <c r="I47" s="85"/>
      <c r="J47" s="92"/>
      <c r="K47" s="84"/>
      <c r="L47" s="85"/>
      <c r="M47" s="92"/>
      <c r="N47" s="41" t="str">
        <f>IF(第５表!BA47="","",第５表!BA47)</f>
        <v/>
      </c>
      <c r="O47" s="42" t="str">
        <f>IF(第５表!BB47="","",第５表!BB47)</f>
        <v/>
      </c>
      <c r="P47" s="43" t="str">
        <f>IF(第５表!BC47="","",第５表!BC47)</f>
        <v/>
      </c>
      <c r="Q47" s="84"/>
      <c r="R47" s="85"/>
      <c r="S47" s="86"/>
      <c r="T47" s="84"/>
      <c r="U47" s="85"/>
      <c r="V47" s="92"/>
      <c r="W47" s="84"/>
      <c r="X47" s="85"/>
      <c r="Y47" s="86"/>
      <c r="Z47" s="84"/>
      <c r="AA47" s="85"/>
      <c r="AB47" s="92"/>
      <c r="AC47" s="84"/>
      <c r="AD47" s="85"/>
      <c r="AE47" s="92"/>
      <c r="AF47" s="84"/>
      <c r="AG47" s="85"/>
      <c r="AH47" s="86"/>
      <c r="AI47" s="84"/>
      <c r="AJ47" s="85"/>
      <c r="AK47" s="93"/>
      <c r="AL47" s="44" t="str">
        <f t="shared" si="1"/>
        <v/>
      </c>
      <c r="AM47" s="42" t="str">
        <f t="shared" si="1"/>
        <v/>
      </c>
      <c r="AN47" s="45" t="str">
        <f t="shared" si="1"/>
        <v/>
      </c>
    </row>
    <row r="48" spans="2:40" s="29" customFormat="1" ht="10.5" customHeight="1" x14ac:dyDescent="0.2">
      <c r="B48" s="260" t="str">
        <f>IF(第１表!B29="","",第１表!B29)</f>
        <v/>
      </c>
      <c r="C48" s="261"/>
      <c r="D48" s="34" t="s">
        <v>28</v>
      </c>
      <c r="E48" s="81"/>
      <c r="F48" s="82"/>
      <c r="G48" s="83"/>
      <c r="H48" s="81"/>
      <c r="I48" s="82"/>
      <c r="J48" s="90"/>
      <c r="K48" s="81"/>
      <c r="L48" s="82"/>
      <c r="M48" s="90"/>
      <c r="N48" s="35" t="str">
        <f>IF(第５表!BA48="","",第５表!BA48)</f>
        <v/>
      </c>
      <c r="O48" s="36" t="str">
        <f>IF(第５表!BB48="","",第５表!BB48)</f>
        <v/>
      </c>
      <c r="P48" s="37" t="str">
        <f>IF(第５表!BC48="","",第５表!BC48)</f>
        <v/>
      </c>
      <c r="Q48" s="81"/>
      <c r="R48" s="82"/>
      <c r="S48" s="83"/>
      <c r="T48" s="81"/>
      <c r="U48" s="82"/>
      <c r="V48" s="90"/>
      <c r="W48" s="81"/>
      <c r="X48" s="82"/>
      <c r="Y48" s="83"/>
      <c r="Z48" s="81"/>
      <c r="AA48" s="82"/>
      <c r="AB48" s="90"/>
      <c r="AC48" s="81"/>
      <c r="AD48" s="82"/>
      <c r="AE48" s="90"/>
      <c r="AF48" s="81"/>
      <c r="AG48" s="82"/>
      <c r="AH48" s="83"/>
      <c r="AI48" s="81"/>
      <c r="AJ48" s="82"/>
      <c r="AK48" s="91"/>
      <c r="AL48" s="38" t="str">
        <f t="shared" si="1"/>
        <v/>
      </c>
      <c r="AM48" s="36" t="str">
        <f t="shared" si="1"/>
        <v/>
      </c>
      <c r="AN48" s="39" t="str">
        <f t="shared" si="1"/>
        <v/>
      </c>
    </row>
    <row r="49" spans="2:40" s="29" customFormat="1" ht="10.5" customHeight="1" thickBot="1" x14ac:dyDescent="0.25">
      <c r="B49" s="262"/>
      <c r="C49" s="263"/>
      <c r="D49" s="46" t="s">
        <v>29</v>
      </c>
      <c r="E49" s="87"/>
      <c r="F49" s="88"/>
      <c r="G49" s="89"/>
      <c r="H49" s="87"/>
      <c r="I49" s="88"/>
      <c r="J49" s="94"/>
      <c r="K49" s="87"/>
      <c r="L49" s="88"/>
      <c r="M49" s="94"/>
      <c r="N49" s="41" t="str">
        <f>IF(第５表!BA49="","",第５表!BA49)</f>
        <v/>
      </c>
      <c r="O49" s="42" t="str">
        <f>IF(第５表!BB49="","",第５表!BB49)</f>
        <v/>
      </c>
      <c r="P49" s="43" t="str">
        <f>IF(第５表!BC49="","",第５表!BC49)</f>
        <v/>
      </c>
      <c r="Q49" s="87"/>
      <c r="R49" s="88"/>
      <c r="S49" s="89"/>
      <c r="T49" s="87"/>
      <c r="U49" s="88"/>
      <c r="V49" s="94"/>
      <c r="W49" s="87"/>
      <c r="X49" s="88"/>
      <c r="Y49" s="89"/>
      <c r="Z49" s="87"/>
      <c r="AA49" s="88"/>
      <c r="AB49" s="94"/>
      <c r="AC49" s="87"/>
      <c r="AD49" s="88"/>
      <c r="AE49" s="94"/>
      <c r="AF49" s="87"/>
      <c r="AG49" s="88"/>
      <c r="AH49" s="89"/>
      <c r="AI49" s="87"/>
      <c r="AJ49" s="88"/>
      <c r="AK49" s="95"/>
      <c r="AL49" s="47" t="str">
        <f t="shared" si="1"/>
        <v/>
      </c>
      <c r="AM49" s="48" t="str">
        <f t="shared" si="1"/>
        <v/>
      </c>
      <c r="AN49" s="49" t="str">
        <f t="shared" si="1"/>
        <v/>
      </c>
    </row>
    <row r="50" spans="2:40" s="29" customFormat="1" ht="10.5" customHeight="1" thickTop="1" x14ac:dyDescent="0.2">
      <c r="B50" s="173" t="s">
        <v>32</v>
      </c>
      <c r="C50" s="264"/>
      <c r="D50" s="50" t="s">
        <v>28</v>
      </c>
      <c r="E50" s="51" t="str">
        <f>IF(SUMIF($D$10:$D$49,$D50,E$10:E$49)=0,"",SUMIF($D$10:$D$49,$D50,E$10:E$49))</f>
        <v/>
      </c>
      <c r="F50" s="52" t="str">
        <f t="shared" ref="F50:F51" si="2">IF(SUMIF($D$10:$D$49,$D50,F$10:F$49)=0,"",SUMIF($D$10:$D$49,$D50,F$10:F$49))</f>
        <v/>
      </c>
      <c r="G50" s="53" t="str">
        <f>IF(SUMIF($D$10:$D$49,$D50,G$10:G$49)=0,"",SUMIF($D$10:$D$49,$D50,G$10:G$49))</f>
        <v/>
      </c>
      <c r="H50" s="51" t="str">
        <f t="shared" ref="H50:J51" si="3">IF(SUMIF($D$10:$D$49,$D50,H$10:H$49)=0,"",SUMIF($D$10:$D$49,$D50,H$10:H$49))</f>
        <v/>
      </c>
      <c r="I50" s="52" t="str">
        <f t="shared" si="3"/>
        <v/>
      </c>
      <c r="J50" s="53" t="str">
        <f t="shared" si="3"/>
        <v/>
      </c>
      <c r="K50" s="51" t="str">
        <f t="shared" ref="K50:M51" si="4">IF(SUMIF($D$10:$D$49,$D50,K$10:K$49)=0,"",SUMIF($D$10:$D$49,$D50,K$10:K$49))</f>
        <v/>
      </c>
      <c r="L50" s="52" t="str">
        <f t="shared" si="4"/>
        <v/>
      </c>
      <c r="M50" s="53" t="str">
        <f t="shared" si="4"/>
        <v/>
      </c>
      <c r="N50" s="51" t="str">
        <f>IF(第５表!BA50="","",第５表!BA50)</f>
        <v/>
      </c>
      <c r="O50" s="52" t="str">
        <f>IF(第５表!BB50="","",第５表!BB50)</f>
        <v/>
      </c>
      <c r="P50" s="53" t="str">
        <f>IF(第５表!BC50="","",第５表!BC50)</f>
        <v/>
      </c>
      <c r="Q50" s="51" t="str">
        <f>IF(SUMIF($D$10:$D$49,$D50,Q$10:Q$49)=0,"",SUMIF($D$10:$D$49,$D50,Q$10:Q$49))</f>
        <v/>
      </c>
      <c r="R50" s="52" t="str">
        <f t="shared" ref="Q50:W51" si="5">IF(SUMIF($D$10:$D$49,$D50,R$10:R$49)=0,"",SUMIF($D$10:$D$49,$D50,R$10:R$49))</f>
        <v/>
      </c>
      <c r="S50" s="53" t="str">
        <f t="shared" si="5"/>
        <v/>
      </c>
      <c r="T50" s="51" t="str">
        <f t="shared" si="5"/>
        <v/>
      </c>
      <c r="U50" s="52" t="str">
        <f t="shared" si="5"/>
        <v/>
      </c>
      <c r="V50" s="53" t="str">
        <f t="shared" si="5"/>
        <v/>
      </c>
      <c r="W50" s="51" t="str">
        <f t="shared" si="5"/>
        <v/>
      </c>
      <c r="X50" s="52" t="str">
        <f t="shared" ref="X50:AK51" si="6">IF(SUMIF($D$10:$D$49,$D50,X$10:X$49)=0,"",SUMIF($D$10:$D$49,$D50,X$10:X$49))</f>
        <v/>
      </c>
      <c r="Y50" s="53" t="str">
        <f t="shared" si="6"/>
        <v/>
      </c>
      <c r="Z50" s="51" t="str">
        <f t="shared" si="6"/>
        <v/>
      </c>
      <c r="AA50" s="52" t="str">
        <f t="shared" si="6"/>
        <v/>
      </c>
      <c r="AB50" s="54" t="str">
        <f t="shared" si="6"/>
        <v/>
      </c>
      <c r="AC50" s="51" t="str">
        <f t="shared" si="6"/>
        <v/>
      </c>
      <c r="AD50" s="52" t="str">
        <f t="shared" si="6"/>
        <v/>
      </c>
      <c r="AE50" s="53" t="str">
        <f t="shared" si="6"/>
        <v/>
      </c>
      <c r="AF50" s="51" t="str">
        <f t="shared" si="6"/>
        <v/>
      </c>
      <c r="AG50" s="52" t="str">
        <f t="shared" si="6"/>
        <v/>
      </c>
      <c r="AH50" s="53" t="str">
        <f t="shared" si="6"/>
        <v/>
      </c>
      <c r="AI50" s="51" t="str">
        <f t="shared" si="6"/>
        <v/>
      </c>
      <c r="AJ50" s="52" t="str">
        <f t="shared" si="6"/>
        <v/>
      </c>
      <c r="AK50" s="55" t="str">
        <f t="shared" si="6"/>
        <v/>
      </c>
      <c r="AL50" s="56" t="str">
        <f t="shared" si="1"/>
        <v/>
      </c>
      <c r="AM50" s="52" t="str">
        <f t="shared" si="1"/>
        <v/>
      </c>
      <c r="AN50" s="57" t="str">
        <f t="shared" si="1"/>
        <v/>
      </c>
    </row>
    <row r="51" spans="2:40" s="29" customFormat="1" ht="10.5" customHeight="1" thickBot="1" x14ac:dyDescent="0.25">
      <c r="B51" s="265"/>
      <c r="C51" s="266"/>
      <c r="D51" s="58" t="s">
        <v>29</v>
      </c>
      <c r="E51" s="59" t="str">
        <f>IF(SUMIF($D$10:$D$49,$D51,E$10:E$49)=0,"",SUMIF($D$10:$D$49,$D51,E$10:E$49))</f>
        <v/>
      </c>
      <c r="F51" s="60" t="str">
        <f t="shared" si="2"/>
        <v/>
      </c>
      <c r="G51" s="61" t="str">
        <f>IF(SUMIF($D$10:$D$49,$D51,G$10:G$49)=0,"",SUMIF($D$10:$D$49,$D51,G$10:G$49))</f>
        <v/>
      </c>
      <c r="H51" s="59" t="str">
        <f t="shared" si="3"/>
        <v/>
      </c>
      <c r="I51" s="60" t="str">
        <f t="shared" si="3"/>
        <v/>
      </c>
      <c r="J51" s="61" t="str">
        <f t="shared" si="3"/>
        <v/>
      </c>
      <c r="K51" s="59" t="str">
        <f t="shared" si="4"/>
        <v/>
      </c>
      <c r="L51" s="60" t="str">
        <f t="shared" si="4"/>
        <v/>
      </c>
      <c r="M51" s="61" t="str">
        <f t="shared" si="4"/>
        <v/>
      </c>
      <c r="N51" s="59" t="str">
        <f>IF(第５表!BA51="","",第５表!BA51)</f>
        <v/>
      </c>
      <c r="O51" s="60" t="str">
        <f>IF(第５表!BB51="","",第５表!BB51)</f>
        <v/>
      </c>
      <c r="P51" s="61" t="str">
        <f>IF(第５表!BC51="","",第５表!BC51)</f>
        <v/>
      </c>
      <c r="Q51" s="59" t="str">
        <f t="shared" si="5"/>
        <v/>
      </c>
      <c r="R51" s="60" t="str">
        <f t="shared" si="5"/>
        <v/>
      </c>
      <c r="S51" s="61" t="str">
        <f t="shared" si="5"/>
        <v/>
      </c>
      <c r="T51" s="59" t="str">
        <f t="shared" si="5"/>
        <v/>
      </c>
      <c r="U51" s="60" t="str">
        <f t="shared" si="5"/>
        <v/>
      </c>
      <c r="V51" s="61" t="str">
        <f t="shared" si="5"/>
        <v/>
      </c>
      <c r="W51" s="59" t="str">
        <f t="shared" si="5"/>
        <v/>
      </c>
      <c r="X51" s="60" t="str">
        <f t="shared" si="6"/>
        <v/>
      </c>
      <c r="Y51" s="61" t="str">
        <f t="shared" si="6"/>
        <v/>
      </c>
      <c r="Z51" s="59" t="str">
        <f t="shared" si="6"/>
        <v/>
      </c>
      <c r="AA51" s="60" t="str">
        <f t="shared" si="6"/>
        <v/>
      </c>
      <c r="AB51" s="113" t="str">
        <f t="shared" si="6"/>
        <v/>
      </c>
      <c r="AC51" s="59" t="str">
        <f t="shared" si="6"/>
        <v/>
      </c>
      <c r="AD51" s="60" t="str">
        <f t="shared" si="6"/>
        <v/>
      </c>
      <c r="AE51" s="61" t="str">
        <f t="shared" si="6"/>
        <v/>
      </c>
      <c r="AF51" s="59" t="str">
        <f t="shared" si="6"/>
        <v/>
      </c>
      <c r="AG51" s="60" t="str">
        <f t="shared" si="6"/>
        <v/>
      </c>
      <c r="AH51" s="61" t="str">
        <f t="shared" si="6"/>
        <v/>
      </c>
      <c r="AI51" s="59" t="str">
        <f t="shared" si="6"/>
        <v/>
      </c>
      <c r="AJ51" s="60" t="str">
        <f t="shared" si="6"/>
        <v/>
      </c>
      <c r="AK51" s="114" t="str">
        <f t="shared" si="6"/>
        <v/>
      </c>
      <c r="AL51" s="62" t="str">
        <f t="shared" si="1"/>
        <v/>
      </c>
      <c r="AM51" s="60" t="str">
        <f t="shared" si="1"/>
        <v/>
      </c>
      <c r="AN51" s="63" t="str">
        <f t="shared" si="1"/>
        <v/>
      </c>
    </row>
  </sheetData>
  <sheetProtection password="99AD" sheet="1" objects="1" scenarios="1"/>
  <mergeCells count="43">
    <mergeCell ref="V2:Y2"/>
    <mergeCell ref="V3:Y3"/>
    <mergeCell ref="V4:Y4"/>
    <mergeCell ref="C4:I4"/>
    <mergeCell ref="Z2:AF2"/>
    <mergeCell ref="Z3:AF3"/>
    <mergeCell ref="Z4:AF4"/>
    <mergeCell ref="J4:N4"/>
    <mergeCell ref="O4:T4"/>
    <mergeCell ref="B18:C19"/>
    <mergeCell ref="B20:C21"/>
    <mergeCell ref="B14:C15"/>
    <mergeCell ref="B12:C13"/>
    <mergeCell ref="D7:D9"/>
    <mergeCell ref="B10:C11"/>
    <mergeCell ref="B7:C9"/>
    <mergeCell ref="B16:C17"/>
    <mergeCell ref="B26:C27"/>
    <mergeCell ref="B28:C29"/>
    <mergeCell ref="B22:C23"/>
    <mergeCell ref="B24:C25"/>
    <mergeCell ref="B30:C31"/>
    <mergeCell ref="B32:C33"/>
    <mergeCell ref="B34:C35"/>
    <mergeCell ref="B36:C37"/>
    <mergeCell ref="B38:C39"/>
    <mergeCell ref="B40:C41"/>
    <mergeCell ref="B42:C43"/>
    <mergeCell ref="B44:C45"/>
    <mergeCell ref="B46:C47"/>
    <mergeCell ref="B48:C49"/>
    <mergeCell ref="B50:C51"/>
    <mergeCell ref="AL7:AN8"/>
    <mergeCell ref="E7:G8"/>
    <mergeCell ref="N7:P8"/>
    <mergeCell ref="AC7:AK7"/>
    <mergeCell ref="K7:M8"/>
    <mergeCell ref="H7:J8"/>
    <mergeCell ref="T7:AB7"/>
    <mergeCell ref="T8:V8"/>
    <mergeCell ref="W8:Y8"/>
    <mergeCell ref="Z8:AB8"/>
    <mergeCell ref="Q7:S8"/>
  </mergeCells>
  <phoneticPr fontId="2"/>
  <dataValidations count="1">
    <dataValidation type="whole" imeMode="disabled" operator="greaterThanOrEqual" allowBlank="1" showInputMessage="1" showErrorMessage="1" error="０以上の整数のみ入力できます。" sqref="E10:M49 Q10:AK49" xr:uid="{00000000-0002-0000-0700-000000000000}">
      <formula1>0</formula1>
    </dataValidation>
  </dataValidations>
  <pageMargins left="0.39370078740157483" right="0.39370078740157483" top="0.78740157480314965" bottom="0.39370078740157483" header="0.39370078740157483" footer="0.39370078740157483"/>
  <pageSetup paperSize="9" scale="7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P51"/>
  <sheetViews>
    <sheetView tabSelected="1" zoomScaleNormal="100" zoomScaleSheetLayoutView="10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1.6640625" customWidth="1"/>
    <col min="2" max="3" width="9.6640625" customWidth="1"/>
    <col min="4" max="4" width="5.6640625" customWidth="1"/>
    <col min="5" max="41" width="4.109375" customWidth="1"/>
    <col min="42" max="42" width="4.109375" hidden="1" customWidth="1"/>
  </cols>
  <sheetData>
    <row r="1" spans="2:42" s="1" customFormat="1" ht="5.0999999999999996" customHeight="1" thickBot="1" x14ac:dyDescent="0.25"/>
    <row r="2" spans="2:42" s="1" customFormat="1" ht="20.100000000000001" customHeight="1" x14ac:dyDescent="0.2">
      <c r="B2" s="1" t="s">
        <v>48</v>
      </c>
      <c r="U2" s="2"/>
      <c r="V2" s="195" t="s">
        <v>5</v>
      </c>
      <c r="W2" s="196"/>
      <c r="X2" s="196"/>
      <c r="Y2" s="197"/>
      <c r="Z2" s="175" t="str">
        <f>IF(第０表!E7="","",第０表!E7)</f>
        <v/>
      </c>
      <c r="AA2" s="176"/>
      <c r="AB2" s="176"/>
      <c r="AC2" s="176"/>
      <c r="AD2" s="176"/>
      <c r="AE2" s="176"/>
      <c r="AF2" s="177"/>
    </row>
    <row r="3" spans="2:42" s="1" customFormat="1" ht="20.100000000000001" customHeight="1" thickBot="1" x14ac:dyDescent="0.25">
      <c r="B3" s="105" t="str">
        <f>IF(第１表!F31="","",IF(第１表!F31=0,"※免許状取得者の中に障害者がいないので、このシートへの入力は不要です。","※障害者の状況を入力してください。"))</f>
        <v/>
      </c>
      <c r="U3" s="2"/>
      <c r="V3" s="198" t="s">
        <v>6</v>
      </c>
      <c r="W3" s="199"/>
      <c r="X3" s="199"/>
      <c r="Y3" s="200"/>
      <c r="Z3" s="178" t="str">
        <f>IF(第０表!E8="","",第０表!E8)</f>
        <v/>
      </c>
      <c r="AA3" s="179"/>
      <c r="AB3" s="179"/>
      <c r="AC3" s="179"/>
      <c r="AD3" s="179"/>
      <c r="AE3" s="179"/>
      <c r="AF3" s="180"/>
    </row>
    <row r="4" spans="2:42" s="1" customFormat="1" ht="20.100000000000001" customHeight="1" thickBot="1" x14ac:dyDescent="0.25">
      <c r="B4" s="3" t="s">
        <v>41</v>
      </c>
      <c r="C4" s="273" t="str">
        <f>IF(第０表!E5="","",第０表!E5)</f>
        <v/>
      </c>
      <c r="D4" s="274"/>
      <c r="E4" s="274"/>
      <c r="F4" s="274"/>
      <c r="G4" s="274"/>
      <c r="H4" s="274"/>
      <c r="I4" s="275"/>
      <c r="J4" s="241" t="s">
        <v>42</v>
      </c>
      <c r="K4" s="242"/>
      <c r="L4" s="242"/>
      <c r="M4" s="242"/>
      <c r="N4" s="242"/>
      <c r="O4" s="230" t="str">
        <f>IF(第０表!E6="（選択してください）","",第０表!E6)</f>
        <v/>
      </c>
      <c r="P4" s="185"/>
      <c r="Q4" s="185"/>
      <c r="R4" s="185"/>
      <c r="S4" s="185"/>
      <c r="T4" s="186"/>
      <c r="U4" s="2"/>
      <c r="V4" s="201" t="s">
        <v>7</v>
      </c>
      <c r="W4" s="202"/>
      <c r="X4" s="202"/>
      <c r="Y4" s="203"/>
      <c r="Z4" s="181" t="str">
        <f>IF(第０表!E9="","",第０表!E9)</f>
        <v/>
      </c>
      <c r="AA4" s="182"/>
      <c r="AB4" s="182"/>
      <c r="AC4" s="182"/>
      <c r="AD4" s="182"/>
      <c r="AE4" s="182"/>
      <c r="AF4" s="183"/>
    </row>
    <row r="5" spans="2:42" s="1" customFormat="1" ht="18" customHeight="1" x14ac:dyDescent="0.2"/>
    <row r="6" spans="2:42" s="1" customFormat="1" ht="16.5" customHeight="1" thickBot="1" x14ac:dyDescent="0.25">
      <c r="B6" t="s">
        <v>67</v>
      </c>
    </row>
    <row r="7" spans="2:42" s="29" customFormat="1" ht="16.5" customHeight="1" x14ac:dyDescent="0.2">
      <c r="B7" s="216" t="s">
        <v>65</v>
      </c>
      <c r="C7" s="217"/>
      <c r="D7" s="204" t="s">
        <v>62</v>
      </c>
      <c r="E7" s="217" t="s">
        <v>64</v>
      </c>
      <c r="F7" s="217"/>
      <c r="G7" s="217"/>
      <c r="H7" s="217" t="s">
        <v>31</v>
      </c>
      <c r="I7" s="217"/>
      <c r="J7" s="211"/>
      <c r="K7" s="217" t="s">
        <v>63</v>
      </c>
      <c r="L7" s="217"/>
      <c r="M7" s="211"/>
      <c r="N7" s="217" t="s">
        <v>4</v>
      </c>
      <c r="O7" s="217"/>
      <c r="P7" s="217"/>
      <c r="Q7" s="255" t="s">
        <v>39</v>
      </c>
      <c r="R7" s="244"/>
      <c r="S7" s="256"/>
      <c r="T7" s="211" t="s">
        <v>26</v>
      </c>
      <c r="U7" s="250"/>
      <c r="V7" s="250"/>
      <c r="W7" s="250"/>
      <c r="X7" s="250"/>
      <c r="Y7" s="250"/>
      <c r="Z7" s="250"/>
      <c r="AA7" s="250"/>
      <c r="AB7" s="250"/>
      <c r="AC7" s="211" t="s">
        <v>34</v>
      </c>
      <c r="AD7" s="250"/>
      <c r="AE7" s="250"/>
      <c r="AF7" s="250"/>
      <c r="AG7" s="250"/>
      <c r="AH7" s="250"/>
      <c r="AI7" s="250"/>
      <c r="AJ7" s="250"/>
      <c r="AK7" s="251"/>
      <c r="AL7" s="243" t="s">
        <v>32</v>
      </c>
      <c r="AM7" s="244"/>
      <c r="AN7" s="245"/>
      <c r="AP7" s="120"/>
    </row>
    <row r="8" spans="2:42" s="29" customFormat="1" ht="16.5" customHeight="1" x14ac:dyDescent="0.2">
      <c r="B8" s="212"/>
      <c r="C8" s="218"/>
      <c r="D8" s="231"/>
      <c r="E8" s="249"/>
      <c r="F8" s="249"/>
      <c r="G8" s="249"/>
      <c r="H8" s="249"/>
      <c r="I8" s="249"/>
      <c r="J8" s="252"/>
      <c r="K8" s="249"/>
      <c r="L8" s="249"/>
      <c r="M8" s="252"/>
      <c r="N8" s="249"/>
      <c r="O8" s="249"/>
      <c r="P8" s="249"/>
      <c r="Q8" s="257"/>
      <c r="R8" s="258"/>
      <c r="S8" s="259"/>
      <c r="T8" s="252" t="s">
        <v>1</v>
      </c>
      <c r="U8" s="253"/>
      <c r="V8" s="254"/>
      <c r="W8" s="252" t="s">
        <v>4</v>
      </c>
      <c r="X8" s="253"/>
      <c r="Y8" s="254"/>
      <c r="Z8" s="252" t="s">
        <v>27</v>
      </c>
      <c r="AA8" s="253"/>
      <c r="AB8" s="253"/>
      <c r="AC8" s="30" t="s">
        <v>1</v>
      </c>
      <c r="AD8" s="31"/>
      <c r="AE8" s="32"/>
      <c r="AF8" s="30" t="s">
        <v>4</v>
      </c>
      <c r="AG8" s="31"/>
      <c r="AH8" s="32"/>
      <c r="AI8" s="30" t="s">
        <v>27</v>
      </c>
      <c r="AJ8" s="31"/>
      <c r="AK8" s="33"/>
      <c r="AL8" s="246"/>
      <c r="AM8" s="247"/>
      <c r="AN8" s="248"/>
      <c r="AP8" s="120"/>
    </row>
    <row r="9" spans="2:42" s="29" customFormat="1" ht="16.5" customHeight="1" x14ac:dyDescent="0.2">
      <c r="B9" s="212"/>
      <c r="C9" s="218"/>
      <c r="D9" s="232"/>
      <c r="E9" s="5" t="s">
        <v>23</v>
      </c>
      <c r="F9" s="27" t="s">
        <v>24</v>
      </c>
      <c r="G9" s="6" t="s">
        <v>25</v>
      </c>
      <c r="H9" s="5" t="s">
        <v>23</v>
      </c>
      <c r="I9" s="27" t="s">
        <v>24</v>
      </c>
      <c r="J9" s="28" t="s">
        <v>25</v>
      </c>
      <c r="K9" s="5" t="s">
        <v>23</v>
      </c>
      <c r="L9" s="27" t="s">
        <v>24</v>
      </c>
      <c r="M9" s="28" t="s">
        <v>25</v>
      </c>
      <c r="N9" s="5" t="s">
        <v>23</v>
      </c>
      <c r="O9" s="27" t="s">
        <v>24</v>
      </c>
      <c r="P9" s="6" t="s">
        <v>25</v>
      </c>
      <c r="Q9" s="5" t="s">
        <v>23</v>
      </c>
      <c r="R9" s="27" t="s">
        <v>24</v>
      </c>
      <c r="S9" s="6" t="s">
        <v>25</v>
      </c>
      <c r="T9" s="5" t="s">
        <v>23</v>
      </c>
      <c r="U9" s="27" t="s">
        <v>24</v>
      </c>
      <c r="V9" s="6" t="s">
        <v>25</v>
      </c>
      <c r="W9" s="5" t="s">
        <v>23</v>
      </c>
      <c r="X9" s="27" t="s">
        <v>24</v>
      </c>
      <c r="Y9" s="6" t="s">
        <v>25</v>
      </c>
      <c r="Z9" s="5" t="s">
        <v>23</v>
      </c>
      <c r="AA9" s="27" t="s">
        <v>24</v>
      </c>
      <c r="AB9" s="28" t="s">
        <v>25</v>
      </c>
      <c r="AC9" s="5" t="s">
        <v>23</v>
      </c>
      <c r="AD9" s="27" t="s">
        <v>24</v>
      </c>
      <c r="AE9" s="6" t="s">
        <v>25</v>
      </c>
      <c r="AF9" s="5" t="s">
        <v>23</v>
      </c>
      <c r="AG9" s="27" t="s">
        <v>24</v>
      </c>
      <c r="AH9" s="6" t="s">
        <v>25</v>
      </c>
      <c r="AI9" s="5" t="s">
        <v>23</v>
      </c>
      <c r="AJ9" s="27" t="s">
        <v>24</v>
      </c>
      <c r="AK9" s="7" t="s">
        <v>25</v>
      </c>
      <c r="AL9" s="8" t="s">
        <v>30</v>
      </c>
      <c r="AM9" s="27" t="s">
        <v>24</v>
      </c>
      <c r="AN9" s="9" t="s">
        <v>25</v>
      </c>
      <c r="AP9" s="120"/>
    </row>
    <row r="10" spans="2:42" s="29" customFormat="1" ht="10.5" customHeight="1" x14ac:dyDescent="0.2">
      <c r="B10" s="260" t="str">
        <f>IF('第１表（障害者）'!B10="","",'第１表（障害者）'!B10)</f>
        <v/>
      </c>
      <c r="C10" s="261"/>
      <c r="D10" s="34" t="s">
        <v>28</v>
      </c>
      <c r="E10" s="81"/>
      <c r="F10" s="82"/>
      <c r="G10" s="83"/>
      <c r="H10" s="81"/>
      <c r="I10" s="82"/>
      <c r="J10" s="90"/>
      <c r="K10" s="81"/>
      <c r="L10" s="82"/>
      <c r="M10" s="90"/>
      <c r="N10" s="35" t="str">
        <f>IF('第５表（障害者）'!BA10="","",'第５表（障害者）'!BA10)</f>
        <v/>
      </c>
      <c r="O10" s="36" t="str">
        <f>IF('第５表（障害者）'!BB10="","",'第５表（障害者）'!BB10)</f>
        <v/>
      </c>
      <c r="P10" s="37" t="str">
        <f>IF('第５表（障害者）'!BC10="","",'第５表（障害者）'!BC10)</f>
        <v/>
      </c>
      <c r="Q10" s="81"/>
      <c r="R10" s="82"/>
      <c r="S10" s="83"/>
      <c r="T10" s="81"/>
      <c r="U10" s="82"/>
      <c r="V10" s="90"/>
      <c r="W10" s="81"/>
      <c r="X10" s="82"/>
      <c r="Y10" s="83"/>
      <c r="Z10" s="81"/>
      <c r="AA10" s="82"/>
      <c r="AB10" s="90"/>
      <c r="AC10" s="81"/>
      <c r="AD10" s="82"/>
      <c r="AE10" s="90"/>
      <c r="AF10" s="81"/>
      <c r="AG10" s="82"/>
      <c r="AH10" s="83"/>
      <c r="AI10" s="81"/>
      <c r="AJ10" s="82"/>
      <c r="AK10" s="91"/>
      <c r="AL10" s="38" t="str">
        <f t="shared" ref="AL10:AN29" si="0">IF(SUMIF($E$9:$AK$9,AL$9,$E10:$AK10)=0,"",SUMIF($E$9:$AK$9,AL$9,$E10:$AK10))</f>
        <v/>
      </c>
      <c r="AM10" s="36" t="str">
        <f t="shared" si="0"/>
        <v/>
      </c>
      <c r="AN10" s="39" t="str">
        <f t="shared" si="0"/>
        <v/>
      </c>
      <c r="AP10" s="119">
        <f>'第１表（障害者）'!$F10</f>
        <v>0</v>
      </c>
    </row>
    <row r="11" spans="2:42" s="29" customFormat="1" ht="10.5" customHeight="1" x14ac:dyDescent="0.2">
      <c r="B11" s="262"/>
      <c r="C11" s="263"/>
      <c r="D11" s="40" t="s">
        <v>29</v>
      </c>
      <c r="E11" s="84"/>
      <c r="F11" s="85"/>
      <c r="G11" s="86"/>
      <c r="H11" s="84"/>
      <c r="I11" s="85"/>
      <c r="J11" s="92"/>
      <c r="K11" s="84"/>
      <c r="L11" s="85"/>
      <c r="M11" s="92"/>
      <c r="N11" s="41" t="str">
        <f>IF('第５表（障害者）'!BA11="","",'第５表（障害者）'!BA11)</f>
        <v/>
      </c>
      <c r="O11" s="42" t="str">
        <f>IF('第５表（障害者）'!BB11="","",'第５表（障害者）'!BB11)</f>
        <v/>
      </c>
      <c r="P11" s="43" t="str">
        <f>IF('第５表（障害者）'!BC11="","",'第５表（障害者）'!BC11)</f>
        <v/>
      </c>
      <c r="Q11" s="84"/>
      <c r="R11" s="85"/>
      <c r="S11" s="86"/>
      <c r="T11" s="84"/>
      <c r="U11" s="85"/>
      <c r="V11" s="92"/>
      <c r="W11" s="84"/>
      <c r="X11" s="85"/>
      <c r="Y11" s="86"/>
      <c r="Z11" s="84"/>
      <c r="AA11" s="85"/>
      <c r="AB11" s="92"/>
      <c r="AC11" s="84"/>
      <c r="AD11" s="85"/>
      <c r="AE11" s="92"/>
      <c r="AF11" s="84"/>
      <c r="AG11" s="85"/>
      <c r="AH11" s="86"/>
      <c r="AI11" s="84"/>
      <c r="AJ11" s="85"/>
      <c r="AK11" s="93"/>
      <c r="AL11" s="44" t="str">
        <f t="shared" si="0"/>
        <v/>
      </c>
      <c r="AM11" s="42" t="str">
        <f t="shared" si="0"/>
        <v/>
      </c>
      <c r="AN11" s="45" t="str">
        <f t="shared" si="0"/>
        <v/>
      </c>
      <c r="AP11" s="119">
        <f>'第１表（障害者）'!$F10</f>
        <v>0</v>
      </c>
    </row>
    <row r="12" spans="2:42" s="29" customFormat="1" ht="10.5" customHeight="1" x14ac:dyDescent="0.2">
      <c r="B12" s="260" t="str">
        <f>IF('第１表（障害者）'!B11="","",'第１表（障害者）'!B11)</f>
        <v/>
      </c>
      <c r="C12" s="261"/>
      <c r="D12" s="34" t="s">
        <v>28</v>
      </c>
      <c r="E12" s="81"/>
      <c r="F12" s="82"/>
      <c r="G12" s="83"/>
      <c r="H12" s="81"/>
      <c r="I12" s="82"/>
      <c r="J12" s="90"/>
      <c r="K12" s="81"/>
      <c r="L12" s="82"/>
      <c r="M12" s="90"/>
      <c r="N12" s="35" t="str">
        <f>IF('第５表（障害者）'!BA12="","",'第５表（障害者）'!BA12)</f>
        <v/>
      </c>
      <c r="O12" s="36" t="str">
        <f>IF('第５表（障害者）'!BB12="","",'第５表（障害者）'!BB12)</f>
        <v/>
      </c>
      <c r="P12" s="37" t="str">
        <f>IF('第５表（障害者）'!BC12="","",'第５表（障害者）'!BC12)</f>
        <v/>
      </c>
      <c r="Q12" s="81"/>
      <c r="R12" s="82"/>
      <c r="S12" s="83"/>
      <c r="T12" s="81"/>
      <c r="U12" s="82"/>
      <c r="V12" s="90"/>
      <c r="W12" s="81"/>
      <c r="X12" s="82"/>
      <c r="Y12" s="83"/>
      <c r="Z12" s="81"/>
      <c r="AA12" s="82"/>
      <c r="AB12" s="90"/>
      <c r="AC12" s="81"/>
      <c r="AD12" s="82"/>
      <c r="AE12" s="90"/>
      <c r="AF12" s="81"/>
      <c r="AG12" s="82"/>
      <c r="AH12" s="83"/>
      <c r="AI12" s="81"/>
      <c r="AJ12" s="82"/>
      <c r="AK12" s="91"/>
      <c r="AL12" s="38" t="str">
        <f t="shared" si="0"/>
        <v/>
      </c>
      <c r="AM12" s="36" t="str">
        <f t="shared" si="0"/>
        <v/>
      </c>
      <c r="AN12" s="39" t="str">
        <f t="shared" si="0"/>
        <v/>
      </c>
      <c r="AP12" s="119">
        <f>'第１表（障害者）'!$F11</f>
        <v>0</v>
      </c>
    </row>
    <row r="13" spans="2:42" s="29" customFormat="1" ht="10.5" customHeight="1" x14ac:dyDescent="0.2">
      <c r="B13" s="262"/>
      <c r="C13" s="263"/>
      <c r="D13" s="40" t="s">
        <v>29</v>
      </c>
      <c r="E13" s="84"/>
      <c r="F13" s="85"/>
      <c r="G13" s="86"/>
      <c r="H13" s="84"/>
      <c r="I13" s="85"/>
      <c r="J13" s="92"/>
      <c r="K13" s="84"/>
      <c r="L13" s="85"/>
      <c r="M13" s="92"/>
      <c r="N13" s="41" t="str">
        <f>IF('第５表（障害者）'!BA13="","",'第５表（障害者）'!BA13)</f>
        <v/>
      </c>
      <c r="O13" s="42" t="str">
        <f>IF('第５表（障害者）'!BB13="","",'第５表（障害者）'!BB13)</f>
        <v/>
      </c>
      <c r="P13" s="43" t="str">
        <f>IF('第５表（障害者）'!BC13="","",'第５表（障害者）'!BC13)</f>
        <v/>
      </c>
      <c r="Q13" s="84"/>
      <c r="R13" s="85"/>
      <c r="S13" s="86"/>
      <c r="T13" s="84"/>
      <c r="U13" s="85"/>
      <c r="V13" s="92"/>
      <c r="W13" s="84"/>
      <c r="X13" s="85"/>
      <c r="Y13" s="86"/>
      <c r="Z13" s="84"/>
      <c r="AA13" s="85"/>
      <c r="AB13" s="92"/>
      <c r="AC13" s="84"/>
      <c r="AD13" s="85"/>
      <c r="AE13" s="92"/>
      <c r="AF13" s="84"/>
      <c r="AG13" s="85"/>
      <c r="AH13" s="86"/>
      <c r="AI13" s="84"/>
      <c r="AJ13" s="85"/>
      <c r="AK13" s="93"/>
      <c r="AL13" s="44" t="str">
        <f t="shared" si="0"/>
        <v/>
      </c>
      <c r="AM13" s="42" t="str">
        <f t="shared" si="0"/>
        <v/>
      </c>
      <c r="AN13" s="45" t="str">
        <f t="shared" si="0"/>
        <v/>
      </c>
      <c r="AP13" s="119">
        <f>'第１表（障害者）'!$F11</f>
        <v>0</v>
      </c>
    </row>
    <row r="14" spans="2:42" s="29" customFormat="1" ht="10.5" customHeight="1" x14ac:dyDescent="0.2">
      <c r="B14" s="260" t="str">
        <f>IF('第１表（障害者）'!B12="","",'第１表（障害者）'!B12)</f>
        <v/>
      </c>
      <c r="C14" s="261"/>
      <c r="D14" s="34" t="s">
        <v>28</v>
      </c>
      <c r="E14" s="81"/>
      <c r="F14" s="82"/>
      <c r="G14" s="83"/>
      <c r="H14" s="81"/>
      <c r="I14" s="82"/>
      <c r="J14" s="90"/>
      <c r="K14" s="81"/>
      <c r="L14" s="82"/>
      <c r="M14" s="90"/>
      <c r="N14" s="35" t="str">
        <f>IF('第５表（障害者）'!BA14="","",'第５表（障害者）'!BA14)</f>
        <v/>
      </c>
      <c r="O14" s="36" t="str">
        <f>IF('第５表（障害者）'!BB14="","",'第５表（障害者）'!BB14)</f>
        <v/>
      </c>
      <c r="P14" s="37" t="str">
        <f>IF('第５表（障害者）'!BC14="","",'第５表（障害者）'!BC14)</f>
        <v/>
      </c>
      <c r="Q14" s="81"/>
      <c r="R14" s="82"/>
      <c r="S14" s="83"/>
      <c r="T14" s="81"/>
      <c r="U14" s="82"/>
      <c r="V14" s="90"/>
      <c r="W14" s="81"/>
      <c r="X14" s="82"/>
      <c r="Y14" s="83"/>
      <c r="Z14" s="81"/>
      <c r="AA14" s="82"/>
      <c r="AB14" s="90"/>
      <c r="AC14" s="81"/>
      <c r="AD14" s="82"/>
      <c r="AE14" s="90"/>
      <c r="AF14" s="81"/>
      <c r="AG14" s="82"/>
      <c r="AH14" s="83"/>
      <c r="AI14" s="81"/>
      <c r="AJ14" s="82"/>
      <c r="AK14" s="91"/>
      <c r="AL14" s="38" t="str">
        <f t="shared" si="0"/>
        <v/>
      </c>
      <c r="AM14" s="36" t="str">
        <f t="shared" si="0"/>
        <v/>
      </c>
      <c r="AN14" s="39" t="str">
        <f t="shared" si="0"/>
        <v/>
      </c>
      <c r="AP14" s="119">
        <f>'第１表（障害者）'!$F12</f>
        <v>0</v>
      </c>
    </row>
    <row r="15" spans="2:42" s="29" customFormat="1" ht="10.5" customHeight="1" x14ac:dyDescent="0.2">
      <c r="B15" s="262"/>
      <c r="C15" s="263"/>
      <c r="D15" s="40" t="s">
        <v>29</v>
      </c>
      <c r="E15" s="84"/>
      <c r="F15" s="85"/>
      <c r="G15" s="86"/>
      <c r="H15" s="84"/>
      <c r="I15" s="85"/>
      <c r="J15" s="92"/>
      <c r="K15" s="84"/>
      <c r="L15" s="85"/>
      <c r="M15" s="92"/>
      <c r="N15" s="41" t="str">
        <f>IF('第５表（障害者）'!BA15="","",'第５表（障害者）'!BA15)</f>
        <v/>
      </c>
      <c r="O15" s="42" t="str">
        <f>IF('第５表（障害者）'!BB15="","",'第５表（障害者）'!BB15)</f>
        <v/>
      </c>
      <c r="P15" s="43" t="str">
        <f>IF('第５表（障害者）'!BC15="","",'第５表（障害者）'!BC15)</f>
        <v/>
      </c>
      <c r="Q15" s="84"/>
      <c r="R15" s="85"/>
      <c r="S15" s="86"/>
      <c r="T15" s="84"/>
      <c r="U15" s="85"/>
      <c r="V15" s="92"/>
      <c r="W15" s="84"/>
      <c r="X15" s="85"/>
      <c r="Y15" s="86"/>
      <c r="Z15" s="84"/>
      <c r="AA15" s="85"/>
      <c r="AB15" s="92"/>
      <c r="AC15" s="84"/>
      <c r="AD15" s="85"/>
      <c r="AE15" s="92"/>
      <c r="AF15" s="84"/>
      <c r="AG15" s="85"/>
      <c r="AH15" s="86"/>
      <c r="AI15" s="84"/>
      <c r="AJ15" s="85"/>
      <c r="AK15" s="93"/>
      <c r="AL15" s="44" t="str">
        <f t="shared" si="0"/>
        <v/>
      </c>
      <c r="AM15" s="42" t="str">
        <f t="shared" si="0"/>
        <v/>
      </c>
      <c r="AN15" s="45" t="str">
        <f t="shared" si="0"/>
        <v/>
      </c>
      <c r="AP15" s="119">
        <f>'第１表（障害者）'!$F12</f>
        <v>0</v>
      </c>
    </row>
    <row r="16" spans="2:42" s="29" customFormat="1" ht="10.5" customHeight="1" x14ac:dyDescent="0.2">
      <c r="B16" s="260" t="str">
        <f>IF('第１表（障害者）'!B13="","",'第１表（障害者）'!B13)</f>
        <v/>
      </c>
      <c r="C16" s="261"/>
      <c r="D16" s="34" t="s">
        <v>28</v>
      </c>
      <c r="E16" s="81"/>
      <c r="F16" s="82"/>
      <c r="G16" s="83"/>
      <c r="H16" s="81"/>
      <c r="I16" s="82"/>
      <c r="J16" s="90"/>
      <c r="K16" s="81"/>
      <c r="L16" s="82"/>
      <c r="M16" s="90"/>
      <c r="N16" s="35" t="str">
        <f>IF('第５表（障害者）'!BA16="","",'第５表（障害者）'!BA16)</f>
        <v/>
      </c>
      <c r="O16" s="36" t="str">
        <f>IF('第５表（障害者）'!BB16="","",'第５表（障害者）'!BB16)</f>
        <v/>
      </c>
      <c r="P16" s="37" t="str">
        <f>IF('第５表（障害者）'!BC16="","",'第５表（障害者）'!BC16)</f>
        <v/>
      </c>
      <c r="Q16" s="81"/>
      <c r="R16" s="82"/>
      <c r="S16" s="83"/>
      <c r="T16" s="81"/>
      <c r="U16" s="82"/>
      <c r="V16" s="90"/>
      <c r="W16" s="81"/>
      <c r="X16" s="82"/>
      <c r="Y16" s="83"/>
      <c r="Z16" s="81"/>
      <c r="AA16" s="82"/>
      <c r="AB16" s="90"/>
      <c r="AC16" s="81"/>
      <c r="AD16" s="82"/>
      <c r="AE16" s="90"/>
      <c r="AF16" s="81"/>
      <c r="AG16" s="82"/>
      <c r="AH16" s="83"/>
      <c r="AI16" s="81"/>
      <c r="AJ16" s="82"/>
      <c r="AK16" s="91"/>
      <c r="AL16" s="38" t="str">
        <f t="shared" si="0"/>
        <v/>
      </c>
      <c r="AM16" s="36" t="str">
        <f t="shared" si="0"/>
        <v/>
      </c>
      <c r="AN16" s="39" t="str">
        <f t="shared" si="0"/>
        <v/>
      </c>
      <c r="AP16" s="119">
        <f>'第１表（障害者）'!$F13</f>
        <v>0</v>
      </c>
    </row>
    <row r="17" spans="2:42" s="29" customFormat="1" ht="10.5" customHeight="1" x14ac:dyDescent="0.2">
      <c r="B17" s="262"/>
      <c r="C17" s="263"/>
      <c r="D17" s="40" t="s">
        <v>29</v>
      </c>
      <c r="E17" s="84"/>
      <c r="F17" s="85"/>
      <c r="G17" s="86"/>
      <c r="H17" s="84"/>
      <c r="I17" s="85"/>
      <c r="J17" s="92"/>
      <c r="K17" s="84"/>
      <c r="L17" s="85"/>
      <c r="M17" s="92"/>
      <c r="N17" s="41" t="str">
        <f>IF('第５表（障害者）'!BA17="","",'第５表（障害者）'!BA17)</f>
        <v/>
      </c>
      <c r="O17" s="42" t="str">
        <f>IF('第５表（障害者）'!BB17="","",'第５表（障害者）'!BB17)</f>
        <v/>
      </c>
      <c r="P17" s="43" t="str">
        <f>IF('第５表（障害者）'!BC17="","",'第５表（障害者）'!BC17)</f>
        <v/>
      </c>
      <c r="Q17" s="84"/>
      <c r="R17" s="85"/>
      <c r="S17" s="86"/>
      <c r="T17" s="84"/>
      <c r="U17" s="85"/>
      <c r="V17" s="92"/>
      <c r="W17" s="84"/>
      <c r="X17" s="85"/>
      <c r="Y17" s="86"/>
      <c r="Z17" s="84"/>
      <c r="AA17" s="85"/>
      <c r="AB17" s="92"/>
      <c r="AC17" s="84"/>
      <c r="AD17" s="85"/>
      <c r="AE17" s="92"/>
      <c r="AF17" s="84"/>
      <c r="AG17" s="85"/>
      <c r="AH17" s="86"/>
      <c r="AI17" s="84"/>
      <c r="AJ17" s="85"/>
      <c r="AK17" s="93"/>
      <c r="AL17" s="44" t="str">
        <f t="shared" si="0"/>
        <v/>
      </c>
      <c r="AM17" s="42" t="str">
        <f t="shared" si="0"/>
        <v/>
      </c>
      <c r="AN17" s="45" t="str">
        <f t="shared" si="0"/>
        <v/>
      </c>
      <c r="AP17" s="119">
        <f>'第１表（障害者）'!$F13</f>
        <v>0</v>
      </c>
    </row>
    <row r="18" spans="2:42" s="29" customFormat="1" ht="10.5" customHeight="1" x14ac:dyDescent="0.2">
      <c r="B18" s="260" t="str">
        <f>IF('第１表（障害者）'!B14="","",'第１表（障害者）'!B14)</f>
        <v/>
      </c>
      <c r="C18" s="261"/>
      <c r="D18" s="34" t="s">
        <v>28</v>
      </c>
      <c r="E18" s="81"/>
      <c r="F18" s="82"/>
      <c r="G18" s="83"/>
      <c r="H18" s="81"/>
      <c r="I18" s="82"/>
      <c r="J18" s="90"/>
      <c r="K18" s="81"/>
      <c r="L18" s="82"/>
      <c r="M18" s="90"/>
      <c r="N18" s="35" t="str">
        <f>IF('第５表（障害者）'!BA18="","",'第５表（障害者）'!BA18)</f>
        <v/>
      </c>
      <c r="O18" s="36" t="str">
        <f>IF('第５表（障害者）'!BB18="","",'第５表（障害者）'!BB18)</f>
        <v/>
      </c>
      <c r="P18" s="37" t="str">
        <f>IF('第５表（障害者）'!BC18="","",'第５表（障害者）'!BC18)</f>
        <v/>
      </c>
      <c r="Q18" s="81"/>
      <c r="R18" s="82"/>
      <c r="S18" s="83"/>
      <c r="T18" s="81"/>
      <c r="U18" s="82"/>
      <c r="V18" s="90"/>
      <c r="W18" s="81"/>
      <c r="X18" s="82"/>
      <c r="Y18" s="83"/>
      <c r="Z18" s="81"/>
      <c r="AA18" s="82"/>
      <c r="AB18" s="90"/>
      <c r="AC18" s="81"/>
      <c r="AD18" s="82"/>
      <c r="AE18" s="90"/>
      <c r="AF18" s="81"/>
      <c r="AG18" s="82"/>
      <c r="AH18" s="83"/>
      <c r="AI18" s="81"/>
      <c r="AJ18" s="82"/>
      <c r="AK18" s="91"/>
      <c r="AL18" s="38" t="str">
        <f t="shared" si="0"/>
        <v/>
      </c>
      <c r="AM18" s="36" t="str">
        <f t="shared" si="0"/>
        <v/>
      </c>
      <c r="AN18" s="39" t="str">
        <f t="shared" si="0"/>
        <v/>
      </c>
      <c r="AP18" s="119">
        <f>'第１表（障害者）'!$F14</f>
        <v>0</v>
      </c>
    </row>
    <row r="19" spans="2:42" s="29" customFormat="1" ht="10.5" customHeight="1" x14ac:dyDescent="0.2">
      <c r="B19" s="262"/>
      <c r="C19" s="263"/>
      <c r="D19" s="40" t="s">
        <v>29</v>
      </c>
      <c r="E19" s="84"/>
      <c r="F19" s="85"/>
      <c r="G19" s="86"/>
      <c r="H19" s="84"/>
      <c r="I19" s="85"/>
      <c r="J19" s="92"/>
      <c r="K19" s="84"/>
      <c r="L19" s="85"/>
      <c r="M19" s="92"/>
      <c r="N19" s="41" t="str">
        <f>IF('第５表（障害者）'!BA19="","",'第５表（障害者）'!BA19)</f>
        <v/>
      </c>
      <c r="O19" s="42" t="str">
        <f>IF('第５表（障害者）'!BB19="","",'第５表（障害者）'!BB19)</f>
        <v/>
      </c>
      <c r="P19" s="43" t="str">
        <f>IF('第５表（障害者）'!BC19="","",'第５表（障害者）'!BC19)</f>
        <v/>
      </c>
      <c r="Q19" s="84"/>
      <c r="R19" s="85"/>
      <c r="S19" s="86"/>
      <c r="T19" s="84"/>
      <c r="U19" s="85"/>
      <c r="V19" s="92"/>
      <c r="W19" s="84"/>
      <c r="X19" s="85"/>
      <c r="Y19" s="86"/>
      <c r="Z19" s="84"/>
      <c r="AA19" s="85"/>
      <c r="AB19" s="92"/>
      <c r="AC19" s="84"/>
      <c r="AD19" s="85"/>
      <c r="AE19" s="92"/>
      <c r="AF19" s="84"/>
      <c r="AG19" s="85"/>
      <c r="AH19" s="86"/>
      <c r="AI19" s="84"/>
      <c r="AJ19" s="85"/>
      <c r="AK19" s="93"/>
      <c r="AL19" s="44" t="str">
        <f t="shared" si="0"/>
        <v/>
      </c>
      <c r="AM19" s="42" t="str">
        <f t="shared" si="0"/>
        <v/>
      </c>
      <c r="AN19" s="45" t="str">
        <f t="shared" si="0"/>
        <v/>
      </c>
      <c r="AP19" s="119">
        <f>'第１表（障害者）'!$F14</f>
        <v>0</v>
      </c>
    </row>
    <row r="20" spans="2:42" s="29" customFormat="1" ht="10.5" customHeight="1" x14ac:dyDescent="0.2">
      <c r="B20" s="260" t="str">
        <f>IF('第１表（障害者）'!B15="","",'第１表（障害者）'!B15)</f>
        <v/>
      </c>
      <c r="C20" s="261"/>
      <c r="D20" s="34" t="s">
        <v>28</v>
      </c>
      <c r="E20" s="81"/>
      <c r="F20" s="82"/>
      <c r="G20" s="83"/>
      <c r="H20" s="81"/>
      <c r="I20" s="82"/>
      <c r="J20" s="90"/>
      <c r="K20" s="81"/>
      <c r="L20" s="82"/>
      <c r="M20" s="90"/>
      <c r="N20" s="35" t="str">
        <f>IF('第５表（障害者）'!BA20="","",'第５表（障害者）'!BA20)</f>
        <v/>
      </c>
      <c r="O20" s="36" t="str">
        <f>IF('第５表（障害者）'!BB20="","",'第５表（障害者）'!BB20)</f>
        <v/>
      </c>
      <c r="P20" s="37" t="str">
        <f>IF('第５表（障害者）'!BC20="","",'第５表（障害者）'!BC20)</f>
        <v/>
      </c>
      <c r="Q20" s="81"/>
      <c r="R20" s="82"/>
      <c r="S20" s="83"/>
      <c r="T20" s="81"/>
      <c r="U20" s="82"/>
      <c r="V20" s="90"/>
      <c r="W20" s="81"/>
      <c r="X20" s="82"/>
      <c r="Y20" s="83"/>
      <c r="Z20" s="81"/>
      <c r="AA20" s="82"/>
      <c r="AB20" s="90"/>
      <c r="AC20" s="81"/>
      <c r="AD20" s="82"/>
      <c r="AE20" s="90"/>
      <c r="AF20" s="81"/>
      <c r="AG20" s="82"/>
      <c r="AH20" s="83"/>
      <c r="AI20" s="81"/>
      <c r="AJ20" s="82"/>
      <c r="AK20" s="91"/>
      <c r="AL20" s="38" t="str">
        <f t="shared" si="0"/>
        <v/>
      </c>
      <c r="AM20" s="36" t="str">
        <f t="shared" si="0"/>
        <v/>
      </c>
      <c r="AN20" s="39" t="str">
        <f t="shared" si="0"/>
        <v/>
      </c>
      <c r="AP20" s="119">
        <f>'第１表（障害者）'!$F15</f>
        <v>0</v>
      </c>
    </row>
    <row r="21" spans="2:42" s="29" customFormat="1" ht="10.5" customHeight="1" x14ac:dyDescent="0.2">
      <c r="B21" s="262"/>
      <c r="C21" s="263"/>
      <c r="D21" s="40" t="s">
        <v>29</v>
      </c>
      <c r="E21" s="84"/>
      <c r="F21" s="85"/>
      <c r="G21" s="86"/>
      <c r="H21" s="84"/>
      <c r="I21" s="85"/>
      <c r="J21" s="92"/>
      <c r="K21" s="84"/>
      <c r="L21" s="85"/>
      <c r="M21" s="92"/>
      <c r="N21" s="41" t="str">
        <f>IF('第５表（障害者）'!BA21="","",'第５表（障害者）'!BA21)</f>
        <v/>
      </c>
      <c r="O21" s="42" t="str">
        <f>IF('第５表（障害者）'!BB21="","",'第５表（障害者）'!BB21)</f>
        <v/>
      </c>
      <c r="P21" s="43" t="str">
        <f>IF('第５表（障害者）'!BC21="","",'第５表（障害者）'!BC21)</f>
        <v/>
      </c>
      <c r="Q21" s="84"/>
      <c r="R21" s="85"/>
      <c r="S21" s="86"/>
      <c r="T21" s="84"/>
      <c r="U21" s="85"/>
      <c r="V21" s="92"/>
      <c r="W21" s="84"/>
      <c r="X21" s="85"/>
      <c r="Y21" s="86"/>
      <c r="Z21" s="84"/>
      <c r="AA21" s="85"/>
      <c r="AB21" s="92"/>
      <c r="AC21" s="84"/>
      <c r="AD21" s="85"/>
      <c r="AE21" s="92"/>
      <c r="AF21" s="84"/>
      <c r="AG21" s="85"/>
      <c r="AH21" s="86"/>
      <c r="AI21" s="84"/>
      <c r="AJ21" s="85"/>
      <c r="AK21" s="93"/>
      <c r="AL21" s="44" t="str">
        <f t="shared" si="0"/>
        <v/>
      </c>
      <c r="AM21" s="42" t="str">
        <f t="shared" si="0"/>
        <v/>
      </c>
      <c r="AN21" s="45" t="str">
        <f t="shared" si="0"/>
        <v/>
      </c>
      <c r="AP21" s="119">
        <f>'第１表（障害者）'!$F15</f>
        <v>0</v>
      </c>
    </row>
    <row r="22" spans="2:42" s="29" customFormat="1" ht="10.5" customHeight="1" x14ac:dyDescent="0.2">
      <c r="B22" s="260" t="str">
        <f>IF('第１表（障害者）'!B16="","",'第１表（障害者）'!B16)</f>
        <v/>
      </c>
      <c r="C22" s="261"/>
      <c r="D22" s="34" t="s">
        <v>28</v>
      </c>
      <c r="E22" s="81"/>
      <c r="F22" s="82"/>
      <c r="G22" s="83"/>
      <c r="H22" s="81"/>
      <c r="I22" s="82"/>
      <c r="J22" s="90"/>
      <c r="K22" s="81"/>
      <c r="L22" s="82"/>
      <c r="M22" s="90"/>
      <c r="N22" s="35" t="str">
        <f>IF('第５表（障害者）'!BA22="","",'第５表（障害者）'!BA22)</f>
        <v/>
      </c>
      <c r="O22" s="36" t="str">
        <f>IF('第５表（障害者）'!BB22="","",'第５表（障害者）'!BB22)</f>
        <v/>
      </c>
      <c r="P22" s="37" t="str">
        <f>IF('第５表（障害者）'!BC22="","",'第５表（障害者）'!BC22)</f>
        <v/>
      </c>
      <c r="Q22" s="81"/>
      <c r="R22" s="82"/>
      <c r="S22" s="83"/>
      <c r="T22" s="81"/>
      <c r="U22" s="82"/>
      <c r="V22" s="90"/>
      <c r="W22" s="81"/>
      <c r="X22" s="82"/>
      <c r="Y22" s="83"/>
      <c r="Z22" s="81"/>
      <c r="AA22" s="82"/>
      <c r="AB22" s="90"/>
      <c r="AC22" s="81"/>
      <c r="AD22" s="82"/>
      <c r="AE22" s="90"/>
      <c r="AF22" s="81"/>
      <c r="AG22" s="82"/>
      <c r="AH22" s="83"/>
      <c r="AI22" s="81"/>
      <c r="AJ22" s="82"/>
      <c r="AK22" s="91"/>
      <c r="AL22" s="38" t="str">
        <f t="shared" si="0"/>
        <v/>
      </c>
      <c r="AM22" s="36" t="str">
        <f t="shared" si="0"/>
        <v/>
      </c>
      <c r="AN22" s="39" t="str">
        <f t="shared" si="0"/>
        <v/>
      </c>
      <c r="AP22" s="119">
        <f>'第１表（障害者）'!$F16</f>
        <v>0</v>
      </c>
    </row>
    <row r="23" spans="2:42" s="29" customFormat="1" ht="10.5" customHeight="1" x14ac:dyDescent="0.2">
      <c r="B23" s="262"/>
      <c r="C23" s="263"/>
      <c r="D23" s="40" t="s">
        <v>29</v>
      </c>
      <c r="E23" s="84"/>
      <c r="F23" s="85"/>
      <c r="G23" s="86"/>
      <c r="H23" s="84"/>
      <c r="I23" s="85"/>
      <c r="J23" s="92"/>
      <c r="K23" s="84"/>
      <c r="L23" s="85"/>
      <c r="M23" s="92"/>
      <c r="N23" s="41" t="str">
        <f>IF('第５表（障害者）'!BA23="","",'第５表（障害者）'!BA23)</f>
        <v/>
      </c>
      <c r="O23" s="42" t="str">
        <f>IF('第５表（障害者）'!BB23="","",'第５表（障害者）'!BB23)</f>
        <v/>
      </c>
      <c r="P23" s="43" t="str">
        <f>IF('第５表（障害者）'!BC23="","",'第５表（障害者）'!BC23)</f>
        <v/>
      </c>
      <c r="Q23" s="84"/>
      <c r="R23" s="85"/>
      <c r="S23" s="86"/>
      <c r="T23" s="84"/>
      <c r="U23" s="85"/>
      <c r="V23" s="92"/>
      <c r="W23" s="84"/>
      <c r="X23" s="85"/>
      <c r="Y23" s="86"/>
      <c r="Z23" s="84"/>
      <c r="AA23" s="85"/>
      <c r="AB23" s="92"/>
      <c r="AC23" s="84"/>
      <c r="AD23" s="85"/>
      <c r="AE23" s="92"/>
      <c r="AF23" s="84"/>
      <c r="AG23" s="85"/>
      <c r="AH23" s="86"/>
      <c r="AI23" s="84"/>
      <c r="AJ23" s="85"/>
      <c r="AK23" s="93"/>
      <c r="AL23" s="44" t="str">
        <f t="shared" si="0"/>
        <v/>
      </c>
      <c r="AM23" s="42" t="str">
        <f t="shared" si="0"/>
        <v/>
      </c>
      <c r="AN23" s="45" t="str">
        <f t="shared" si="0"/>
        <v/>
      </c>
      <c r="AP23" s="119">
        <f>'第１表（障害者）'!$F16</f>
        <v>0</v>
      </c>
    </row>
    <row r="24" spans="2:42" s="29" customFormat="1" ht="10.5" customHeight="1" x14ac:dyDescent="0.2">
      <c r="B24" s="260" t="str">
        <f>IF('第１表（障害者）'!B17="","",'第１表（障害者）'!B17)</f>
        <v/>
      </c>
      <c r="C24" s="261"/>
      <c r="D24" s="34" t="s">
        <v>28</v>
      </c>
      <c r="E24" s="81"/>
      <c r="F24" s="82"/>
      <c r="G24" s="83"/>
      <c r="H24" s="81"/>
      <c r="I24" s="82"/>
      <c r="J24" s="90"/>
      <c r="K24" s="81"/>
      <c r="L24" s="82"/>
      <c r="M24" s="90"/>
      <c r="N24" s="35" t="str">
        <f>IF('第５表（障害者）'!BA24="","",'第５表（障害者）'!BA24)</f>
        <v/>
      </c>
      <c r="O24" s="36" t="str">
        <f>IF('第５表（障害者）'!BB24="","",'第５表（障害者）'!BB24)</f>
        <v/>
      </c>
      <c r="P24" s="37" t="str">
        <f>IF('第５表（障害者）'!BC24="","",'第５表（障害者）'!BC24)</f>
        <v/>
      </c>
      <c r="Q24" s="81"/>
      <c r="R24" s="82"/>
      <c r="S24" s="83"/>
      <c r="T24" s="81"/>
      <c r="U24" s="82"/>
      <c r="V24" s="90"/>
      <c r="W24" s="81"/>
      <c r="X24" s="82"/>
      <c r="Y24" s="83"/>
      <c r="Z24" s="81"/>
      <c r="AA24" s="82"/>
      <c r="AB24" s="90"/>
      <c r="AC24" s="81"/>
      <c r="AD24" s="82"/>
      <c r="AE24" s="90"/>
      <c r="AF24" s="81"/>
      <c r="AG24" s="82"/>
      <c r="AH24" s="83"/>
      <c r="AI24" s="81"/>
      <c r="AJ24" s="82"/>
      <c r="AK24" s="91"/>
      <c r="AL24" s="38" t="str">
        <f t="shared" si="0"/>
        <v/>
      </c>
      <c r="AM24" s="36" t="str">
        <f t="shared" si="0"/>
        <v/>
      </c>
      <c r="AN24" s="39" t="str">
        <f t="shared" si="0"/>
        <v/>
      </c>
      <c r="AP24" s="119">
        <f>'第１表（障害者）'!$F17</f>
        <v>0</v>
      </c>
    </row>
    <row r="25" spans="2:42" s="29" customFormat="1" ht="10.5" customHeight="1" x14ac:dyDescent="0.2">
      <c r="B25" s="262"/>
      <c r="C25" s="263"/>
      <c r="D25" s="40" t="s">
        <v>29</v>
      </c>
      <c r="E25" s="84"/>
      <c r="F25" s="85"/>
      <c r="G25" s="86"/>
      <c r="H25" s="84"/>
      <c r="I25" s="85"/>
      <c r="J25" s="92"/>
      <c r="K25" s="84"/>
      <c r="L25" s="85"/>
      <c r="M25" s="92"/>
      <c r="N25" s="41" t="str">
        <f>IF('第５表（障害者）'!BA25="","",'第５表（障害者）'!BA25)</f>
        <v/>
      </c>
      <c r="O25" s="42" t="str">
        <f>IF('第５表（障害者）'!BB25="","",'第５表（障害者）'!BB25)</f>
        <v/>
      </c>
      <c r="P25" s="43" t="str">
        <f>IF('第５表（障害者）'!BC25="","",'第５表（障害者）'!BC25)</f>
        <v/>
      </c>
      <c r="Q25" s="84"/>
      <c r="R25" s="85"/>
      <c r="S25" s="86"/>
      <c r="T25" s="84"/>
      <c r="U25" s="85"/>
      <c r="V25" s="92"/>
      <c r="W25" s="84"/>
      <c r="X25" s="85"/>
      <c r="Y25" s="86"/>
      <c r="Z25" s="84"/>
      <c r="AA25" s="85"/>
      <c r="AB25" s="92"/>
      <c r="AC25" s="84"/>
      <c r="AD25" s="85"/>
      <c r="AE25" s="92"/>
      <c r="AF25" s="84"/>
      <c r="AG25" s="85"/>
      <c r="AH25" s="86"/>
      <c r="AI25" s="84"/>
      <c r="AJ25" s="85"/>
      <c r="AK25" s="93"/>
      <c r="AL25" s="44" t="str">
        <f t="shared" si="0"/>
        <v/>
      </c>
      <c r="AM25" s="42" t="str">
        <f t="shared" si="0"/>
        <v/>
      </c>
      <c r="AN25" s="45" t="str">
        <f t="shared" si="0"/>
        <v/>
      </c>
      <c r="AP25" s="119">
        <f>'第１表（障害者）'!$F17</f>
        <v>0</v>
      </c>
    </row>
    <row r="26" spans="2:42" s="29" customFormat="1" ht="10.5" customHeight="1" x14ac:dyDescent="0.2">
      <c r="B26" s="260" t="str">
        <f>IF('第１表（障害者）'!B18="","",'第１表（障害者）'!B18)</f>
        <v/>
      </c>
      <c r="C26" s="261"/>
      <c r="D26" s="34" t="s">
        <v>28</v>
      </c>
      <c r="E26" s="81"/>
      <c r="F26" s="82"/>
      <c r="G26" s="83"/>
      <c r="H26" s="81"/>
      <c r="I26" s="82"/>
      <c r="J26" s="90"/>
      <c r="K26" s="81"/>
      <c r="L26" s="82"/>
      <c r="M26" s="90"/>
      <c r="N26" s="35" t="str">
        <f>IF('第５表（障害者）'!BA26="","",'第５表（障害者）'!BA26)</f>
        <v/>
      </c>
      <c r="O26" s="36" t="str">
        <f>IF('第５表（障害者）'!BB26="","",'第５表（障害者）'!BB26)</f>
        <v/>
      </c>
      <c r="P26" s="37" t="str">
        <f>IF('第５表（障害者）'!BC26="","",'第５表（障害者）'!BC26)</f>
        <v/>
      </c>
      <c r="Q26" s="81"/>
      <c r="R26" s="82"/>
      <c r="S26" s="83"/>
      <c r="T26" s="81"/>
      <c r="U26" s="82"/>
      <c r="V26" s="90"/>
      <c r="W26" s="81"/>
      <c r="X26" s="82"/>
      <c r="Y26" s="83"/>
      <c r="Z26" s="81"/>
      <c r="AA26" s="82"/>
      <c r="AB26" s="90"/>
      <c r="AC26" s="81"/>
      <c r="AD26" s="82"/>
      <c r="AE26" s="90"/>
      <c r="AF26" s="81"/>
      <c r="AG26" s="82"/>
      <c r="AH26" s="83"/>
      <c r="AI26" s="81"/>
      <c r="AJ26" s="82"/>
      <c r="AK26" s="91"/>
      <c r="AL26" s="38" t="str">
        <f t="shared" si="0"/>
        <v/>
      </c>
      <c r="AM26" s="36" t="str">
        <f t="shared" si="0"/>
        <v/>
      </c>
      <c r="AN26" s="39" t="str">
        <f t="shared" si="0"/>
        <v/>
      </c>
      <c r="AP26" s="119">
        <f>'第１表（障害者）'!$F18</f>
        <v>0</v>
      </c>
    </row>
    <row r="27" spans="2:42" s="29" customFormat="1" ht="10.5" customHeight="1" x14ac:dyDescent="0.2">
      <c r="B27" s="262"/>
      <c r="C27" s="263"/>
      <c r="D27" s="40" t="s">
        <v>29</v>
      </c>
      <c r="E27" s="84"/>
      <c r="F27" s="85"/>
      <c r="G27" s="86"/>
      <c r="H27" s="84"/>
      <c r="I27" s="85"/>
      <c r="J27" s="92"/>
      <c r="K27" s="84"/>
      <c r="L27" s="85"/>
      <c r="M27" s="92"/>
      <c r="N27" s="41" t="str">
        <f>IF('第５表（障害者）'!BA27="","",'第５表（障害者）'!BA27)</f>
        <v/>
      </c>
      <c r="O27" s="42" t="str">
        <f>IF('第５表（障害者）'!BB27="","",'第５表（障害者）'!BB27)</f>
        <v/>
      </c>
      <c r="P27" s="43" t="str">
        <f>IF('第５表（障害者）'!BC27="","",'第５表（障害者）'!BC27)</f>
        <v/>
      </c>
      <c r="Q27" s="84"/>
      <c r="R27" s="85"/>
      <c r="S27" s="86"/>
      <c r="T27" s="84"/>
      <c r="U27" s="85"/>
      <c r="V27" s="92"/>
      <c r="W27" s="84"/>
      <c r="X27" s="85"/>
      <c r="Y27" s="86"/>
      <c r="Z27" s="84"/>
      <c r="AA27" s="85"/>
      <c r="AB27" s="92"/>
      <c r="AC27" s="84"/>
      <c r="AD27" s="85"/>
      <c r="AE27" s="92"/>
      <c r="AF27" s="84"/>
      <c r="AG27" s="85"/>
      <c r="AH27" s="86"/>
      <c r="AI27" s="84"/>
      <c r="AJ27" s="85"/>
      <c r="AK27" s="93"/>
      <c r="AL27" s="44" t="str">
        <f t="shared" si="0"/>
        <v/>
      </c>
      <c r="AM27" s="42" t="str">
        <f t="shared" si="0"/>
        <v/>
      </c>
      <c r="AN27" s="45" t="str">
        <f t="shared" si="0"/>
        <v/>
      </c>
      <c r="AP27" s="119">
        <f>'第１表（障害者）'!$F18</f>
        <v>0</v>
      </c>
    </row>
    <row r="28" spans="2:42" s="29" customFormat="1" ht="10.5" customHeight="1" x14ac:dyDescent="0.2">
      <c r="B28" s="260" t="str">
        <f>IF('第１表（障害者）'!B19="","",'第１表（障害者）'!B19)</f>
        <v/>
      </c>
      <c r="C28" s="261"/>
      <c r="D28" s="34" t="s">
        <v>28</v>
      </c>
      <c r="E28" s="81"/>
      <c r="F28" s="82"/>
      <c r="G28" s="83"/>
      <c r="H28" s="81"/>
      <c r="I28" s="82"/>
      <c r="J28" s="90"/>
      <c r="K28" s="81"/>
      <c r="L28" s="82"/>
      <c r="M28" s="90"/>
      <c r="N28" s="35" t="str">
        <f>IF('第５表（障害者）'!BA28="","",'第５表（障害者）'!BA28)</f>
        <v/>
      </c>
      <c r="O28" s="36" t="str">
        <f>IF('第５表（障害者）'!BB28="","",'第５表（障害者）'!BB28)</f>
        <v/>
      </c>
      <c r="P28" s="37" t="str">
        <f>IF('第５表（障害者）'!BC28="","",'第５表（障害者）'!BC28)</f>
        <v/>
      </c>
      <c r="Q28" s="81"/>
      <c r="R28" s="82"/>
      <c r="S28" s="83"/>
      <c r="T28" s="81"/>
      <c r="U28" s="82"/>
      <c r="V28" s="90"/>
      <c r="W28" s="81"/>
      <c r="X28" s="82"/>
      <c r="Y28" s="83"/>
      <c r="Z28" s="81"/>
      <c r="AA28" s="82"/>
      <c r="AB28" s="90"/>
      <c r="AC28" s="81"/>
      <c r="AD28" s="82"/>
      <c r="AE28" s="90"/>
      <c r="AF28" s="81"/>
      <c r="AG28" s="82"/>
      <c r="AH28" s="83"/>
      <c r="AI28" s="81"/>
      <c r="AJ28" s="82"/>
      <c r="AK28" s="91"/>
      <c r="AL28" s="38" t="str">
        <f t="shared" si="0"/>
        <v/>
      </c>
      <c r="AM28" s="36" t="str">
        <f t="shared" si="0"/>
        <v/>
      </c>
      <c r="AN28" s="39" t="str">
        <f t="shared" si="0"/>
        <v/>
      </c>
      <c r="AP28" s="119">
        <f>'第１表（障害者）'!$F19</f>
        <v>0</v>
      </c>
    </row>
    <row r="29" spans="2:42" s="29" customFormat="1" ht="10.5" customHeight="1" x14ac:dyDescent="0.2">
      <c r="B29" s="262"/>
      <c r="C29" s="263"/>
      <c r="D29" s="46" t="s">
        <v>29</v>
      </c>
      <c r="E29" s="87"/>
      <c r="F29" s="88"/>
      <c r="G29" s="89"/>
      <c r="H29" s="87"/>
      <c r="I29" s="88"/>
      <c r="J29" s="94"/>
      <c r="K29" s="87"/>
      <c r="L29" s="88"/>
      <c r="M29" s="94"/>
      <c r="N29" s="41" t="str">
        <f>IF('第５表（障害者）'!BA29="","",'第５表（障害者）'!BA29)</f>
        <v/>
      </c>
      <c r="O29" s="42" t="str">
        <f>IF('第５表（障害者）'!BB29="","",'第５表（障害者）'!BB29)</f>
        <v/>
      </c>
      <c r="P29" s="43" t="str">
        <f>IF('第５表（障害者）'!BC29="","",'第５表（障害者）'!BC29)</f>
        <v/>
      </c>
      <c r="Q29" s="87"/>
      <c r="R29" s="88"/>
      <c r="S29" s="89"/>
      <c r="T29" s="87"/>
      <c r="U29" s="88"/>
      <c r="V29" s="94"/>
      <c r="W29" s="87"/>
      <c r="X29" s="88"/>
      <c r="Y29" s="89"/>
      <c r="Z29" s="87"/>
      <c r="AA29" s="88"/>
      <c r="AB29" s="94"/>
      <c r="AC29" s="87"/>
      <c r="AD29" s="88"/>
      <c r="AE29" s="94"/>
      <c r="AF29" s="87"/>
      <c r="AG29" s="88"/>
      <c r="AH29" s="89"/>
      <c r="AI29" s="87"/>
      <c r="AJ29" s="88"/>
      <c r="AK29" s="95"/>
      <c r="AL29" s="47" t="str">
        <f t="shared" si="0"/>
        <v/>
      </c>
      <c r="AM29" s="48" t="str">
        <f t="shared" si="0"/>
        <v/>
      </c>
      <c r="AN29" s="49" t="str">
        <f t="shared" si="0"/>
        <v/>
      </c>
      <c r="AP29" s="119">
        <f>'第１表（障害者）'!$F19</f>
        <v>0</v>
      </c>
    </row>
    <row r="30" spans="2:42" s="29" customFormat="1" ht="10.5" customHeight="1" x14ac:dyDescent="0.2">
      <c r="B30" s="260" t="str">
        <f>IF('第１表（障害者）'!B20="","",'第１表（障害者）'!B20)</f>
        <v/>
      </c>
      <c r="C30" s="261"/>
      <c r="D30" s="34" t="s">
        <v>28</v>
      </c>
      <c r="E30" s="81"/>
      <c r="F30" s="82"/>
      <c r="G30" s="83"/>
      <c r="H30" s="81"/>
      <c r="I30" s="82"/>
      <c r="J30" s="90"/>
      <c r="K30" s="81"/>
      <c r="L30" s="82"/>
      <c r="M30" s="90"/>
      <c r="N30" s="35" t="str">
        <f>IF('第５表（障害者）'!BA30="","",'第５表（障害者）'!BA30)</f>
        <v/>
      </c>
      <c r="O30" s="36" t="str">
        <f>IF('第５表（障害者）'!BB30="","",'第５表（障害者）'!BB30)</f>
        <v/>
      </c>
      <c r="P30" s="37" t="str">
        <f>IF('第５表（障害者）'!BC30="","",'第５表（障害者）'!BC30)</f>
        <v/>
      </c>
      <c r="Q30" s="81"/>
      <c r="R30" s="82"/>
      <c r="S30" s="83"/>
      <c r="T30" s="81"/>
      <c r="U30" s="82"/>
      <c r="V30" s="90"/>
      <c r="W30" s="81"/>
      <c r="X30" s="82"/>
      <c r="Y30" s="83"/>
      <c r="Z30" s="81"/>
      <c r="AA30" s="82"/>
      <c r="AB30" s="90"/>
      <c r="AC30" s="81"/>
      <c r="AD30" s="82"/>
      <c r="AE30" s="90"/>
      <c r="AF30" s="81"/>
      <c r="AG30" s="82"/>
      <c r="AH30" s="83"/>
      <c r="AI30" s="81"/>
      <c r="AJ30" s="82"/>
      <c r="AK30" s="91"/>
      <c r="AL30" s="38" t="str">
        <f t="shared" ref="AL30:AN51" si="1">IF(SUMIF($E$9:$AK$9,AL$9,$E30:$AK30)=0,"",SUMIF($E$9:$AK$9,AL$9,$E30:$AK30))</f>
        <v/>
      </c>
      <c r="AM30" s="36" t="str">
        <f t="shared" si="1"/>
        <v/>
      </c>
      <c r="AN30" s="39" t="str">
        <f t="shared" si="1"/>
        <v/>
      </c>
      <c r="AP30" s="119">
        <f>'第１表（障害者）'!$F20</f>
        <v>0</v>
      </c>
    </row>
    <row r="31" spans="2:42" s="29" customFormat="1" ht="10.5" customHeight="1" x14ac:dyDescent="0.2">
      <c r="B31" s="262"/>
      <c r="C31" s="263"/>
      <c r="D31" s="40" t="s">
        <v>29</v>
      </c>
      <c r="E31" s="84"/>
      <c r="F31" s="85"/>
      <c r="G31" s="86"/>
      <c r="H31" s="84"/>
      <c r="I31" s="85"/>
      <c r="J31" s="92"/>
      <c r="K31" s="84"/>
      <c r="L31" s="85"/>
      <c r="M31" s="92"/>
      <c r="N31" s="41" t="str">
        <f>IF('第５表（障害者）'!BA31="","",'第５表（障害者）'!BA31)</f>
        <v/>
      </c>
      <c r="O31" s="42" t="str">
        <f>IF('第５表（障害者）'!BB31="","",'第５表（障害者）'!BB31)</f>
        <v/>
      </c>
      <c r="P31" s="43" t="str">
        <f>IF('第５表（障害者）'!BC31="","",'第５表（障害者）'!BC31)</f>
        <v/>
      </c>
      <c r="Q31" s="84"/>
      <c r="R31" s="85"/>
      <c r="S31" s="86"/>
      <c r="T31" s="84"/>
      <c r="U31" s="85"/>
      <c r="V31" s="92"/>
      <c r="W31" s="84"/>
      <c r="X31" s="85"/>
      <c r="Y31" s="86"/>
      <c r="Z31" s="84"/>
      <c r="AA31" s="85"/>
      <c r="AB31" s="92"/>
      <c r="AC31" s="84"/>
      <c r="AD31" s="85"/>
      <c r="AE31" s="92"/>
      <c r="AF31" s="84"/>
      <c r="AG31" s="85"/>
      <c r="AH31" s="86"/>
      <c r="AI31" s="84"/>
      <c r="AJ31" s="85"/>
      <c r="AK31" s="93"/>
      <c r="AL31" s="44" t="str">
        <f t="shared" si="1"/>
        <v/>
      </c>
      <c r="AM31" s="42" t="str">
        <f t="shared" si="1"/>
        <v/>
      </c>
      <c r="AN31" s="45" t="str">
        <f t="shared" si="1"/>
        <v/>
      </c>
      <c r="AP31" s="119">
        <f>'第１表（障害者）'!$F20</f>
        <v>0</v>
      </c>
    </row>
    <row r="32" spans="2:42" s="29" customFormat="1" ht="10.5" customHeight="1" x14ac:dyDescent="0.2">
      <c r="B32" s="260" t="str">
        <f>IF('第１表（障害者）'!B21="","",'第１表（障害者）'!B21)</f>
        <v/>
      </c>
      <c r="C32" s="261"/>
      <c r="D32" s="34" t="s">
        <v>28</v>
      </c>
      <c r="E32" s="81"/>
      <c r="F32" s="82"/>
      <c r="G32" s="83"/>
      <c r="H32" s="81"/>
      <c r="I32" s="82"/>
      <c r="J32" s="90"/>
      <c r="K32" s="81"/>
      <c r="L32" s="82"/>
      <c r="M32" s="90"/>
      <c r="N32" s="35" t="str">
        <f>IF('第５表（障害者）'!BA32="","",'第５表（障害者）'!BA32)</f>
        <v/>
      </c>
      <c r="O32" s="36" t="str">
        <f>IF('第５表（障害者）'!BB32="","",'第５表（障害者）'!BB32)</f>
        <v/>
      </c>
      <c r="P32" s="37" t="str">
        <f>IF('第５表（障害者）'!BC32="","",'第５表（障害者）'!BC32)</f>
        <v/>
      </c>
      <c r="Q32" s="81"/>
      <c r="R32" s="82"/>
      <c r="S32" s="83"/>
      <c r="T32" s="81"/>
      <c r="U32" s="82"/>
      <c r="V32" s="90"/>
      <c r="W32" s="81"/>
      <c r="X32" s="82"/>
      <c r="Y32" s="83"/>
      <c r="Z32" s="81"/>
      <c r="AA32" s="82"/>
      <c r="AB32" s="90"/>
      <c r="AC32" s="81"/>
      <c r="AD32" s="82"/>
      <c r="AE32" s="90"/>
      <c r="AF32" s="81"/>
      <c r="AG32" s="82"/>
      <c r="AH32" s="83"/>
      <c r="AI32" s="81"/>
      <c r="AJ32" s="82"/>
      <c r="AK32" s="91"/>
      <c r="AL32" s="38" t="str">
        <f t="shared" si="1"/>
        <v/>
      </c>
      <c r="AM32" s="36" t="str">
        <f t="shared" si="1"/>
        <v/>
      </c>
      <c r="AN32" s="39" t="str">
        <f t="shared" si="1"/>
        <v/>
      </c>
      <c r="AP32" s="119">
        <f>'第１表（障害者）'!$F21</f>
        <v>0</v>
      </c>
    </row>
    <row r="33" spans="2:42" s="29" customFormat="1" ht="10.5" customHeight="1" x14ac:dyDescent="0.2">
      <c r="B33" s="262"/>
      <c r="C33" s="263"/>
      <c r="D33" s="40" t="s">
        <v>29</v>
      </c>
      <c r="E33" s="84"/>
      <c r="F33" s="85"/>
      <c r="G33" s="86"/>
      <c r="H33" s="84"/>
      <c r="I33" s="85"/>
      <c r="J33" s="92"/>
      <c r="K33" s="84"/>
      <c r="L33" s="85"/>
      <c r="M33" s="92"/>
      <c r="N33" s="41" t="str">
        <f>IF('第５表（障害者）'!BA33="","",'第５表（障害者）'!BA33)</f>
        <v/>
      </c>
      <c r="O33" s="42" t="str">
        <f>IF('第５表（障害者）'!BB33="","",'第５表（障害者）'!BB33)</f>
        <v/>
      </c>
      <c r="P33" s="43" t="str">
        <f>IF('第５表（障害者）'!BC33="","",'第５表（障害者）'!BC33)</f>
        <v/>
      </c>
      <c r="Q33" s="84"/>
      <c r="R33" s="85"/>
      <c r="S33" s="86"/>
      <c r="T33" s="84"/>
      <c r="U33" s="85"/>
      <c r="V33" s="92"/>
      <c r="W33" s="84"/>
      <c r="X33" s="85"/>
      <c r="Y33" s="86"/>
      <c r="Z33" s="84"/>
      <c r="AA33" s="85"/>
      <c r="AB33" s="92"/>
      <c r="AC33" s="84"/>
      <c r="AD33" s="85"/>
      <c r="AE33" s="92"/>
      <c r="AF33" s="84"/>
      <c r="AG33" s="85"/>
      <c r="AH33" s="86"/>
      <c r="AI33" s="84"/>
      <c r="AJ33" s="85"/>
      <c r="AK33" s="93"/>
      <c r="AL33" s="44" t="str">
        <f t="shared" si="1"/>
        <v/>
      </c>
      <c r="AM33" s="42" t="str">
        <f t="shared" si="1"/>
        <v/>
      </c>
      <c r="AN33" s="45" t="str">
        <f t="shared" si="1"/>
        <v/>
      </c>
      <c r="AP33" s="119">
        <f>'第１表（障害者）'!$F21</f>
        <v>0</v>
      </c>
    </row>
    <row r="34" spans="2:42" s="29" customFormat="1" ht="10.5" customHeight="1" x14ac:dyDescent="0.2">
      <c r="B34" s="260" t="str">
        <f>IF('第１表（障害者）'!B22="","",'第１表（障害者）'!B22)</f>
        <v/>
      </c>
      <c r="C34" s="261"/>
      <c r="D34" s="34" t="s">
        <v>28</v>
      </c>
      <c r="E34" s="81"/>
      <c r="F34" s="82"/>
      <c r="G34" s="83"/>
      <c r="H34" s="81"/>
      <c r="I34" s="82"/>
      <c r="J34" s="90"/>
      <c r="K34" s="81"/>
      <c r="L34" s="82"/>
      <c r="M34" s="90"/>
      <c r="N34" s="35" t="str">
        <f>IF('第５表（障害者）'!BA34="","",'第５表（障害者）'!BA34)</f>
        <v/>
      </c>
      <c r="O34" s="36" t="str">
        <f>IF('第５表（障害者）'!BB34="","",'第５表（障害者）'!BB34)</f>
        <v/>
      </c>
      <c r="P34" s="37" t="str">
        <f>IF('第５表（障害者）'!BC34="","",'第５表（障害者）'!BC34)</f>
        <v/>
      </c>
      <c r="Q34" s="81"/>
      <c r="R34" s="82"/>
      <c r="S34" s="83"/>
      <c r="T34" s="81"/>
      <c r="U34" s="82"/>
      <c r="V34" s="90"/>
      <c r="W34" s="81"/>
      <c r="X34" s="82"/>
      <c r="Y34" s="83"/>
      <c r="Z34" s="81"/>
      <c r="AA34" s="82"/>
      <c r="AB34" s="90"/>
      <c r="AC34" s="81"/>
      <c r="AD34" s="82"/>
      <c r="AE34" s="90"/>
      <c r="AF34" s="81"/>
      <c r="AG34" s="82"/>
      <c r="AH34" s="83"/>
      <c r="AI34" s="81"/>
      <c r="AJ34" s="82"/>
      <c r="AK34" s="91"/>
      <c r="AL34" s="38" t="str">
        <f t="shared" si="1"/>
        <v/>
      </c>
      <c r="AM34" s="36" t="str">
        <f t="shared" si="1"/>
        <v/>
      </c>
      <c r="AN34" s="39" t="str">
        <f t="shared" si="1"/>
        <v/>
      </c>
      <c r="AP34" s="119">
        <f>'第１表（障害者）'!$F22</f>
        <v>0</v>
      </c>
    </row>
    <row r="35" spans="2:42" s="29" customFormat="1" ht="10.5" customHeight="1" x14ac:dyDescent="0.2">
      <c r="B35" s="262"/>
      <c r="C35" s="263"/>
      <c r="D35" s="40" t="s">
        <v>29</v>
      </c>
      <c r="E35" s="84"/>
      <c r="F35" s="85"/>
      <c r="G35" s="86"/>
      <c r="H35" s="84"/>
      <c r="I35" s="85"/>
      <c r="J35" s="92"/>
      <c r="K35" s="84"/>
      <c r="L35" s="85"/>
      <c r="M35" s="92"/>
      <c r="N35" s="41" t="str">
        <f>IF('第５表（障害者）'!BA35="","",'第５表（障害者）'!BA35)</f>
        <v/>
      </c>
      <c r="O35" s="42" t="str">
        <f>IF('第５表（障害者）'!BB35="","",'第５表（障害者）'!BB35)</f>
        <v/>
      </c>
      <c r="P35" s="43" t="str">
        <f>IF('第５表（障害者）'!BC35="","",'第５表（障害者）'!BC35)</f>
        <v/>
      </c>
      <c r="Q35" s="84"/>
      <c r="R35" s="85"/>
      <c r="S35" s="86"/>
      <c r="T35" s="84"/>
      <c r="U35" s="85"/>
      <c r="V35" s="92"/>
      <c r="W35" s="84"/>
      <c r="X35" s="85"/>
      <c r="Y35" s="86"/>
      <c r="Z35" s="84"/>
      <c r="AA35" s="85"/>
      <c r="AB35" s="92"/>
      <c r="AC35" s="84"/>
      <c r="AD35" s="85"/>
      <c r="AE35" s="92"/>
      <c r="AF35" s="84"/>
      <c r="AG35" s="85"/>
      <c r="AH35" s="86"/>
      <c r="AI35" s="84"/>
      <c r="AJ35" s="85"/>
      <c r="AK35" s="93"/>
      <c r="AL35" s="44" t="str">
        <f t="shared" si="1"/>
        <v/>
      </c>
      <c r="AM35" s="42" t="str">
        <f t="shared" si="1"/>
        <v/>
      </c>
      <c r="AN35" s="45" t="str">
        <f t="shared" si="1"/>
        <v/>
      </c>
      <c r="AP35" s="119">
        <f>'第１表（障害者）'!$F22</f>
        <v>0</v>
      </c>
    </row>
    <row r="36" spans="2:42" s="29" customFormat="1" ht="10.5" customHeight="1" x14ac:dyDescent="0.2">
      <c r="B36" s="260" t="str">
        <f>IF('第１表（障害者）'!B23="","",'第１表（障害者）'!B23)</f>
        <v/>
      </c>
      <c r="C36" s="261"/>
      <c r="D36" s="34" t="s">
        <v>28</v>
      </c>
      <c r="E36" s="81"/>
      <c r="F36" s="82"/>
      <c r="G36" s="83"/>
      <c r="H36" s="81"/>
      <c r="I36" s="82"/>
      <c r="J36" s="90"/>
      <c r="K36" s="81"/>
      <c r="L36" s="82"/>
      <c r="M36" s="90"/>
      <c r="N36" s="35" t="str">
        <f>IF('第５表（障害者）'!BA36="","",'第５表（障害者）'!BA36)</f>
        <v/>
      </c>
      <c r="O36" s="36" t="str">
        <f>IF('第５表（障害者）'!BB36="","",'第５表（障害者）'!BB36)</f>
        <v/>
      </c>
      <c r="P36" s="37" t="str">
        <f>IF('第５表（障害者）'!BC36="","",'第５表（障害者）'!BC36)</f>
        <v/>
      </c>
      <c r="Q36" s="81"/>
      <c r="R36" s="82"/>
      <c r="S36" s="83"/>
      <c r="T36" s="81"/>
      <c r="U36" s="82"/>
      <c r="V36" s="90"/>
      <c r="W36" s="81"/>
      <c r="X36" s="82"/>
      <c r="Y36" s="83"/>
      <c r="Z36" s="81"/>
      <c r="AA36" s="82"/>
      <c r="AB36" s="90"/>
      <c r="AC36" s="81"/>
      <c r="AD36" s="82"/>
      <c r="AE36" s="90"/>
      <c r="AF36" s="81"/>
      <c r="AG36" s="82"/>
      <c r="AH36" s="83"/>
      <c r="AI36" s="81"/>
      <c r="AJ36" s="82"/>
      <c r="AK36" s="91"/>
      <c r="AL36" s="38" t="str">
        <f t="shared" si="1"/>
        <v/>
      </c>
      <c r="AM36" s="36" t="str">
        <f t="shared" si="1"/>
        <v/>
      </c>
      <c r="AN36" s="39" t="str">
        <f t="shared" si="1"/>
        <v/>
      </c>
      <c r="AP36" s="119">
        <f>'第１表（障害者）'!$F23</f>
        <v>0</v>
      </c>
    </row>
    <row r="37" spans="2:42" s="29" customFormat="1" ht="10.5" customHeight="1" x14ac:dyDescent="0.2">
      <c r="B37" s="262"/>
      <c r="C37" s="263"/>
      <c r="D37" s="40" t="s">
        <v>29</v>
      </c>
      <c r="E37" s="84"/>
      <c r="F37" s="85"/>
      <c r="G37" s="86"/>
      <c r="H37" s="84"/>
      <c r="I37" s="85"/>
      <c r="J37" s="92"/>
      <c r="K37" s="84"/>
      <c r="L37" s="85"/>
      <c r="M37" s="92"/>
      <c r="N37" s="41" t="str">
        <f>IF('第５表（障害者）'!BA37="","",'第５表（障害者）'!BA37)</f>
        <v/>
      </c>
      <c r="O37" s="42" t="str">
        <f>IF('第５表（障害者）'!BB37="","",'第５表（障害者）'!BB37)</f>
        <v/>
      </c>
      <c r="P37" s="43" t="str">
        <f>IF('第５表（障害者）'!BC37="","",'第５表（障害者）'!BC37)</f>
        <v/>
      </c>
      <c r="Q37" s="84"/>
      <c r="R37" s="85"/>
      <c r="S37" s="86"/>
      <c r="T37" s="84"/>
      <c r="U37" s="85"/>
      <c r="V37" s="92"/>
      <c r="W37" s="84"/>
      <c r="X37" s="85"/>
      <c r="Y37" s="86"/>
      <c r="Z37" s="84"/>
      <c r="AA37" s="85"/>
      <c r="AB37" s="92"/>
      <c r="AC37" s="84"/>
      <c r="AD37" s="85"/>
      <c r="AE37" s="92"/>
      <c r="AF37" s="84"/>
      <c r="AG37" s="85"/>
      <c r="AH37" s="86"/>
      <c r="AI37" s="84"/>
      <c r="AJ37" s="85"/>
      <c r="AK37" s="93"/>
      <c r="AL37" s="44" t="str">
        <f t="shared" si="1"/>
        <v/>
      </c>
      <c r="AM37" s="42" t="str">
        <f t="shared" si="1"/>
        <v/>
      </c>
      <c r="AN37" s="45" t="str">
        <f t="shared" si="1"/>
        <v/>
      </c>
      <c r="AP37" s="119">
        <f>'第１表（障害者）'!$F23</f>
        <v>0</v>
      </c>
    </row>
    <row r="38" spans="2:42" s="29" customFormat="1" ht="10.5" customHeight="1" x14ac:dyDescent="0.2">
      <c r="B38" s="260" t="str">
        <f>IF('第１表（障害者）'!B24="","",'第１表（障害者）'!B24)</f>
        <v/>
      </c>
      <c r="C38" s="261"/>
      <c r="D38" s="34" t="s">
        <v>28</v>
      </c>
      <c r="E38" s="81"/>
      <c r="F38" s="82"/>
      <c r="G38" s="83"/>
      <c r="H38" s="81"/>
      <c r="I38" s="82"/>
      <c r="J38" s="90"/>
      <c r="K38" s="81"/>
      <c r="L38" s="82"/>
      <c r="M38" s="90"/>
      <c r="N38" s="35" t="str">
        <f>IF('第５表（障害者）'!BA38="","",'第５表（障害者）'!BA38)</f>
        <v/>
      </c>
      <c r="O38" s="36" t="str">
        <f>IF('第５表（障害者）'!BB38="","",'第５表（障害者）'!BB38)</f>
        <v/>
      </c>
      <c r="P38" s="37" t="str">
        <f>IF('第５表（障害者）'!BC38="","",'第５表（障害者）'!BC38)</f>
        <v/>
      </c>
      <c r="Q38" s="81"/>
      <c r="R38" s="82"/>
      <c r="S38" s="83"/>
      <c r="T38" s="81"/>
      <c r="U38" s="82"/>
      <c r="V38" s="90"/>
      <c r="W38" s="81"/>
      <c r="X38" s="82"/>
      <c r="Y38" s="83"/>
      <c r="Z38" s="81"/>
      <c r="AA38" s="82"/>
      <c r="AB38" s="90"/>
      <c r="AC38" s="81"/>
      <c r="AD38" s="82"/>
      <c r="AE38" s="90"/>
      <c r="AF38" s="81"/>
      <c r="AG38" s="82"/>
      <c r="AH38" s="83"/>
      <c r="AI38" s="81"/>
      <c r="AJ38" s="82"/>
      <c r="AK38" s="91"/>
      <c r="AL38" s="38" t="str">
        <f t="shared" si="1"/>
        <v/>
      </c>
      <c r="AM38" s="36" t="str">
        <f t="shared" si="1"/>
        <v/>
      </c>
      <c r="AN38" s="39" t="str">
        <f t="shared" si="1"/>
        <v/>
      </c>
      <c r="AP38" s="119">
        <f>'第１表（障害者）'!$F24</f>
        <v>0</v>
      </c>
    </row>
    <row r="39" spans="2:42" s="29" customFormat="1" ht="10.5" customHeight="1" x14ac:dyDescent="0.2">
      <c r="B39" s="262"/>
      <c r="C39" s="263"/>
      <c r="D39" s="40" t="s">
        <v>29</v>
      </c>
      <c r="E39" s="84"/>
      <c r="F39" s="85"/>
      <c r="G39" s="86"/>
      <c r="H39" s="84"/>
      <c r="I39" s="85"/>
      <c r="J39" s="92"/>
      <c r="K39" s="84"/>
      <c r="L39" s="85"/>
      <c r="M39" s="92"/>
      <c r="N39" s="41" t="str">
        <f>IF('第５表（障害者）'!BA39="","",'第５表（障害者）'!BA39)</f>
        <v/>
      </c>
      <c r="O39" s="42" t="str">
        <f>IF('第５表（障害者）'!BB39="","",'第５表（障害者）'!BB39)</f>
        <v/>
      </c>
      <c r="P39" s="43" t="str">
        <f>IF('第５表（障害者）'!BC39="","",'第５表（障害者）'!BC39)</f>
        <v/>
      </c>
      <c r="Q39" s="84"/>
      <c r="R39" s="85"/>
      <c r="S39" s="86"/>
      <c r="T39" s="84"/>
      <c r="U39" s="85"/>
      <c r="V39" s="92"/>
      <c r="W39" s="84"/>
      <c r="X39" s="85"/>
      <c r="Y39" s="86"/>
      <c r="Z39" s="84"/>
      <c r="AA39" s="85"/>
      <c r="AB39" s="92"/>
      <c r="AC39" s="84"/>
      <c r="AD39" s="85"/>
      <c r="AE39" s="92"/>
      <c r="AF39" s="84"/>
      <c r="AG39" s="85"/>
      <c r="AH39" s="86"/>
      <c r="AI39" s="84"/>
      <c r="AJ39" s="85"/>
      <c r="AK39" s="93"/>
      <c r="AL39" s="44" t="str">
        <f t="shared" si="1"/>
        <v/>
      </c>
      <c r="AM39" s="42" t="str">
        <f t="shared" si="1"/>
        <v/>
      </c>
      <c r="AN39" s="45" t="str">
        <f t="shared" si="1"/>
        <v/>
      </c>
      <c r="AP39" s="119">
        <f>'第１表（障害者）'!$F24</f>
        <v>0</v>
      </c>
    </row>
    <row r="40" spans="2:42" s="29" customFormat="1" ht="10.5" customHeight="1" x14ac:dyDescent="0.2">
      <c r="B40" s="260" t="str">
        <f>IF('第１表（障害者）'!B25="","",'第１表（障害者）'!B25)</f>
        <v/>
      </c>
      <c r="C40" s="261"/>
      <c r="D40" s="34" t="s">
        <v>28</v>
      </c>
      <c r="E40" s="81"/>
      <c r="F40" s="82"/>
      <c r="G40" s="83"/>
      <c r="H40" s="81"/>
      <c r="I40" s="82"/>
      <c r="J40" s="90"/>
      <c r="K40" s="81"/>
      <c r="L40" s="82"/>
      <c r="M40" s="90"/>
      <c r="N40" s="35" t="str">
        <f>IF('第５表（障害者）'!BA40="","",'第５表（障害者）'!BA40)</f>
        <v/>
      </c>
      <c r="O40" s="36" t="str">
        <f>IF('第５表（障害者）'!BB40="","",'第５表（障害者）'!BB40)</f>
        <v/>
      </c>
      <c r="P40" s="37" t="str">
        <f>IF('第５表（障害者）'!BC40="","",'第５表（障害者）'!BC40)</f>
        <v/>
      </c>
      <c r="Q40" s="81"/>
      <c r="R40" s="82"/>
      <c r="S40" s="83"/>
      <c r="T40" s="81"/>
      <c r="U40" s="82"/>
      <c r="V40" s="90"/>
      <c r="W40" s="81"/>
      <c r="X40" s="82"/>
      <c r="Y40" s="83"/>
      <c r="Z40" s="81"/>
      <c r="AA40" s="82"/>
      <c r="AB40" s="90"/>
      <c r="AC40" s="81"/>
      <c r="AD40" s="82"/>
      <c r="AE40" s="90"/>
      <c r="AF40" s="81"/>
      <c r="AG40" s="82"/>
      <c r="AH40" s="83"/>
      <c r="AI40" s="81"/>
      <c r="AJ40" s="82"/>
      <c r="AK40" s="91"/>
      <c r="AL40" s="38" t="str">
        <f t="shared" si="1"/>
        <v/>
      </c>
      <c r="AM40" s="36" t="str">
        <f t="shared" si="1"/>
        <v/>
      </c>
      <c r="AN40" s="39" t="str">
        <f t="shared" si="1"/>
        <v/>
      </c>
      <c r="AP40" s="119">
        <f>'第１表（障害者）'!$F25</f>
        <v>0</v>
      </c>
    </row>
    <row r="41" spans="2:42" s="29" customFormat="1" ht="10.5" customHeight="1" x14ac:dyDescent="0.2">
      <c r="B41" s="262"/>
      <c r="C41" s="263"/>
      <c r="D41" s="40" t="s">
        <v>29</v>
      </c>
      <c r="E41" s="84"/>
      <c r="F41" s="85"/>
      <c r="G41" s="86"/>
      <c r="H41" s="84"/>
      <c r="I41" s="85"/>
      <c r="J41" s="92"/>
      <c r="K41" s="84"/>
      <c r="L41" s="85"/>
      <c r="M41" s="92"/>
      <c r="N41" s="41" t="str">
        <f>IF('第５表（障害者）'!BA41="","",'第５表（障害者）'!BA41)</f>
        <v/>
      </c>
      <c r="O41" s="42" t="str">
        <f>IF('第５表（障害者）'!BB41="","",'第５表（障害者）'!BB41)</f>
        <v/>
      </c>
      <c r="P41" s="43" t="str">
        <f>IF('第５表（障害者）'!BC41="","",'第５表（障害者）'!BC41)</f>
        <v/>
      </c>
      <c r="Q41" s="84"/>
      <c r="R41" s="85"/>
      <c r="S41" s="86"/>
      <c r="T41" s="84"/>
      <c r="U41" s="85"/>
      <c r="V41" s="92"/>
      <c r="W41" s="84"/>
      <c r="X41" s="85"/>
      <c r="Y41" s="86"/>
      <c r="Z41" s="84"/>
      <c r="AA41" s="85"/>
      <c r="AB41" s="92"/>
      <c r="AC41" s="84"/>
      <c r="AD41" s="85"/>
      <c r="AE41" s="92"/>
      <c r="AF41" s="84"/>
      <c r="AG41" s="85"/>
      <c r="AH41" s="86"/>
      <c r="AI41" s="84"/>
      <c r="AJ41" s="85"/>
      <c r="AK41" s="93"/>
      <c r="AL41" s="44" t="str">
        <f t="shared" si="1"/>
        <v/>
      </c>
      <c r="AM41" s="42" t="str">
        <f t="shared" si="1"/>
        <v/>
      </c>
      <c r="AN41" s="45" t="str">
        <f t="shared" si="1"/>
        <v/>
      </c>
      <c r="AP41" s="119">
        <f>'第１表（障害者）'!$F25</f>
        <v>0</v>
      </c>
    </row>
    <row r="42" spans="2:42" s="29" customFormat="1" ht="10.5" customHeight="1" x14ac:dyDescent="0.2">
      <c r="B42" s="260" t="str">
        <f>IF('第１表（障害者）'!B26="","",'第１表（障害者）'!B26)</f>
        <v/>
      </c>
      <c r="C42" s="261"/>
      <c r="D42" s="34" t="s">
        <v>28</v>
      </c>
      <c r="E42" s="81"/>
      <c r="F42" s="82"/>
      <c r="G42" s="83"/>
      <c r="H42" s="81"/>
      <c r="I42" s="82"/>
      <c r="J42" s="90"/>
      <c r="K42" s="81"/>
      <c r="L42" s="82"/>
      <c r="M42" s="90"/>
      <c r="N42" s="35" t="str">
        <f>IF('第５表（障害者）'!BA42="","",'第５表（障害者）'!BA42)</f>
        <v/>
      </c>
      <c r="O42" s="36" t="str">
        <f>IF('第５表（障害者）'!BB42="","",'第５表（障害者）'!BB42)</f>
        <v/>
      </c>
      <c r="P42" s="37" t="str">
        <f>IF('第５表（障害者）'!BC42="","",'第５表（障害者）'!BC42)</f>
        <v/>
      </c>
      <c r="Q42" s="81"/>
      <c r="R42" s="82"/>
      <c r="S42" s="83"/>
      <c r="T42" s="81"/>
      <c r="U42" s="82"/>
      <c r="V42" s="90"/>
      <c r="W42" s="81"/>
      <c r="X42" s="82"/>
      <c r="Y42" s="83"/>
      <c r="Z42" s="81"/>
      <c r="AA42" s="82"/>
      <c r="AB42" s="90"/>
      <c r="AC42" s="81"/>
      <c r="AD42" s="82"/>
      <c r="AE42" s="90"/>
      <c r="AF42" s="81"/>
      <c r="AG42" s="82"/>
      <c r="AH42" s="83"/>
      <c r="AI42" s="81"/>
      <c r="AJ42" s="82"/>
      <c r="AK42" s="91"/>
      <c r="AL42" s="38" t="str">
        <f t="shared" si="1"/>
        <v/>
      </c>
      <c r="AM42" s="36" t="str">
        <f t="shared" si="1"/>
        <v/>
      </c>
      <c r="AN42" s="39" t="str">
        <f t="shared" si="1"/>
        <v/>
      </c>
      <c r="AP42" s="119">
        <f>'第１表（障害者）'!$F26</f>
        <v>0</v>
      </c>
    </row>
    <row r="43" spans="2:42" s="29" customFormat="1" ht="10.5" customHeight="1" x14ac:dyDescent="0.2">
      <c r="B43" s="262"/>
      <c r="C43" s="263"/>
      <c r="D43" s="40" t="s">
        <v>29</v>
      </c>
      <c r="E43" s="84"/>
      <c r="F43" s="85"/>
      <c r="G43" s="86"/>
      <c r="H43" s="84"/>
      <c r="I43" s="85"/>
      <c r="J43" s="92"/>
      <c r="K43" s="84"/>
      <c r="L43" s="85"/>
      <c r="M43" s="92"/>
      <c r="N43" s="41" t="str">
        <f>IF('第５表（障害者）'!BA43="","",'第５表（障害者）'!BA43)</f>
        <v/>
      </c>
      <c r="O43" s="42" t="str">
        <f>IF('第５表（障害者）'!BB43="","",'第５表（障害者）'!BB43)</f>
        <v/>
      </c>
      <c r="P43" s="43" t="str">
        <f>IF('第５表（障害者）'!BC43="","",'第５表（障害者）'!BC43)</f>
        <v/>
      </c>
      <c r="Q43" s="84"/>
      <c r="R43" s="85"/>
      <c r="S43" s="86"/>
      <c r="T43" s="84"/>
      <c r="U43" s="85"/>
      <c r="V43" s="92"/>
      <c r="W43" s="84"/>
      <c r="X43" s="85"/>
      <c r="Y43" s="86"/>
      <c r="Z43" s="84"/>
      <c r="AA43" s="85"/>
      <c r="AB43" s="92"/>
      <c r="AC43" s="84"/>
      <c r="AD43" s="85"/>
      <c r="AE43" s="92"/>
      <c r="AF43" s="84"/>
      <c r="AG43" s="85"/>
      <c r="AH43" s="86"/>
      <c r="AI43" s="84"/>
      <c r="AJ43" s="85"/>
      <c r="AK43" s="93"/>
      <c r="AL43" s="44" t="str">
        <f t="shared" si="1"/>
        <v/>
      </c>
      <c r="AM43" s="42" t="str">
        <f t="shared" si="1"/>
        <v/>
      </c>
      <c r="AN43" s="45" t="str">
        <f t="shared" si="1"/>
        <v/>
      </c>
      <c r="AP43" s="119">
        <f>'第１表（障害者）'!$F26</f>
        <v>0</v>
      </c>
    </row>
    <row r="44" spans="2:42" s="29" customFormat="1" ht="10.5" customHeight="1" x14ac:dyDescent="0.2">
      <c r="B44" s="260" t="str">
        <f>IF('第１表（障害者）'!B27="","",'第１表（障害者）'!B27)</f>
        <v/>
      </c>
      <c r="C44" s="261"/>
      <c r="D44" s="34" t="s">
        <v>28</v>
      </c>
      <c r="E44" s="81"/>
      <c r="F44" s="82"/>
      <c r="G44" s="83"/>
      <c r="H44" s="81"/>
      <c r="I44" s="82"/>
      <c r="J44" s="90"/>
      <c r="K44" s="81"/>
      <c r="L44" s="82"/>
      <c r="M44" s="90"/>
      <c r="N44" s="35" t="str">
        <f>IF('第５表（障害者）'!BA44="","",'第５表（障害者）'!BA44)</f>
        <v/>
      </c>
      <c r="O44" s="36" t="str">
        <f>IF('第５表（障害者）'!BB44="","",'第５表（障害者）'!BB44)</f>
        <v/>
      </c>
      <c r="P44" s="37" t="str">
        <f>IF('第５表（障害者）'!BC44="","",'第５表（障害者）'!BC44)</f>
        <v/>
      </c>
      <c r="Q44" s="81"/>
      <c r="R44" s="82"/>
      <c r="S44" s="83"/>
      <c r="T44" s="81"/>
      <c r="U44" s="82"/>
      <c r="V44" s="90"/>
      <c r="W44" s="81"/>
      <c r="X44" s="82"/>
      <c r="Y44" s="83"/>
      <c r="Z44" s="81"/>
      <c r="AA44" s="82"/>
      <c r="AB44" s="90"/>
      <c r="AC44" s="81"/>
      <c r="AD44" s="82"/>
      <c r="AE44" s="90"/>
      <c r="AF44" s="81"/>
      <c r="AG44" s="82"/>
      <c r="AH44" s="83"/>
      <c r="AI44" s="81"/>
      <c r="AJ44" s="82"/>
      <c r="AK44" s="91"/>
      <c r="AL44" s="38" t="str">
        <f t="shared" si="1"/>
        <v/>
      </c>
      <c r="AM44" s="36" t="str">
        <f t="shared" si="1"/>
        <v/>
      </c>
      <c r="AN44" s="39" t="str">
        <f t="shared" si="1"/>
        <v/>
      </c>
      <c r="AP44" s="119">
        <f>'第１表（障害者）'!$F27</f>
        <v>0</v>
      </c>
    </row>
    <row r="45" spans="2:42" s="29" customFormat="1" ht="10.5" customHeight="1" x14ac:dyDescent="0.2">
      <c r="B45" s="262"/>
      <c r="C45" s="263"/>
      <c r="D45" s="40" t="s">
        <v>29</v>
      </c>
      <c r="E45" s="84"/>
      <c r="F45" s="85"/>
      <c r="G45" s="86"/>
      <c r="H45" s="84"/>
      <c r="I45" s="85"/>
      <c r="J45" s="92"/>
      <c r="K45" s="84"/>
      <c r="L45" s="85"/>
      <c r="M45" s="92"/>
      <c r="N45" s="41" t="str">
        <f>IF('第５表（障害者）'!BA45="","",'第５表（障害者）'!BA45)</f>
        <v/>
      </c>
      <c r="O45" s="42" t="str">
        <f>IF('第５表（障害者）'!BB45="","",'第５表（障害者）'!BB45)</f>
        <v/>
      </c>
      <c r="P45" s="43" t="str">
        <f>IF('第５表（障害者）'!BC45="","",'第５表（障害者）'!BC45)</f>
        <v/>
      </c>
      <c r="Q45" s="84"/>
      <c r="R45" s="85"/>
      <c r="S45" s="86"/>
      <c r="T45" s="84"/>
      <c r="U45" s="85"/>
      <c r="V45" s="92"/>
      <c r="W45" s="84"/>
      <c r="X45" s="85"/>
      <c r="Y45" s="86"/>
      <c r="Z45" s="84"/>
      <c r="AA45" s="85"/>
      <c r="AB45" s="92"/>
      <c r="AC45" s="84"/>
      <c r="AD45" s="85"/>
      <c r="AE45" s="92"/>
      <c r="AF45" s="84"/>
      <c r="AG45" s="85"/>
      <c r="AH45" s="86"/>
      <c r="AI45" s="84"/>
      <c r="AJ45" s="85"/>
      <c r="AK45" s="93"/>
      <c r="AL45" s="44" t="str">
        <f t="shared" si="1"/>
        <v/>
      </c>
      <c r="AM45" s="42" t="str">
        <f t="shared" si="1"/>
        <v/>
      </c>
      <c r="AN45" s="45" t="str">
        <f t="shared" si="1"/>
        <v/>
      </c>
      <c r="AP45" s="119">
        <f>'第１表（障害者）'!$F27</f>
        <v>0</v>
      </c>
    </row>
    <row r="46" spans="2:42" s="29" customFormat="1" ht="10.5" customHeight="1" x14ac:dyDescent="0.2">
      <c r="B46" s="260" t="str">
        <f>IF('第１表（障害者）'!B28="","",'第１表（障害者）'!B28)</f>
        <v/>
      </c>
      <c r="C46" s="261"/>
      <c r="D46" s="34" t="s">
        <v>28</v>
      </c>
      <c r="E46" s="81"/>
      <c r="F46" s="82"/>
      <c r="G46" s="83"/>
      <c r="H46" s="81"/>
      <c r="I46" s="82"/>
      <c r="J46" s="90"/>
      <c r="K46" s="81"/>
      <c r="L46" s="82"/>
      <c r="M46" s="90"/>
      <c r="N46" s="35" t="str">
        <f>IF('第５表（障害者）'!BA46="","",'第５表（障害者）'!BA46)</f>
        <v/>
      </c>
      <c r="O46" s="36" t="str">
        <f>IF('第５表（障害者）'!BB46="","",'第５表（障害者）'!BB46)</f>
        <v/>
      </c>
      <c r="P46" s="37" t="str">
        <f>IF('第５表（障害者）'!BC46="","",'第５表（障害者）'!BC46)</f>
        <v/>
      </c>
      <c r="Q46" s="81"/>
      <c r="R46" s="82"/>
      <c r="S46" s="83"/>
      <c r="T46" s="81"/>
      <c r="U46" s="82"/>
      <c r="V46" s="90"/>
      <c r="W46" s="81"/>
      <c r="X46" s="82"/>
      <c r="Y46" s="83"/>
      <c r="Z46" s="81"/>
      <c r="AA46" s="82"/>
      <c r="AB46" s="90"/>
      <c r="AC46" s="81"/>
      <c r="AD46" s="82"/>
      <c r="AE46" s="90"/>
      <c r="AF46" s="81"/>
      <c r="AG46" s="82"/>
      <c r="AH46" s="83"/>
      <c r="AI46" s="81"/>
      <c r="AJ46" s="82"/>
      <c r="AK46" s="91"/>
      <c r="AL46" s="38" t="str">
        <f t="shared" si="1"/>
        <v/>
      </c>
      <c r="AM46" s="36" t="str">
        <f t="shared" si="1"/>
        <v/>
      </c>
      <c r="AN46" s="39" t="str">
        <f t="shared" si="1"/>
        <v/>
      </c>
      <c r="AP46" s="119">
        <f>'第１表（障害者）'!$F28</f>
        <v>0</v>
      </c>
    </row>
    <row r="47" spans="2:42" s="29" customFormat="1" ht="10.5" customHeight="1" x14ac:dyDescent="0.2">
      <c r="B47" s="262"/>
      <c r="C47" s="263"/>
      <c r="D47" s="40" t="s">
        <v>29</v>
      </c>
      <c r="E47" s="84"/>
      <c r="F47" s="85"/>
      <c r="G47" s="86"/>
      <c r="H47" s="84"/>
      <c r="I47" s="85"/>
      <c r="J47" s="92"/>
      <c r="K47" s="84"/>
      <c r="L47" s="85"/>
      <c r="M47" s="92"/>
      <c r="N47" s="41" t="str">
        <f>IF('第５表（障害者）'!BA47="","",'第５表（障害者）'!BA47)</f>
        <v/>
      </c>
      <c r="O47" s="42" t="str">
        <f>IF('第５表（障害者）'!BB47="","",'第５表（障害者）'!BB47)</f>
        <v/>
      </c>
      <c r="P47" s="43" t="str">
        <f>IF('第５表（障害者）'!BC47="","",'第５表（障害者）'!BC47)</f>
        <v/>
      </c>
      <c r="Q47" s="84"/>
      <c r="R47" s="85"/>
      <c r="S47" s="86"/>
      <c r="T47" s="84"/>
      <c r="U47" s="85"/>
      <c r="V47" s="92"/>
      <c r="W47" s="84"/>
      <c r="X47" s="85"/>
      <c r="Y47" s="86"/>
      <c r="Z47" s="84"/>
      <c r="AA47" s="85"/>
      <c r="AB47" s="92"/>
      <c r="AC47" s="84"/>
      <c r="AD47" s="85"/>
      <c r="AE47" s="92"/>
      <c r="AF47" s="84"/>
      <c r="AG47" s="85"/>
      <c r="AH47" s="86"/>
      <c r="AI47" s="84"/>
      <c r="AJ47" s="85"/>
      <c r="AK47" s="93"/>
      <c r="AL47" s="44" t="str">
        <f t="shared" si="1"/>
        <v/>
      </c>
      <c r="AM47" s="42" t="str">
        <f t="shared" si="1"/>
        <v/>
      </c>
      <c r="AN47" s="45" t="str">
        <f t="shared" si="1"/>
        <v/>
      </c>
      <c r="AP47" s="119">
        <f>'第１表（障害者）'!$F28</f>
        <v>0</v>
      </c>
    </row>
    <row r="48" spans="2:42" s="29" customFormat="1" ht="10.5" customHeight="1" x14ac:dyDescent="0.2">
      <c r="B48" s="260" t="str">
        <f>IF('第１表（障害者）'!B29="","",'第１表（障害者）'!B29)</f>
        <v/>
      </c>
      <c r="C48" s="261"/>
      <c r="D48" s="34" t="s">
        <v>28</v>
      </c>
      <c r="E48" s="81"/>
      <c r="F48" s="82"/>
      <c r="G48" s="83"/>
      <c r="H48" s="81"/>
      <c r="I48" s="82"/>
      <c r="J48" s="90"/>
      <c r="K48" s="81"/>
      <c r="L48" s="82"/>
      <c r="M48" s="90"/>
      <c r="N48" s="35" t="str">
        <f>IF('第５表（障害者）'!BA48="","",'第５表（障害者）'!BA48)</f>
        <v/>
      </c>
      <c r="O48" s="36" t="str">
        <f>IF('第５表（障害者）'!BB48="","",'第５表（障害者）'!BB48)</f>
        <v/>
      </c>
      <c r="P48" s="37" t="str">
        <f>IF('第５表（障害者）'!BC48="","",'第５表（障害者）'!BC48)</f>
        <v/>
      </c>
      <c r="Q48" s="81"/>
      <c r="R48" s="82"/>
      <c r="S48" s="83"/>
      <c r="T48" s="81"/>
      <c r="U48" s="82"/>
      <c r="V48" s="90"/>
      <c r="W48" s="81"/>
      <c r="X48" s="82"/>
      <c r="Y48" s="83"/>
      <c r="Z48" s="81"/>
      <c r="AA48" s="82"/>
      <c r="AB48" s="90"/>
      <c r="AC48" s="81"/>
      <c r="AD48" s="82"/>
      <c r="AE48" s="90"/>
      <c r="AF48" s="81"/>
      <c r="AG48" s="82"/>
      <c r="AH48" s="83"/>
      <c r="AI48" s="81"/>
      <c r="AJ48" s="82"/>
      <c r="AK48" s="91"/>
      <c r="AL48" s="38" t="str">
        <f t="shared" si="1"/>
        <v/>
      </c>
      <c r="AM48" s="36" t="str">
        <f t="shared" si="1"/>
        <v/>
      </c>
      <c r="AN48" s="39" t="str">
        <f t="shared" si="1"/>
        <v/>
      </c>
      <c r="AP48" s="119">
        <f>'第１表（障害者）'!$F29</f>
        <v>0</v>
      </c>
    </row>
    <row r="49" spans="2:42" s="29" customFormat="1" ht="10.5" customHeight="1" thickBot="1" x14ac:dyDescent="0.25">
      <c r="B49" s="262"/>
      <c r="C49" s="263"/>
      <c r="D49" s="46" t="s">
        <v>29</v>
      </c>
      <c r="E49" s="87"/>
      <c r="F49" s="88"/>
      <c r="G49" s="89"/>
      <c r="H49" s="87"/>
      <c r="I49" s="88"/>
      <c r="J49" s="94"/>
      <c r="K49" s="87"/>
      <c r="L49" s="88"/>
      <c r="M49" s="94"/>
      <c r="N49" s="41" t="str">
        <f>IF('第５表（障害者）'!BA49="","",'第５表（障害者）'!BA49)</f>
        <v/>
      </c>
      <c r="O49" s="42" t="str">
        <f>IF('第５表（障害者）'!BB49="","",'第５表（障害者）'!BB49)</f>
        <v/>
      </c>
      <c r="P49" s="43" t="str">
        <f>IF('第５表（障害者）'!BC49="","",'第５表（障害者）'!BC49)</f>
        <v/>
      </c>
      <c r="Q49" s="87"/>
      <c r="R49" s="88"/>
      <c r="S49" s="89"/>
      <c r="T49" s="87"/>
      <c r="U49" s="88"/>
      <c r="V49" s="94"/>
      <c r="W49" s="87"/>
      <c r="X49" s="88"/>
      <c r="Y49" s="89"/>
      <c r="Z49" s="87"/>
      <c r="AA49" s="88"/>
      <c r="AB49" s="94"/>
      <c r="AC49" s="87"/>
      <c r="AD49" s="88"/>
      <c r="AE49" s="94"/>
      <c r="AF49" s="87"/>
      <c r="AG49" s="88"/>
      <c r="AH49" s="89"/>
      <c r="AI49" s="87"/>
      <c r="AJ49" s="88"/>
      <c r="AK49" s="95"/>
      <c r="AL49" s="47" t="str">
        <f t="shared" si="1"/>
        <v/>
      </c>
      <c r="AM49" s="48" t="str">
        <f t="shared" si="1"/>
        <v/>
      </c>
      <c r="AN49" s="49" t="str">
        <f t="shared" si="1"/>
        <v/>
      </c>
      <c r="AP49" s="119">
        <f>'第１表（障害者）'!$F29</f>
        <v>0</v>
      </c>
    </row>
    <row r="50" spans="2:42" s="29" customFormat="1" ht="10.5" customHeight="1" thickTop="1" x14ac:dyDescent="0.2">
      <c r="B50" s="173" t="s">
        <v>32</v>
      </c>
      <c r="C50" s="264"/>
      <c r="D50" s="50" t="s">
        <v>28</v>
      </c>
      <c r="E50" s="51" t="str">
        <f>IF(SUMIF($D$10:$D$49,$D50,E$10:E$49)=0,"",SUMIF($D$10:$D$49,$D50,E$10:E$49))</f>
        <v/>
      </c>
      <c r="F50" s="52" t="str">
        <f t="shared" ref="F50:F51" si="2">IF(SUMIF($D$10:$D$49,$D50,F$10:F$49)=0,"",SUMIF($D$10:$D$49,$D50,F$10:F$49))</f>
        <v/>
      </c>
      <c r="G50" s="53" t="str">
        <f>IF(SUMIF($D$10:$D$49,$D50,G$10:G$49)=0,"",SUMIF($D$10:$D$49,$D50,G$10:G$49))</f>
        <v/>
      </c>
      <c r="H50" s="51" t="str">
        <f t="shared" ref="H50:M51" si="3">IF(SUMIF($D$10:$D$49,$D50,H$10:H$49)=0,"",SUMIF($D$10:$D$49,$D50,H$10:H$49))</f>
        <v/>
      </c>
      <c r="I50" s="52" t="str">
        <f t="shared" si="3"/>
        <v/>
      </c>
      <c r="J50" s="53" t="str">
        <f t="shared" si="3"/>
        <v/>
      </c>
      <c r="K50" s="51" t="str">
        <f t="shared" si="3"/>
        <v/>
      </c>
      <c r="L50" s="52" t="str">
        <f t="shared" si="3"/>
        <v/>
      </c>
      <c r="M50" s="53" t="str">
        <f t="shared" si="3"/>
        <v/>
      </c>
      <c r="N50" s="51" t="str">
        <f>IF('第５表（障害者）'!BA50="","",'第５表（障害者）'!BA50)</f>
        <v/>
      </c>
      <c r="O50" s="52" t="str">
        <f>IF('第５表（障害者）'!BB50="","",'第５表（障害者）'!BB50)</f>
        <v/>
      </c>
      <c r="P50" s="53" t="str">
        <f>IF('第５表（障害者）'!BC50="","",'第５表（障害者）'!BC50)</f>
        <v/>
      </c>
      <c r="Q50" s="51" t="str">
        <f>IF(SUMIF($D$10:$D$49,$D50,Q$10:Q$49)=0,"",SUMIF($D$10:$D$49,$D50,Q$10:Q$49))</f>
        <v/>
      </c>
      <c r="R50" s="52" t="str">
        <f t="shared" ref="R50:AA51" si="4">IF(SUMIF($D$10:$D$49,$D50,R$10:R$49)=0,"",SUMIF($D$10:$D$49,$D50,R$10:R$49))</f>
        <v/>
      </c>
      <c r="S50" s="53" t="str">
        <f t="shared" si="4"/>
        <v/>
      </c>
      <c r="T50" s="51" t="str">
        <f t="shared" si="4"/>
        <v/>
      </c>
      <c r="U50" s="52" t="str">
        <f t="shared" si="4"/>
        <v/>
      </c>
      <c r="V50" s="53" t="str">
        <f t="shared" si="4"/>
        <v/>
      </c>
      <c r="W50" s="51" t="str">
        <f t="shared" si="4"/>
        <v/>
      </c>
      <c r="X50" s="52" t="str">
        <f t="shared" si="4"/>
        <v/>
      </c>
      <c r="Y50" s="53" t="str">
        <f t="shared" si="4"/>
        <v/>
      </c>
      <c r="Z50" s="51" t="str">
        <f t="shared" si="4"/>
        <v/>
      </c>
      <c r="AA50" s="52" t="str">
        <f t="shared" si="4"/>
        <v/>
      </c>
      <c r="AB50" s="54" t="str">
        <f t="shared" ref="AB50:AK51" si="5">IF(SUMIF($D$10:$D$49,$D50,AB$10:AB$49)=0,"",SUMIF($D$10:$D$49,$D50,AB$10:AB$49))</f>
        <v/>
      </c>
      <c r="AC50" s="51" t="str">
        <f t="shared" si="5"/>
        <v/>
      </c>
      <c r="AD50" s="52" t="str">
        <f t="shared" si="5"/>
        <v/>
      </c>
      <c r="AE50" s="53" t="str">
        <f t="shared" si="5"/>
        <v/>
      </c>
      <c r="AF50" s="51" t="str">
        <f t="shared" si="5"/>
        <v/>
      </c>
      <c r="AG50" s="52" t="str">
        <f t="shared" si="5"/>
        <v/>
      </c>
      <c r="AH50" s="53" t="str">
        <f t="shared" si="5"/>
        <v/>
      </c>
      <c r="AI50" s="51" t="str">
        <f t="shared" si="5"/>
        <v/>
      </c>
      <c r="AJ50" s="52" t="str">
        <f t="shared" si="5"/>
        <v/>
      </c>
      <c r="AK50" s="55" t="str">
        <f t="shared" si="5"/>
        <v/>
      </c>
      <c r="AL50" s="56" t="str">
        <f t="shared" si="1"/>
        <v/>
      </c>
      <c r="AM50" s="52" t="str">
        <f t="shared" si="1"/>
        <v/>
      </c>
      <c r="AN50" s="57" t="str">
        <f t="shared" si="1"/>
        <v/>
      </c>
      <c r="AP50" s="120"/>
    </row>
    <row r="51" spans="2:42" s="29" customFormat="1" ht="10.5" customHeight="1" thickBot="1" x14ac:dyDescent="0.25">
      <c r="B51" s="265"/>
      <c r="C51" s="266"/>
      <c r="D51" s="58" t="s">
        <v>29</v>
      </c>
      <c r="E51" s="59" t="str">
        <f>IF(SUMIF($D$10:$D$49,$D51,E$10:E$49)=0,"",SUMIF($D$10:$D$49,$D51,E$10:E$49))</f>
        <v/>
      </c>
      <c r="F51" s="60" t="str">
        <f t="shared" si="2"/>
        <v/>
      </c>
      <c r="G51" s="61" t="str">
        <f>IF(SUMIF($D$10:$D$49,$D51,G$10:G$49)=0,"",SUMIF($D$10:$D$49,$D51,G$10:G$49))</f>
        <v/>
      </c>
      <c r="H51" s="59" t="str">
        <f t="shared" si="3"/>
        <v/>
      </c>
      <c r="I51" s="60" t="str">
        <f t="shared" si="3"/>
        <v/>
      </c>
      <c r="J51" s="61" t="str">
        <f t="shared" si="3"/>
        <v/>
      </c>
      <c r="K51" s="59" t="str">
        <f t="shared" si="3"/>
        <v/>
      </c>
      <c r="L51" s="60" t="str">
        <f t="shared" si="3"/>
        <v/>
      </c>
      <c r="M51" s="61" t="str">
        <f t="shared" si="3"/>
        <v/>
      </c>
      <c r="N51" s="59" t="str">
        <f>IF('第５表（障害者）'!BA51="","",'第５表（障害者）'!BA51)</f>
        <v/>
      </c>
      <c r="O51" s="60" t="str">
        <f>IF('第５表（障害者）'!BB51="","",'第５表（障害者）'!BB51)</f>
        <v/>
      </c>
      <c r="P51" s="61" t="str">
        <f>IF('第５表（障害者）'!BC51="","",'第５表（障害者）'!BC51)</f>
        <v/>
      </c>
      <c r="Q51" s="59" t="str">
        <f t="shared" ref="Q51:W51" si="6">IF(SUMIF($D$10:$D$49,$D51,Q$10:Q$49)=0,"",SUMIF($D$10:$D$49,$D51,Q$10:Q$49))</f>
        <v/>
      </c>
      <c r="R51" s="60" t="str">
        <f t="shared" si="6"/>
        <v/>
      </c>
      <c r="S51" s="61" t="str">
        <f t="shared" si="6"/>
        <v/>
      </c>
      <c r="T51" s="59" t="str">
        <f t="shared" si="6"/>
        <v/>
      </c>
      <c r="U51" s="60" t="str">
        <f t="shared" si="6"/>
        <v/>
      </c>
      <c r="V51" s="61" t="str">
        <f t="shared" si="6"/>
        <v/>
      </c>
      <c r="W51" s="59" t="str">
        <f t="shared" si="6"/>
        <v/>
      </c>
      <c r="X51" s="60" t="str">
        <f t="shared" si="4"/>
        <v/>
      </c>
      <c r="Y51" s="61" t="str">
        <f t="shared" si="4"/>
        <v/>
      </c>
      <c r="Z51" s="59" t="str">
        <f t="shared" si="4"/>
        <v/>
      </c>
      <c r="AA51" s="60" t="str">
        <f t="shared" si="4"/>
        <v/>
      </c>
      <c r="AB51" s="113" t="str">
        <f t="shared" si="5"/>
        <v/>
      </c>
      <c r="AC51" s="59" t="str">
        <f t="shared" si="5"/>
        <v/>
      </c>
      <c r="AD51" s="60" t="str">
        <f t="shared" si="5"/>
        <v/>
      </c>
      <c r="AE51" s="61" t="str">
        <f t="shared" si="5"/>
        <v/>
      </c>
      <c r="AF51" s="59" t="str">
        <f t="shared" si="5"/>
        <v/>
      </c>
      <c r="AG51" s="60" t="str">
        <f t="shared" si="5"/>
        <v/>
      </c>
      <c r="AH51" s="61" t="str">
        <f t="shared" si="5"/>
        <v/>
      </c>
      <c r="AI51" s="59" t="str">
        <f t="shared" si="5"/>
        <v/>
      </c>
      <c r="AJ51" s="60" t="str">
        <f t="shared" si="5"/>
        <v/>
      </c>
      <c r="AK51" s="114" t="str">
        <f t="shared" si="5"/>
        <v/>
      </c>
      <c r="AL51" s="62" t="str">
        <f t="shared" si="1"/>
        <v/>
      </c>
      <c r="AM51" s="60" t="str">
        <f t="shared" si="1"/>
        <v/>
      </c>
      <c r="AN51" s="63" t="str">
        <f t="shared" si="1"/>
        <v/>
      </c>
      <c r="AP51" s="120"/>
    </row>
  </sheetData>
  <sheetProtection password="99AD" sheet="1" objects="1" scenarios="1"/>
  <mergeCells count="43">
    <mergeCell ref="B46:C47"/>
    <mergeCell ref="B48:C49"/>
    <mergeCell ref="B50:C51"/>
    <mergeCell ref="B34:C35"/>
    <mergeCell ref="B36:C37"/>
    <mergeCell ref="B38:C39"/>
    <mergeCell ref="B40:C41"/>
    <mergeCell ref="B42:C43"/>
    <mergeCell ref="B44:C45"/>
    <mergeCell ref="AL7:AN8"/>
    <mergeCell ref="T8:V8"/>
    <mergeCell ref="W8:Y8"/>
    <mergeCell ref="Z8:AB8"/>
    <mergeCell ref="B32:C33"/>
    <mergeCell ref="B10:C11"/>
    <mergeCell ref="B12:C13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  <mergeCell ref="B7:C9"/>
    <mergeCell ref="D7:D9"/>
    <mergeCell ref="E7:G8"/>
    <mergeCell ref="H7:J8"/>
    <mergeCell ref="K7:M8"/>
    <mergeCell ref="N7:P8"/>
    <mergeCell ref="V2:Y2"/>
    <mergeCell ref="Z2:AF2"/>
    <mergeCell ref="V3:Y3"/>
    <mergeCell ref="Z3:AF3"/>
    <mergeCell ref="T7:AB7"/>
    <mergeCell ref="Q7:S8"/>
    <mergeCell ref="AC7:AK7"/>
    <mergeCell ref="C4:I4"/>
    <mergeCell ref="J4:N4"/>
    <mergeCell ref="O4:T4"/>
    <mergeCell ref="V4:Y4"/>
    <mergeCell ref="Z4:AF4"/>
  </mergeCells>
  <phoneticPr fontId="2"/>
  <conditionalFormatting sqref="E10:M49 Q10:AK49">
    <cfRule type="expression" dxfId="11" priority="3">
      <formula>AND($AP10=0,E10&lt;&gt;"")</formula>
    </cfRule>
  </conditionalFormatting>
  <dataValidations count="1">
    <dataValidation type="whole" imeMode="disabled" operator="greaterThanOrEqual" allowBlank="1" showInputMessage="1" showErrorMessage="1" error="０以上の整数のみ入力できます。" sqref="E10:M49 Q10:AK49" xr:uid="{00000000-0002-0000-0800-000000000000}">
      <formula1>0</formula1>
    </dataValidation>
  </dataValidations>
  <pageMargins left="0.39370078740157483" right="0.39370078740157483" top="0.78740157480314965" bottom="0.39370078740157483" header="0.39370078740157483" footer="0.39370078740157483"/>
  <pageSetup paperSize="9" scale="79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E181E8B-4F52-4AF0-921E-5BC39EB45A25}">
            <xm:f>AND(第１表!$E$31=0,E10&lt;&gt;"")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2" id="{399C4F48-BD08-4838-A840-29B8BE324C55}">
            <xm:f>AND(第１表!$F$31=0,E10&lt;&gt;"")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4" id="{2C3B4C21-6C72-46F0-9995-BAEBDDE3A7C8}">
            <xm:f>AND(第１表!$F$31&gt;0,$AP10&gt;0,第４表!E10&gt;0,E10="")</xm:f>
            <x14:dxf>
              <fill>
                <patternFill>
                  <bgColor rgb="FFFF0000"/>
                </patternFill>
              </fill>
            </x14:dxf>
          </x14:cfRule>
          <x14:cfRule type="expression" priority="5" id="{6B37FE90-B819-4472-8508-6945C81AF21F}">
            <xm:f>AND(第４表!E10="",E10&lt;&gt;"")</xm:f>
            <x14:dxf>
              <fill>
                <patternFill>
                  <bgColor rgb="FFFFC000"/>
                </patternFill>
              </fill>
            </x14:dxf>
          </x14:cfRule>
          <x14:cfRule type="expression" priority="6" id="{A0398874-3733-4140-B28B-7CFD6D707D8F}">
            <xm:f>AND(E10&lt;&gt;"",第４表!E10&lt;&gt;"",第４表!E10&lt;E10)</xm:f>
            <x14:dxf>
              <fill>
                <patternFill>
                  <bgColor rgb="FFFFC000"/>
                </patternFill>
              </fill>
            </x14:dxf>
          </x14:cfRule>
          <xm:sqref>E10:M49 Q10:AK49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13</vt:i4>
      </vt:variant>
    </vt:vector>
  </HeadingPairs>
  <TitlesOfParts>
    <vt:vector size="24" baseType="lpstr">
      <vt:lpstr>第０表</vt:lpstr>
      <vt:lpstr>第１表</vt:lpstr>
      <vt:lpstr>第１表（障害者）</vt:lpstr>
      <vt:lpstr>第２表</vt:lpstr>
      <vt:lpstr>第２表（障害者）</vt:lpstr>
      <vt:lpstr>第３表</vt:lpstr>
      <vt:lpstr>第３表（障害者）</vt:lpstr>
      <vt:lpstr>第４表</vt:lpstr>
      <vt:lpstr>第４表（障害者）</vt:lpstr>
      <vt:lpstr>第５表</vt:lpstr>
      <vt:lpstr>第５表（障害者）</vt:lpstr>
      <vt:lpstr>第０表!Print_Area</vt:lpstr>
      <vt:lpstr>第２表!Print_Area</vt:lpstr>
      <vt:lpstr>'第２表（障害者）'!Print_Area</vt:lpstr>
      <vt:lpstr>第３表!Print_Area</vt:lpstr>
      <vt:lpstr>'第３表（障害者）'!Print_Area</vt:lpstr>
      <vt:lpstr>第４表!Print_Area</vt:lpstr>
      <vt:lpstr>'第４表（障害者）'!Print_Area</vt:lpstr>
      <vt:lpstr>第５表!Print_Area</vt:lpstr>
      <vt:lpstr>'第５表（障害者）'!Print_Area</vt:lpstr>
      <vt:lpstr>第３表!Print_Titles</vt:lpstr>
      <vt:lpstr>'第３表（障害者）'!Print_Titles</vt:lpstr>
      <vt:lpstr>第５表!Print_Titles</vt:lpstr>
      <vt:lpstr>'第５表（障害者）'!Print_Titles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初等中等教育局教職員課免許係</dc:creator>
  <cp:lastModifiedBy>直江美音</cp:lastModifiedBy>
  <cp:lastPrinted>2022-10-21T04:40:31Z</cp:lastPrinted>
  <dcterms:created xsi:type="dcterms:W3CDTF">2002-01-28T09:15:02Z</dcterms:created>
  <dcterms:modified xsi:type="dcterms:W3CDTF">2022-10-26T08:50:53Z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2022-10-26T08:50:32Z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6857481a-1f00-480d-bc32-e38cf54cf5d3</vt:lpwstr>
  </property>
  <property fmtid="{D5CDD505-2E9C-101B-9397-08002B2CF9AE}" pid="8" name="MSIP_Label_d899a617-f30e-4fb8-b81c-fb6d0b94ac5b_ContentBits">
    <vt:lpwstr>0</vt:lpwstr>
  </property>
</Properties>
</file>