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最終公表12\元データ\"/>
    </mc:Choice>
  </mc:AlternateContent>
  <xr:revisionPtr revIDLastSave="0" documentId="13_ncr:1_{7945C256-766B-4E85-A819-AC1281C0B761}"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<sst xmlns="http://schemas.openxmlformats.org/spreadsheetml/2006/main" count="2930" uniqueCount="670">
  <si>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</si>
  <si>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</si>
  <si>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</si>
  <si>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</si>
  <si>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</si>
  <si>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</si>
  <si>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</si>
  <si>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</si>
  <si>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</si>
  <si>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</si>
  <si>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</si>
  <si>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</si>
  <si>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</si>
  <si>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</si>
  <si>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</si>
  <si>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</si>
  <si>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</si>
  <si>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</si>
  <si>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</si>
  <si>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</si>
  <si>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</si>
  <si>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</si>
  <si>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</si>
  <si>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</si>
  <si>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</si>
  <si>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</si>
  <si>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</si>
  <si>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</si>
  <si>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</si>
  <si>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</si>
  <si>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</si>
  <si>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</si>
  <si>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</si>
  <si>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</si>
  <si>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</si>
  <si>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</si>
  <si>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</si>
  <si>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</si>
  <si>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</si>
  <si>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</si>
  <si>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</si>
  <si>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</si>
  <si>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</si>
  <si>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</si>
  <si>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</si>
  <si>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</si>
  <si>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</si>
  <si>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</si>
  <si>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</si>
  <si>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</si>
  <si>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</si>
  <si>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</si>
  <si>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</si>
  <si>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</si>
  <si>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</si>
  <si>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</si>
  <si>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</si>
  <si>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</si>
  <si>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</si>
  <si>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</si>
  <si>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</si>
  <si>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</si>
  <si>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</si>
  <si>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</si>
  <si>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</si>
  <si>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</si>
  <si>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</si>
  <si>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</si>
  <si>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</si>
  <si>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</si>
  <si>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</si>
  <si>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</si>
  <si>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</si>
  <si>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</si>
  <si>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</si>
  <si>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</si>
  <si>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</si>
  <si>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</si>
  <si>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</si>
  <si>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</si>
  <si>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</si>
  <si>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</si>
  <si>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</si>
  <si>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</si>
  <si>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</si>
  <si>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</si>
  <si>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</si>
  <si>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</si>
  <si>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</si>
  <si>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</si>
  <si>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</si>
  <si>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</si>
  <si>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</si>
  <si>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</si>
  <si>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</si>
  <si>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</si>
  <si>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</si>
  <si>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</si>
  <si>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</si>
  <si>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</si>
  <si>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</si>
  <si>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</si>
  <si>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</si>
  <si>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</si>
  <si>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</si>
  <si>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</si>
  <si>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</si>
  <si>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</si>
  <si>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</si>
  <si>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</si>
  <si>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</si>
  <si>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</si>
  <si>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</si>
  <si>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</si>
  <si>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</si>
  <si>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</si>
  <si>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</si>
  <si>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</si>
  <si>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</si>
  <si>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</si>
  <si>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</si>
  <si>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</si>
  <si>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</si>
  <si>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</si>
  <si>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</si>
  <si>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</si>
  <si>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</si>
  <si>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</si>
  <si>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</si>
  <si>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</si>
  <si>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</si>
  <si>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</si>
  <si>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</si>
  <si>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</si>
  <si>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</si>
  <si>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</si>
  <si>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</si>
  <si>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</si>
  <si>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</si>
  <si>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</si>
  <si>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</si>
  <si>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</si>
  <si>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</si>
  <si>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</si>
  <si>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</si>
  <si>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</si>
  <si>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</si>
  <si>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</si>
  <si>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</si>
  <si>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</si>
  <si>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</si>
  <si>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</si>
  <si>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</si>
  <si>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</si>
  <si>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</si>
  <si>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</si>
  <si>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</si>
  <si>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</si>
  <si>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</si>
  <si>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</si>
  <si>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</si>
  <si>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</si>
  <si>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</si>
  <si>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</si>
  <si>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</si>
  <si>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</si>
  <si>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</si>
  <si>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</si>
  <si>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</si>
  <si>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</si>
  <si>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</si>
  <si>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</si>
  <si>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</si>
  <si>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</si>
  <si>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</si>
  <si>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</si>
  <si>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</si>
  <si>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</si>
  <si>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</si>
  <si>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</si>
  <si>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</si>
  <si>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</si>
  <si>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</si>
  <si>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</si>
  <si>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</si>
  <si>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</si>
  <si>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</si>
  <si>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</si>
  <si>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</si>
  <si>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</si>
  <si>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</si>
  <si>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</si>
  <si>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</si>
  <si>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</si>
  <si>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</si>
  <si>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</si>
  <si>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</si>
  <si>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</si>
  <si>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</si>
  <si>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</si>
  <si>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</si>
  <si>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</si>
  <si>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</si>
  <si>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</si>
  <si>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</si>
  <si>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</si>
  <si>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</si>
  <si>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</si>
  <si>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</si>
  <si>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</si>
  <si>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</si>
  <si>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</si>
  <si>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</si>
  <si>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</si>
  <si>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</si>
  <si>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</si>
  <si>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</si>
  <si>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</si>
  <si>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</si>
  <si>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</si>
  <si>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</si>
  <si>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</si>
  <si>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</si>
  <si>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</si>
  <si>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</si>
  <si>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</si>
  <si>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</si>
  <si>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</si>
  <si>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</si>
  <si>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</si>
  <si>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</si>
  <si>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</si>
  <si>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</si>
  <si>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</si>
  <si>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</si>
  <si>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</si>
  <si>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</si>
  <si>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</si>
  <si>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</si>
  <si>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</si>
  <si>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</si>
  <si>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</si>
  <si>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</si>
  <si>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</si>
  <si>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</si>
  <si>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</si>
  <si>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</si>
  <si>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</si>
  <si>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</si>
  <si>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</si>
  <si>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</si>
  <si>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</si>
  <si>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</si>
  <si>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</si>
  <si>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</si>
  <si>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</si>
  <si>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</si>
  <si>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</si>
  <si>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</si>
  <si>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</si>
  <si>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</si>
  <si>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</si>
  <si>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</si>
  <si>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</si>
  <si>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</si>
  <si>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</si>
  <si>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</si>
  <si>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</si>
  <si>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</si>
  <si>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</si>
  <si>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</si>
  <si>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</si>
  <si>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</si>
  <si>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</si>
  <si>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</si>
  <si>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</si>
  <si>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</si>
  <si>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</si>
  <si>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</si>
  <si>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</si>
  <si>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</si>
  <si>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</si>
  <si>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</si>
  <si>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</si>
  <si>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</si>
  <si>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</si>
  <si>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</si>
  <si>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</si>
  <si>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</si>
  <si>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</si>
  <si>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</si>
  <si>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</si>
  <si>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</si>
  <si>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</si>
  <si>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</si>
  <si>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</si>
  <si>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</si>
  <si>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</si>
  <si>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</si>
  <si>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</si>
  <si>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</si>
  <si>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</si>
  <si>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</si>
  <si>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</si>
  <si>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</si>
  <si>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</si>
  <si>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</si>
  <si>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</si>
  <si>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</si>
  <si>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</si>
  <si>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</si>
  <si>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</si>
  <si>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</si>
  <si>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</si>
  <si>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</si>
  <si>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</si>
  <si>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</si>
  <si>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</si>
  <si>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</si>
  <si>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</si>
  <si>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</si>
  <si>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</si>
  <si>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</si>
  <si>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</si>
  <si>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</si>
  <si>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</si>
  <si>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</si>
  <si>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</si>
  <si>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</si>
  <si>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</si>
  <si>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</si>
  <si>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</si>
  <si>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</si>
  <si>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</si>
  <si>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</si>
  <si>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</si>
  <si>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</si>
  <si>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</si>
  <si>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</si>
  <si>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</si>
  <si>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</si>
  <si>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</si>
  <si>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</si>
  <si>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</si>
  <si>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</si>
  <si>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</si>
  <si>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</si>
  <si>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</si>
  <si>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</si>
  <si>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</si>
  <si>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</si>
  <si>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</si>
  <si>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</si>
  <si>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</si>
  <si>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</si>
  <si>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</si>
  <si>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</si>
  <si>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</si>
  <si>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</si>
  <si>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</si>
  <si>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</si>
  <si>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</si>
  <si>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</si>
  <si>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</si>
  <si>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</si>
  <si>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</si>
  <si>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</si>
  <si>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</si>
  <si>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</si>
  <si>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</si>
  <si>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</si>
  <si>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</si>
  <si>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</si>
  <si>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</si>
  <si>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</si>
  <si>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</si>
  <si>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</si>
  <si>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</si>
  <si>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</si>
  <si>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</si>
  <si>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</si>
  <si>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</si>
  <si>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</si>
  <si>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</si>
  <si>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</si>
  <si>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</si>
  <si>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</si>
  <si>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</si>
  <si>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</si>
  <si>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</si>
  <si>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</si>
  <si>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</si>
  <si>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</si>
  <si>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</si>
  <si>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</si>
  <si>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</si>
  <si>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</si>
  <si>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</si>
  <si>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</si>
  <si>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</si>
  <si>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</si>
  <si>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</si>
  <si>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</si>
  <si>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</si>
  <si>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</si>
  <si>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</si>
  <si>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</si>
  <si>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</si>
  <si>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</si>
  <si>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</si>
  <si>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</si>
  <si>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</si>
  <si>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</si>
  <si>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</si>
  <si>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</si>
  <si>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</si>
  <si>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</si>
  <si>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</si>
  <si>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</si>
  <si>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</si>
  <si>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</si>
  <si>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</si>
  <si>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</si>
  <si>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</si>
  <si>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</si>
  <si>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</si>
  <si>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</si>
  <si>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</si>
  <si>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</si>
  <si>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</si>
  <si>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</si>
  <si>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</si>
  <si>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</si>
  <si>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</si>
  <si>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</si>
  <si>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</si>
  <si>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</si>
  <si>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</si>
  <si>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</si>
  <si>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</si>
  <si>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</si>
  <si>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</si>
  <si>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</si>
  <si>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</si>
  <si>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</si>
  <si>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</si>
  <si>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</si>
  <si>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</si>
  <si>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</si>
  <si>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</si>
  <si>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</si>
  <si>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</si>
  <si>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</si>
  <si>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</si>
  <si>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</si>
  <si>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</si>
  <si>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</si>
  <si>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</si>
  <si>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</si>
  <si>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</si>
  <si>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</si>
  <si>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</si>
  <si>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</si>
  <si>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</si>
  <si>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</si>
  <si>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</si>
  <si>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</si>
  <si>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</si>
  <si>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</si>
  <si>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</si>
  <si>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</si>
  <si>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</si>
  <si>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</si>
  <si>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</si>
  <si>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</si>
  <si>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</si>
  <si>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</si>
  <si>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</si>
  <si>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</si>
  <si>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</si>
  <si>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</si>
  <si>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</si>
  <si>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</si>
  <si>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</si>
  <si>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</si>
  <si>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</si>
  <si>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</si>
  <si>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</si>
  <si>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</si>
  <si>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</si>
  <si>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</si>
  <si>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</si>
  <si>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</si>
  <si>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</si>
  <si>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</si>
  <si>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</si>
  <si>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</si>
  <si>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</si>
  <si>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</si>
  <si>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</si>
  <si>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</si>
  <si>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</si>
  <si>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</si>
  <si>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</si>
  <si>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</si>
  <si>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</si>
  <si>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</si>
  <si>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</si>
  <si>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</si>
  <si>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</si>
  <si>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</si>
  <si>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</si>
  <si>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</si>
  <si>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</si>
  <si>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</si>
  <si>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</si>
  <si>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</si>
  <si>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</si>
  <si>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</si>
  <si>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</si>
  <si>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</si>
  <si>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</si>
  <si>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</si>
  <si>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</si>
  <si>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</si>
  <si>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</si>
  <si>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</si>
  <si>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</si>
  <si>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</si>
  <si>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</si>
  <si>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</si>
  <si>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</si>
  <si>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</si>
  <si>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</si>
  <si>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</si>
  <si>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</si>
  <si>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</si>
  <si>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</si>
  <si>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</si>
  <si>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</si>
  <si>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</si>
  <si>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</si>
  <si>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</si>
  <si>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</si>
  <si>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</si>
  <si>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</si>
  <si>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</si>
  <si>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</si>
  <si>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</si>
  <si>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</si>
  <si>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</si>
  <si>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</si>
  <si>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</si>
  <si>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</si>
  <si>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</si>
  <si>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</si>
  <si>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</si>
  <si>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</si>
  <si>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</si>
  <si>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</si>
  <si>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</si>
  <si>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</si>
  <si>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</si>
  <si>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</si>
  <si>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</si>
  <si>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</si>
  <si>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</si>
  <si>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</si>
  <si>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</si>
  <si>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</si>
  <si>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平成１５年度</t>
    <phoneticPr fontId="5"/>
  </si>
  <si>
    <t>終了予定なし</t>
    <phoneticPr fontId="5"/>
  </si>
  <si>
    <t>独立行政法人日本芸術文化振興会法　第３条</t>
    <phoneticPr fontId="5"/>
  </si>
  <si>
    <t>-</t>
    <phoneticPr fontId="5"/>
  </si>
  <si>
    <t>独立行政法人日本芸術文化振興会施設整備費補助金</t>
    <phoneticPr fontId="5"/>
  </si>
  <si>
    <t>独立行政法人通則法に基づく主務大臣による実務実績の評価のうち、施設・設備に関するものについて、すべての項目で標準評価以上の評価を受ける。</t>
    <phoneticPr fontId="5"/>
  </si>
  <si>
    <t>％</t>
    <phoneticPr fontId="5"/>
  </si>
  <si>
    <t>％</t>
    <phoneticPr fontId="5"/>
  </si>
  <si>
    <t>-</t>
    <phoneticPr fontId="5"/>
  </si>
  <si>
    <t>-</t>
    <phoneticPr fontId="5"/>
  </si>
  <si>
    <t>施設整備の実施件数</t>
    <phoneticPr fontId="5"/>
  </si>
  <si>
    <t>件</t>
    <phoneticPr fontId="5"/>
  </si>
  <si>
    <t>件</t>
    <phoneticPr fontId="5"/>
  </si>
  <si>
    <t>独立行政法人日本芸術文化振興会施設整備に必要な経費で有り、整備の規模がそれぞれ異なることなどから、経年比較に当たって有意義な単位当たりコストの算出は困難である。　</t>
    <phoneticPr fontId="5"/>
  </si>
  <si>
    <t>－</t>
    <phoneticPr fontId="5"/>
  </si>
  <si>
    <t>　　/</t>
    <phoneticPr fontId="5"/>
  </si>
  <si>
    <t>／　</t>
    <phoneticPr fontId="5"/>
  </si>
  <si>
    <t>／　　　　　　　　　　　　　　</t>
    <phoneticPr fontId="5"/>
  </si>
  <si>
    <t>／　　　　　　　　　　　　　　</t>
    <phoneticPr fontId="5"/>
  </si>
  <si>
    <t>①日本の誇りとして「文化・芸術」を挙げる国民の割合</t>
    <phoneticPr fontId="5"/>
  </si>
  <si>
    <t>②新進芸術家海外研修制度により研修した者で、国内外で活躍している者の排出</t>
  </si>
  <si>
    <t>独立行政法人日本芸術文化振興会の設置する施設の狭隘・老朽化等への対応に必要な設備整備費を措置することにより、文化芸術活動を支える環境を充実させ、芸術家や芸術団体による優れた芸術文化活動が活発に行われる環境や国民が芸術文化活動に参加できる環境の整備に寄与する。</t>
    <phoneticPr fontId="5"/>
  </si>
  <si>
    <t>－</t>
    <phoneticPr fontId="5"/>
  </si>
  <si>
    <t>－</t>
    <phoneticPr fontId="5"/>
  </si>
  <si>
    <t>事業者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</si>
  <si>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</si>
  <si>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</si>
  <si>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日本芸術文化振興会が行う施設整備に必要な事業のみ実施している。</t>
    <phoneticPr fontId="5"/>
  </si>
  <si>
    <t>工事箇所等の確認作業を行ったところ、想定以上の損耗等が確認されたことから、工事箇所の確認及び工法の検討に不測の日数を要することとなったため、年度内の実施が困難となった。</t>
    <phoneticPr fontId="5"/>
  </si>
  <si>
    <t>成果目標に沿って着実に工事を実施しており，実績と目標の乖離は見られない。</t>
    <phoneticPr fontId="5"/>
  </si>
  <si>
    <t>本事業の実施にあたっては、最も適切かつ効果的に低コストで実施している。</t>
    <phoneticPr fontId="5"/>
  </si>
  <si>
    <t>見込みに沿って着実に工事を実施しており，実績と見込みの乖離は見られない。</t>
    <phoneticPr fontId="5"/>
  </si>
  <si>
    <t>工事終了後は各施設整備の安全・安心が確保され、公演事業等の充実に活用されている。</t>
    <phoneticPr fontId="5"/>
  </si>
  <si>
    <t>-</t>
    <phoneticPr fontId="5"/>
  </si>
  <si>
    <t>「公共調達の適正化について」（平成18年8月25日付財計第2017号）に基づき公表済みの場合を除き、同種の他の契約の予定価格を類推させるおそれがあるため、落札率は非公表</t>
  </si>
  <si>
    <t>469</t>
    <phoneticPr fontId="5"/>
  </si>
  <si>
    <t>387</t>
    <phoneticPr fontId="5"/>
  </si>
  <si>
    <t>410</t>
    <phoneticPr fontId="5"/>
  </si>
  <si>
    <t>375</t>
    <phoneticPr fontId="5"/>
  </si>
  <si>
    <t>369</t>
    <phoneticPr fontId="5"/>
  </si>
  <si>
    <t>365</t>
    <phoneticPr fontId="5"/>
  </si>
  <si>
    <t>345</t>
    <phoneticPr fontId="5"/>
  </si>
  <si>
    <t>○</t>
    <phoneticPr fontId="5"/>
  </si>
  <si>
    <t>独立行政法人日本芸術文化振興会施設整備に必要な経費</t>
    <phoneticPr fontId="5"/>
  </si>
  <si>
    <t>文化庁</t>
    <phoneticPr fontId="5"/>
  </si>
  <si>
    <t>企画調整課</t>
    <phoneticPr fontId="5"/>
  </si>
  <si>
    <t>-</t>
    <phoneticPr fontId="5"/>
  </si>
  <si>
    <t>事業費</t>
    <rPh sb="0" eb="3">
      <t>ジギョウヒ</t>
    </rPh>
    <phoneticPr fontId="5"/>
  </si>
  <si>
    <t>施設・設備の整備に係る工事費、事務費</t>
    <rPh sb="0" eb="2">
      <t>シセツ</t>
    </rPh>
    <rPh sb="3" eb="5">
      <t>セツビ</t>
    </rPh>
    <rPh sb="6" eb="8">
      <t>セイビ</t>
    </rPh>
    <rPh sb="9" eb="10">
      <t>カカ</t>
    </rPh>
    <rPh sb="11" eb="14">
      <t>コウジヒ</t>
    </rPh>
    <rPh sb="15" eb="18">
      <t>ジムヒ</t>
    </rPh>
    <phoneticPr fontId="5"/>
  </si>
  <si>
    <t>A.独立行政法人日本芸術文化振興会</t>
    <phoneticPr fontId="5"/>
  </si>
  <si>
    <t>三精テクノロジーズ株式会社</t>
    <rPh sb="0" eb="1">
      <t>サン</t>
    </rPh>
    <rPh sb="9" eb="13">
      <t>カブシキガイシャ</t>
    </rPh>
    <phoneticPr fontId="5"/>
  </si>
  <si>
    <t>国立文楽劇場舞台吊物機構更新工事第５期</t>
    <rPh sb="0" eb="2">
      <t>コクリツ</t>
    </rPh>
    <rPh sb="2" eb="4">
      <t>ブンラク</t>
    </rPh>
    <rPh sb="4" eb="6">
      <t>ゲキジョウ</t>
    </rPh>
    <rPh sb="6" eb="8">
      <t>ブタイ</t>
    </rPh>
    <rPh sb="8" eb="9">
      <t>ツ</t>
    </rPh>
    <rPh sb="9" eb="10">
      <t>モノ</t>
    </rPh>
    <rPh sb="10" eb="12">
      <t>キコウ</t>
    </rPh>
    <rPh sb="12" eb="14">
      <t>コウシン</t>
    </rPh>
    <rPh sb="14" eb="16">
      <t>コウジ</t>
    </rPh>
    <rPh sb="16" eb="17">
      <t>ダイ</t>
    </rPh>
    <rPh sb="18" eb="19">
      <t>キ</t>
    </rPh>
    <phoneticPr fontId="5"/>
  </si>
  <si>
    <t>新日本空調株式会社</t>
    <rPh sb="0" eb="3">
      <t>シンニホン</t>
    </rPh>
    <rPh sb="3" eb="5">
      <t>クウチョウ</t>
    </rPh>
    <rPh sb="5" eb="9">
      <t>カブシキガイシャ</t>
    </rPh>
    <phoneticPr fontId="5"/>
  </si>
  <si>
    <t>国立能楽堂空調等設備更新工事（Ⅲ期）</t>
    <rPh sb="0" eb="2">
      <t>コクリツ</t>
    </rPh>
    <rPh sb="2" eb="5">
      <t>ノウガクドウ</t>
    </rPh>
    <rPh sb="5" eb="7">
      <t>クウチョウ</t>
    </rPh>
    <rPh sb="7" eb="8">
      <t>トウ</t>
    </rPh>
    <rPh sb="8" eb="10">
      <t>セツビ</t>
    </rPh>
    <rPh sb="10" eb="12">
      <t>コウシン</t>
    </rPh>
    <rPh sb="12" eb="14">
      <t>コウジ</t>
    </rPh>
    <rPh sb="16" eb="17">
      <t>キ</t>
    </rPh>
    <phoneticPr fontId="5"/>
  </si>
  <si>
    <t>ナジコイーエス株式会社</t>
    <rPh sb="7" eb="11">
      <t>カブシキガイシャ</t>
    </rPh>
    <phoneticPr fontId="5"/>
  </si>
  <si>
    <t>国立能楽堂空調等設備更新工事（Ⅲ期）（その２）</t>
    <rPh sb="0" eb="2">
      <t>コクリツ</t>
    </rPh>
    <rPh sb="2" eb="5">
      <t>ノウガクドウ</t>
    </rPh>
    <rPh sb="5" eb="7">
      <t>クウチョウ</t>
    </rPh>
    <rPh sb="7" eb="8">
      <t>トウ</t>
    </rPh>
    <rPh sb="8" eb="10">
      <t>セツビ</t>
    </rPh>
    <rPh sb="10" eb="12">
      <t>コウシン</t>
    </rPh>
    <rPh sb="12" eb="14">
      <t>コウジ</t>
    </rPh>
    <rPh sb="16" eb="17">
      <t>キ</t>
    </rPh>
    <phoneticPr fontId="5"/>
  </si>
  <si>
    <t>国立能楽堂空調等設備更新工事（Ⅲ期）（その３）</t>
    <rPh sb="0" eb="2">
      <t>コクリツ</t>
    </rPh>
    <rPh sb="2" eb="5">
      <t>ノウガクドウ</t>
    </rPh>
    <rPh sb="5" eb="7">
      <t>クウチョウ</t>
    </rPh>
    <rPh sb="7" eb="8">
      <t>トウ</t>
    </rPh>
    <rPh sb="8" eb="10">
      <t>セツビ</t>
    </rPh>
    <rPh sb="10" eb="12">
      <t>コウシン</t>
    </rPh>
    <rPh sb="12" eb="14">
      <t>コウジ</t>
    </rPh>
    <rPh sb="16" eb="17">
      <t>キ</t>
    </rPh>
    <phoneticPr fontId="5"/>
  </si>
  <si>
    <t>株式会社三菱重工機械システム</t>
    <rPh sb="0" eb="4">
      <t>カブシキガイシャ</t>
    </rPh>
    <rPh sb="4" eb="6">
      <t>ミツビシ</t>
    </rPh>
    <rPh sb="6" eb="8">
      <t>ジュウコウ</t>
    </rPh>
    <rPh sb="8" eb="10">
      <t>キカイ</t>
    </rPh>
    <phoneticPr fontId="5"/>
  </si>
  <si>
    <t>新国立劇場（オペラ劇場）舞台機構設備整備工事</t>
    <rPh sb="0" eb="3">
      <t>シンコクリツ</t>
    </rPh>
    <rPh sb="3" eb="5">
      <t>ゲキジョウ</t>
    </rPh>
    <rPh sb="9" eb="11">
      <t>ゲキジョウ</t>
    </rPh>
    <rPh sb="12" eb="14">
      <t>ブタイ</t>
    </rPh>
    <rPh sb="14" eb="16">
      <t>キコウ</t>
    </rPh>
    <rPh sb="16" eb="18">
      <t>セツビ</t>
    </rPh>
    <rPh sb="18" eb="20">
      <t>セイビ</t>
    </rPh>
    <rPh sb="20" eb="22">
      <t>コウジ</t>
    </rPh>
    <phoneticPr fontId="5"/>
  </si>
  <si>
    <t>PwCアドバイザリー合同会社</t>
    <rPh sb="10" eb="14">
      <t>ゴウドウガイシャ</t>
    </rPh>
    <phoneticPr fontId="5"/>
  </si>
  <si>
    <t>基本計画策定支援等業務</t>
    <rPh sb="0" eb="2">
      <t>キホン</t>
    </rPh>
    <rPh sb="2" eb="4">
      <t>ケイカク</t>
    </rPh>
    <rPh sb="4" eb="6">
      <t>サクテイ</t>
    </rPh>
    <rPh sb="6" eb="8">
      <t>シエン</t>
    </rPh>
    <rPh sb="8" eb="9">
      <t>トウ</t>
    </rPh>
    <rPh sb="9" eb="11">
      <t>ギョウム</t>
    </rPh>
    <phoneticPr fontId="5"/>
  </si>
  <si>
    <t>-</t>
    <phoneticPr fontId="5"/>
  </si>
  <si>
    <t>-</t>
    <phoneticPr fontId="5"/>
  </si>
  <si>
    <t>-</t>
    <phoneticPr fontId="5"/>
  </si>
  <si>
    <t>-</t>
    <phoneticPr fontId="5"/>
  </si>
  <si>
    <t>B.三精テクノロジーズ株式会社</t>
    <phoneticPr fontId="5"/>
  </si>
  <si>
    <t>C.新日本空調株式会社</t>
    <phoneticPr fontId="5"/>
  </si>
  <si>
    <t>D.株式会社三菱重工機械システム</t>
    <phoneticPr fontId="5"/>
  </si>
  <si>
    <t>E.PwCアドバイザリー合同会社</t>
    <phoneticPr fontId="5"/>
  </si>
  <si>
    <t>独立行政法人日本芸術文化振興会</t>
    <phoneticPr fontId="5"/>
  </si>
  <si>
    <t>-</t>
    <phoneticPr fontId="5"/>
  </si>
  <si>
    <t>-</t>
    <phoneticPr fontId="5"/>
  </si>
  <si>
    <t>施設・設備の整備に係る工事</t>
    <phoneticPr fontId="5"/>
  </si>
  <si>
    <t>施設・設備の整備に係る工事費</t>
    <phoneticPr fontId="5"/>
  </si>
  <si>
    <t>施設・設備の整備に係る工事費</t>
    <phoneticPr fontId="5"/>
  </si>
  <si>
    <t>施設・設備の整備に係る事務費</t>
    <phoneticPr fontId="5"/>
  </si>
  <si>
    <t>企画調整課長　榎本剛</t>
    <rPh sb="0" eb="2">
      <t>キカク</t>
    </rPh>
    <rPh sb="2" eb="4">
      <t>チョウセイ</t>
    </rPh>
    <rPh sb="7" eb="9">
      <t>エノモト</t>
    </rPh>
    <rPh sb="9" eb="10">
      <t>ツヨシ</t>
    </rPh>
    <phoneticPr fontId="5"/>
  </si>
  <si>
    <t>‐</t>
  </si>
  <si>
    <t>有</t>
  </si>
  <si>
    <t>標準評価(B評価）以上の評価を受けた項目の割合。
中間目標の期間（平成30年度～平成34年度）
※各年度の成果実績は翌年度、評価確定後に記載</t>
    <phoneticPr fontId="5"/>
  </si>
  <si>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</si>
  <si>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9" eb="31">
      <t>ヘイセイ</t>
    </rPh>
    <rPh sb="33" eb="34">
      <t>ネン</t>
    </rPh>
    <rPh sb="35" eb="36">
      <t>ガツ</t>
    </rPh>
    <rPh sb="38" eb="39">
      <t>ニチ</t>
    </rPh>
    <rPh sb="39" eb="41">
      <t>カクギ</t>
    </rPh>
    <rPh sb="41" eb="43">
      <t>ケッテイ</t>
    </rPh>
    <phoneticPr fontId="5"/>
  </si>
  <si>
    <t>・必要な施設整備がおおむね順調に進捗している。
・原則、一般競争入札等による調達を実施し契約者を決定しており、支出先の選定の妥当性や競争性を確保するとともに単位あたりコストの削減に努めている。</t>
    <phoneticPr fontId="5"/>
  </si>
  <si>
    <t>・安全確保と円滑な公演実施のため、引き続き計画的に実施していく必要がある。
・真にやむを得ないものを除き、一般競争入札等により競争性を確保するとともに、入札にあたっては、入札参加条件や入札書の見直し、適切な公告期間の設定等による競争性、公平性、透明性の確保を引き続き確保していく。</t>
    <phoneticPr fontId="5"/>
  </si>
  <si>
    <t>補助金等交付</t>
  </si>
  <si>
    <t>12-4 文化芸術を推進するプラットフォームの形成</t>
    <phoneticPr fontId="5"/>
  </si>
  <si>
    <t>独立行政法人日本芸術文化振興会における業務の実績に関する評価(文部科学大臣)</t>
    <phoneticPr fontId="5"/>
  </si>
  <si>
    <t>無</t>
  </si>
  <si>
    <t>12　文化による心豊かな社会の実現</t>
    <phoneticPr fontId="5"/>
  </si>
  <si>
    <t>外部有識者による点検対象外</t>
    <phoneticPr fontId="5"/>
  </si>
  <si>
    <t>執行等改善</t>
  </si>
  <si>
    <t>１．事業評価の観点：この事業は、複数の劇場を設置し、それぞれの劇場等の理念・目的に基づき、伝統芸能の公開及び現代舞台芸術の公演等の事業を行うための日本芸術文化振興会の施設整備に必要な経費を補助するものであり、事業評価に当たっては、事業の効果的・効率的な実施及び契約・執行手続きの観点から検証を行った。
２．所見：この事業は平成15年以降長期に継続している事業であり、独立行政法人において必要な施設整備を計画的に実施しているものであるが、平成30年度補正予算の一部を繰越していることから、計画に基づいた適切な予算執行に努めるべきである。</t>
    <phoneticPr fontId="5"/>
  </si>
  <si>
    <t>今後は、事業計画作成時から執行の実現可能性を精査する。事業計画作成後は、計画に基づいた執行を図り、年度内に事業が完了するように努める。</t>
    <phoneticPr fontId="5"/>
  </si>
  <si>
    <t>-</t>
    <phoneticPr fontId="5"/>
  </si>
  <si>
    <t>-</t>
    <phoneticPr fontId="5"/>
  </si>
  <si>
    <t>我が国古来の伝統的な芸能の公開、伝承者の養成、調査研究等事業の充実により、芸術その他の文化の向上に寄与するよう、独立行政法人日本芸術文化振興会の施設・設備の老朽化への対応、劇場利用者の安全確保及び利便性の向上等のための施設整備を行う。</t>
    <phoneticPr fontId="5"/>
  </si>
  <si>
    <t>支出先の選定にあたっては、会計規程等に則った適切な手続きにより行っており、選定の妥当性や競争性を確保するとともに、単位あたりのコスト削減に努めている。また、契約手続にあたっては、一般競争により契約者を決定しており、透明性、競争性が確保されている。
劇場特有の設備に関する業務については、履行可能な者が限られることから、履行可能な者がほかに存在しないため、競争性のない随意契約となったものがある。</t>
    <phoneticPr fontId="5"/>
  </si>
  <si>
    <t>独立行政法人日本芸術文化振興会の設置する施設の狭隘・老朽化等への対応のため、必要な設備整備を実施。平成30年度に行った整備は以下のとおり。 （定額補助）
国立文楽劇場舞台吊物機構更新工事等
国立能楽堂空調等設備更新工事
新国立劇場舞台機構設備整備工事
国立劇場等大規模改修工事関連調査等</t>
    <phoneticPr fontId="5"/>
  </si>
  <si>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rPh sb="15" eb="17">
      <t>ニホン</t>
    </rPh>
    <rPh sb="17" eb="19">
      <t>ゲイジュツ</t>
    </rPh>
    <rPh sb="19" eb="21">
      <t>ブンカ</t>
    </rPh>
    <rPh sb="21" eb="23">
      <t>シンコウ</t>
    </rPh>
    <rPh sb="23" eb="24">
      <t>カイ</t>
    </rPh>
    <phoneticPr fontId="5"/>
  </si>
  <si>
    <t>※金額は単位未満四捨五入して記載していることから、合計が一致しない場合がある
「新しい日本のための優先課題推進枠」661百万円</t>
    <rPh sb="61" eb="6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</si>
</sst>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29765</xdr:colOff>
      <xdr:row>741</xdr:row>
      <xdr:rowOff>238123</xdr:rowOff>
    </xdr:from>
    <xdr:to>
      <xdr:col>37</xdr:col>
      <xdr:colOff>104179</xdr:colOff>
      <xdr:row>751</xdr:row>
      <xdr:rowOff>44647</xdr:rowOff>
    </xdr:to>
    <xdr:grpSp>
      <xdr:nvGrpSpPr>
        <xdr:cNvPr id="3" name="文化庁→〔交付〕">
          <a:extLst>
            <a:ext uri="{FF2B5EF4-FFF2-40B4-BE49-F238E27FC236}">
              <a16:creationId xmlns:a16="http://schemas.microsoft.com/office/drawing/2014/main" id="{00000000-0008-0000-0000-00004A000000}"/>
            </a:ext>
          </a:extLst>
        </xdr:cNvPr>
        <xdr:cNvGrpSpPr/>
      </xdr:nvGrpSpPr>
      <xdr:grpSpPr>
        <a:xfrm>
          <a:off x="3862177" y="45857270"/>
          <a:ext cx="3705120" cy="3280348"/>
          <a:chOff x="3596528" y="142315"/>
          <a:chExt cx="2784463" cy="2580714"/>
        </a:xfrm>
      </xdr:grpSpPr>
      <xdr:grpSp>
        <xdr:nvGrpSpPr>
          <xdr:cNvPr id="4" name="グループ化 3">
            <a:extLst>
              <a:ext uri="{FF2B5EF4-FFF2-40B4-BE49-F238E27FC236}">
                <a16:creationId xmlns:a16="http://schemas.microsoft.com/office/drawing/2014/main" id="{00000000-0008-0000-0000-00004B000000}"/>
              </a:ext>
            </a:extLst>
          </xdr:cNvPr>
          <xdr:cNvGrpSpPr/>
        </xdr:nvGrpSpPr>
        <xdr:grpSpPr>
          <a:xfrm>
            <a:off x="3596528" y="142315"/>
            <a:ext cx="2784463" cy="1703291"/>
            <a:chOff x="3596528" y="142315"/>
            <a:chExt cx="2784463" cy="1703291"/>
          </a:xfrm>
        </xdr:grpSpPr>
        <xdr:sp macro="" textlink="">
          <xdr:nvSpPr>
            <xdr:cNvPr id="7" name="正方形/長方形 6">
              <a:extLst>
                <a:ext uri="{FF2B5EF4-FFF2-40B4-BE49-F238E27FC236}">
                  <a16:creationId xmlns:a16="http://schemas.microsoft.com/office/drawing/2014/main" id="{00000000-0008-0000-0000-00004E000000}"/>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施設整備費補助金４１２百万円</a:t>
              </a:r>
            </a:p>
          </xdr:txBody>
        </xdr:sp>
        <xdr:sp macro="" textlink="">
          <xdr:nvSpPr>
            <xdr:cNvPr id="8" name="正方形/長方形 7">
              <a:extLst>
                <a:ext uri="{FF2B5EF4-FFF2-40B4-BE49-F238E27FC236}">
                  <a16:creationId xmlns:a16="http://schemas.microsoft.com/office/drawing/2014/main" id="{00000000-0008-0000-0000-00004F000000}"/>
                </a:ext>
              </a:extLst>
            </xdr:cNvPr>
            <xdr:cNvSpPr/>
          </xdr:nvSpPr>
          <xdr:spPr>
            <a:xfrm>
              <a:off x="3730998" y="1030516"/>
              <a:ext cx="2515161" cy="815090"/>
            </a:xfrm>
            <a:prstGeom prst="rect">
              <a:avLst/>
            </a:prstGeom>
            <a:solidFill>
              <a:sysClr val="window" lastClr="FFFFFF"/>
            </a:solidFill>
            <a:ln w="127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独立行政法人日本芸術文化振興会の設置する建物及びその敷地並びに附属施設の整備充実を図るため、日本芸術文化振興会が行う施設の整備に要する経費に対して補助を行う。 </a:t>
              </a:r>
            </a:p>
          </xdr:txBody>
        </xdr:sp>
        <xdr:sp macro="" textlink="">
          <xdr:nvSpPr>
            <xdr:cNvPr id="9" name="AutoShape 30">
              <a:extLst>
                <a:ext uri="{FF2B5EF4-FFF2-40B4-BE49-F238E27FC236}">
                  <a16:creationId xmlns:a16="http://schemas.microsoft.com/office/drawing/2014/main" id="{00000000-0008-0000-0000-000050000000}"/>
                </a:ext>
              </a:extLst>
            </xdr:cNvPr>
            <xdr:cNvSpPr>
              <a:spLocks/>
            </xdr:cNvSpPr>
          </xdr:nvSpPr>
          <xdr:spPr bwMode="auto">
            <a:xfrm flipH="1">
              <a:off x="3596528" y="780613"/>
              <a:ext cx="57150" cy="1002707"/>
            </a:xfrm>
            <a:prstGeom prst="rightBracket">
              <a:avLst>
                <a:gd name="adj" fmla="val 127748"/>
              </a:avLst>
            </a:prstGeom>
            <a:noFill/>
            <a:ln w="9525">
              <a:solidFill>
                <a:srgbClr val="000000"/>
              </a:solidFill>
              <a:round/>
              <a:headEnd/>
              <a:tailEnd/>
            </a:ln>
          </xdr:spPr>
        </xdr:sp>
        <xdr:sp macro="" textlink="">
          <xdr:nvSpPr>
            <xdr:cNvPr id="10" name="AutoShape 30">
              <a:extLst>
                <a:ext uri="{FF2B5EF4-FFF2-40B4-BE49-F238E27FC236}">
                  <a16:creationId xmlns:a16="http://schemas.microsoft.com/office/drawing/2014/main" id="{00000000-0008-0000-0000-000051000000}"/>
                </a:ext>
              </a:extLst>
            </xdr:cNvPr>
            <xdr:cNvSpPr>
              <a:spLocks/>
            </xdr:cNvSpPr>
          </xdr:nvSpPr>
          <xdr:spPr bwMode="auto">
            <a:xfrm>
              <a:off x="6323841" y="773206"/>
              <a:ext cx="57150" cy="1002707"/>
            </a:xfrm>
            <a:prstGeom prst="rightBracket">
              <a:avLst>
                <a:gd name="adj" fmla="val 127748"/>
              </a:avLst>
            </a:prstGeom>
            <a:noFill/>
            <a:ln w="9525">
              <a:solidFill>
                <a:srgbClr val="000000"/>
              </a:solidFill>
              <a:round/>
              <a:headEnd/>
              <a:tailEnd/>
            </a:ln>
          </xdr:spPr>
        </xdr:sp>
      </xdr:grpSp>
      <xdr:sp macro="" textlink="">
        <xdr:nvSpPr>
          <xdr:cNvPr id="5" name="正方形/長方形 4">
            <a:extLst>
              <a:ext uri="{FF2B5EF4-FFF2-40B4-BE49-F238E27FC236}">
                <a16:creationId xmlns:a16="http://schemas.microsoft.com/office/drawing/2014/main" id="{00000000-0008-0000-0000-00004C000000}"/>
              </a:ext>
            </a:extLst>
          </xdr:cNvPr>
          <xdr:cNvSpPr/>
        </xdr:nvSpPr>
        <xdr:spPr>
          <a:xfrm>
            <a:off x="4728881" y="2454088"/>
            <a:ext cx="818029" cy="268941"/>
          </a:xfrm>
          <a:prstGeom prst="rect">
            <a:avLst/>
          </a:prstGeom>
          <a:noFill/>
          <a:ln w="127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Line 80">
            <a:extLst>
              <a:ext uri="{FF2B5EF4-FFF2-40B4-BE49-F238E27FC236}">
                <a16:creationId xmlns:a16="http://schemas.microsoft.com/office/drawing/2014/main" id="{00000000-0008-0000-0000-00004D000000}"/>
              </a:ext>
            </a:extLst>
          </xdr:cNvPr>
          <xdr:cNvSpPr>
            <a:spLocks noChangeShapeType="1"/>
          </xdr:cNvSpPr>
        </xdr:nvSpPr>
        <xdr:spPr bwMode="auto">
          <a:xfrm>
            <a:off x="4986618" y="1879227"/>
            <a:ext cx="0" cy="571499"/>
          </a:xfrm>
          <a:prstGeom prst="line">
            <a:avLst/>
          </a:prstGeom>
          <a:noFill/>
          <a:ln w="9525">
            <a:solidFill>
              <a:srgbClr val="000000"/>
            </a:solidFill>
            <a:round/>
            <a:headEnd/>
            <a:tailEnd type="triangle" w="med" len="med"/>
          </a:ln>
        </xdr:spPr>
      </xdr:sp>
    </xdr:grpSp>
    <xdr:clientData/>
  </xdr:twoCellAnchor>
  <xdr:twoCellAnchor>
    <xdr:from>
      <xdr:col>7</xdr:col>
      <xdr:colOff>133947</xdr:colOff>
      <xdr:row>750</xdr:row>
      <xdr:rowOff>327421</xdr:rowOff>
    </xdr:from>
    <xdr:to>
      <xdr:col>49</xdr:col>
      <xdr:colOff>44649</xdr:colOff>
      <xdr:row>767</xdr:row>
      <xdr:rowOff>223241</xdr:rowOff>
    </xdr:to>
    <xdr:grpSp>
      <xdr:nvGrpSpPr>
        <xdr:cNvPr id="11" name="グループ化 10">
          <a:extLst>
            <a:ext uri="{FF2B5EF4-FFF2-40B4-BE49-F238E27FC236}">
              <a16:creationId xmlns:a16="http://schemas.microsoft.com/office/drawing/2014/main" id="{00000000-0008-0000-0000-000053000000}"/>
            </a:ext>
          </a:extLst>
        </xdr:cNvPr>
        <xdr:cNvGrpSpPr/>
      </xdr:nvGrpSpPr>
      <xdr:grpSpPr>
        <a:xfrm>
          <a:off x="1545888" y="49073009"/>
          <a:ext cx="8382349" cy="6675379"/>
          <a:chOff x="1608901" y="2113908"/>
          <a:chExt cx="8032935" cy="3179742"/>
        </a:xfrm>
      </xdr:grpSpPr>
      <xdr:grpSp>
        <xdr:nvGrpSpPr>
          <xdr:cNvPr id="12" name="グループ化 11">
            <a:extLst>
              <a:ext uri="{FF2B5EF4-FFF2-40B4-BE49-F238E27FC236}">
                <a16:creationId xmlns:a16="http://schemas.microsoft.com/office/drawing/2014/main" id="{00000000-0008-0000-0000-000058000000}"/>
              </a:ext>
            </a:extLst>
          </xdr:cNvPr>
          <xdr:cNvGrpSpPr/>
        </xdr:nvGrpSpPr>
        <xdr:grpSpPr>
          <a:xfrm>
            <a:off x="1608901" y="2113908"/>
            <a:ext cx="8032935" cy="3179742"/>
            <a:chOff x="1615374" y="1848970"/>
            <a:chExt cx="8071212" cy="3020690"/>
          </a:xfrm>
        </xdr:grpSpPr>
        <xdr:cxnSp macro="">
          <xdr:nvCxnSpPr>
            <xdr:cNvPr id="14" name="直線コネクタ 13">
              <a:extLst>
                <a:ext uri="{FF2B5EF4-FFF2-40B4-BE49-F238E27FC236}">
                  <a16:creationId xmlns:a16="http://schemas.microsoft.com/office/drawing/2014/main" id="{00000000-0008-0000-0000-00005A000000}"/>
                </a:ext>
              </a:extLst>
            </xdr:cNvPr>
            <xdr:cNvCxnSpPr/>
          </xdr:nvCxnSpPr>
          <xdr:spPr>
            <a:xfrm>
              <a:off x="2253704" y="2760968"/>
              <a:ext cx="1" cy="214771"/>
            </a:xfrm>
            <a:prstGeom prst="line">
              <a:avLst/>
            </a:prstGeom>
            <a:noFill/>
            <a:ln w="9525" cap="flat" cmpd="sng" algn="ctr">
              <a:solidFill>
                <a:sysClr val="windowText" lastClr="000000"/>
              </a:solidFill>
              <a:prstDash val="solid"/>
            </a:ln>
            <a:effectLst/>
          </xdr:spPr>
        </xdr:cxnSp>
        <xdr:grpSp>
          <xdr:nvGrpSpPr>
            <xdr:cNvPr id="15" name="グループ化 14">
              <a:extLst>
                <a:ext uri="{FF2B5EF4-FFF2-40B4-BE49-F238E27FC236}">
                  <a16:creationId xmlns:a16="http://schemas.microsoft.com/office/drawing/2014/main" id="{00000000-0008-0000-0000-00005B000000}"/>
                </a:ext>
              </a:extLst>
            </xdr:cNvPr>
            <xdr:cNvGrpSpPr/>
          </xdr:nvGrpSpPr>
          <xdr:grpSpPr>
            <a:xfrm>
              <a:off x="1615374" y="1848970"/>
              <a:ext cx="8071212" cy="3020690"/>
              <a:chOff x="1615374" y="1848970"/>
              <a:chExt cx="8071212" cy="3020690"/>
            </a:xfrm>
          </xdr:grpSpPr>
          <xdr:sp macro="" textlink="">
            <xdr:nvSpPr>
              <xdr:cNvPr id="16" name="正方形/長方形 15">
                <a:extLst>
                  <a:ext uri="{FF2B5EF4-FFF2-40B4-BE49-F238E27FC236}">
                    <a16:creationId xmlns:a16="http://schemas.microsoft.com/office/drawing/2014/main" id="{00000000-0008-0000-0000-00005C000000}"/>
                  </a:ext>
                </a:extLst>
              </xdr:cNvPr>
              <xdr:cNvSpPr/>
            </xdr:nvSpPr>
            <xdr:spPr>
              <a:xfrm>
                <a:off x="3794586" y="1848970"/>
                <a:ext cx="3590163" cy="63985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４１２百万円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正方形/長方形 16">
                <a:extLst>
                  <a:ext uri="{FF2B5EF4-FFF2-40B4-BE49-F238E27FC236}">
                    <a16:creationId xmlns:a16="http://schemas.microsoft.com/office/drawing/2014/main" id="{00000000-0008-0000-0000-00005F000000}"/>
                  </a:ext>
                </a:extLst>
              </xdr:cNvPr>
              <xdr:cNvSpPr/>
            </xdr:nvSpPr>
            <xdr:spPr>
              <a:xfrm>
                <a:off x="6136095" y="2915336"/>
                <a:ext cx="1290919" cy="123091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新国立劇場（オペラ劇場）舞台機構設備整備</a:t>
                </a:r>
                <a:b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（全１件）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a:extLst>
                  <a:ext uri="{FF2B5EF4-FFF2-40B4-BE49-F238E27FC236}">
                    <a16:creationId xmlns:a16="http://schemas.microsoft.com/office/drawing/2014/main" id="{00000000-0008-0000-0000-000060000000}"/>
                  </a:ext>
                </a:extLst>
              </xdr:cNvPr>
              <xdr:cNvSpPr/>
            </xdr:nvSpPr>
            <xdr:spPr>
              <a:xfrm>
                <a:off x="1615374" y="2931245"/>
                <a:ext cx="1290916" cy="12275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国立文楽劇場舞台吊物機構更新工事等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（全１件）</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a:extLst>
                  <a:ext uri="{FF2B5EF4-FFF2-40B4-BE49-F238E27FC236}">
                    <a16:creationId xmlns:a16="http://schemas.microsoft.com/office/drawing/2014/main" id="{00000000-0008-0000-0000-000061000000}"/>
                  </a:ext>
                </a:extLst>
              </xdr:cNvPr>
              <xdr:cNvSpPr/>
            </xdr:nvSpPr>
            <xdr:spPr>
              <a:xfrm>
                <a:off x="3740401" y="2912105"/>
                <a:ext cx="1260488" cy="124090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国立能楽堂空調等設備整備</a:t>
                </a:r>
                <a:b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a:extLst>
                  <a:ext uri="{FF2B5EF4-FFF2-40B4-BE49-F238E27FC236}">
                    <a16:creationId xmlns:a16="http://schemas.microsoft.com/office/drawing/2014/main" id="{00000000-0008-0000-0000-000062000000}"/>
                  </a:ext>
                </a:extLst>
              </xdr:cNvPr>
              <xdr:cNvSpPr/>
            </xdr:nvSpPr>
            <xdr:spPr>
              <a:xfrm>
                <a:off x="1713665" y="4135322"/>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AutoShape 30">
                <a:extLst>
                  <a:ext uri="{FF2B5EF4-FFF2-40B4-BE49-F238E27FC236}">
                    <a16:creationId xmlns:a16="http://schemas.microsoft.com/office/drawing/2014/main" id="{00000000-0008-0000-0000-000066000000}"/>
                  </a:ext>
                </a:extLst>
              </xdr:cNvPr>
              <xdr:cNvSpPr>
                <a:spLocks/>
              </xdr:cNvSpPr>
            </xdr:nvSpPr>
            <xdr:spPr bwMode="auto">
              <a:xfrm flipH="1">
                <a:off x="1672040" y="4183729"/>
                <a:ext cx="57149" cy="657821"/>
              </a:xfrm>
              <a:prstGeom prst="rightBracket">
                <a:avLst>
                  <a:gd name="adj" fmla="val 127748"/>
                </a:avLst>
              </a:prstGeom>
              <a:noFill/>
              <a:ln w="9525">
                <a:solidFill>
                  <a:srgbClr val="000000"/>
                </a:solidFill>
                <a:round/>
                <a:headEnd/>
                <a:tailEnd/>
              </a:ln>
            </xdr:spPr>
          </xdr:sp>
          <xdr:sp macro="" textlink="">
            <xdr:nvSpPr>
              <xdr:cNvPr id="22" name="AutoShape 30">
                <a:extLst>
                  <a:ext uri="{FF2B5EF4-FFF2-40B4-BE49-F238E27FC236}">
                    <a16:creationId xmlns:a16="http://schemas.microsoft.com/office/drawing/2014/main" id="{00000000-0008-0000-0000-000067000000}"/>
                  </a:ext>
                </a:extLst>
              </xdr:cNvPr>
              <xdr:cNvSpPr>
                <a:spLocks/>
              </xdr:cNvSpPr>
            </xdr:nvSpPr>
            <xdr:spPr bwMode="auto">
              <a:xfrm flipH="1">
                <a:off x="3852410" y="4207593"/>
                <a:ext cx="58612" cy="657821"/>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00000000-0008-0000-0000-000068000000}"/>
                  </a:ext>
                </a:extLst>
              </xdr:cNvPr>
              <xdr:cNvSpPr>
                <a:spLocks/>
              </xdr:cNvSpPr>
            </xdr:nvSpPr>
            <xdr:spPr bwMode="auto">
              <a:xfrm>
                <a:off x="2704807" y="4187976"/>
                <a:ext cx="57149" cy="657821"/>
              </a:xfrm>
              <a:prstGeom prst="rightBracket">
                <a:avLst>
                  <a:gd name="adj" fmla="val 127748"/>
                </a:avLst>
              </a:prstGeom>
              <a:noFill/>
              <a:ln w="9525">
                <a:solidFill>
                  <a:srgbClr val="000000"/>
                </a:solidFill>
                <a:round/>
                <a:headEnd/>
                <a:tailEnd/>
              </a:ln>
            </xdr:spPr>
          </xdr:sp>
          <xdr:sp macro="" textlink="">
            <xdr:nvSpPr>
              <xdr:cNvPr id="24" name="AutoShape 30">
                <a:extLst>
                  <a:ext uri="{FF2B5EF4-FFF2-40B4-BE49-F238E27FC236}">
                    <a16:creationId xmlns:a16="http://schemas.microsoft.com/office/drawing/2014/main" id="{00000000-0008-0000-0000-000069000000}"/>
                  </a:ext>
                </a:extLst>
              </xdr:cNvPr>
              <xdr:cNvSpPr>
                <a:spLocks/>
              </xdr:cNvSpPr>
            </xdr:nvSpPr>
            <xdr:spPr bwMode="auto">
              <a:xfrm flipH="1">
                <a:off x="8529185" y="4208689"/>
                <a:ext cx="87001" cy="633662"/>
              </a:xfrm>
              <a:prstGeom prst="rightBracket">
                <a:avLst>
                  <a:gd name="adj" fmla="val 127748"/>
                </a:avLst>
              </a:prstGeom>
              <a:noFill/>
              <a:ln w="9525">
                <a:solidFill>
                  <a:srgbClr val="000000"/>
                </a:solidFill>
                <a:round/>
                <a:headEnd/>
                <a:tailEnd/>
              </a:ln>
            </xdr:spPr>
          </xdr:sp>
          <xdr:sp macro="" textlink="">
            <xdr:nvSpPr>
              <xdr:cNvPr id="25" name="AutoShape 30">
                <a:extLst>
                  <a:ext uri="{FF2B5EF4-FFF2-40B4-BE49-F238E27FC236}">
                    <a16:creationId xmlns:a16="http://schemas.microsoft.com/office/drawing/2014/main" id="{00000000-0008-0000-0000-00006A000000}"/>
                  </a:ext>
                </a:extLst>
              </xdr:cNvPr>
              <xdr:cNvSpPr>
                <a:spLocks/>
              </xdr:cNvSpPr>
            </xdr:nvSpPr>
            <xdr:spPr bwMode="auto">
              <a:xfrm>
                <a:off x="4880072" y="4211839"/>
                <a:ext cx="57149" cy="657821"/>
              </a:xfrm>
              <a:prstGeom prst="rightBracket">
                <a:avLst>
                  <a:gd name="adj" fmla="val 127748"/>
                </a:avLst>
              </a:prstGeom>
              <a:noFill/>
              <a:ln w="9525">
                <a:solidFill>
                  <a:srgbClr val="000000"/>
                </a:solidFill>
                <a:round/>
                <a:headEnd/>
                <a:tailEnd/>
              </a:ln>
            </xdr:spPr>
          </xdr:sp>
          <xdr:sp macro="" textlink="">
            <xdr:nvSpPr>
              <xdr:cNvPr id="26" name="AutoShape 30">
                <a:extLst>
                  <a:ext uri="{FF2B5EF4-FFF2-40B4-BE49-F238E27FC236}">
                    <a16:creationId xmlns:a16="http://schemas.microsoft.com/office/drawing/2014/main" id="{00000000-0008-0000-0000-00006C000000}"/>
                  </a:ext>
                </a:extLst>
              </xdr:cNvPr>
              <xdr:cNvSpPr>
                <a:spLocks/>
              </xdr:cNvSpPr>
            </xdr:nvSpPr>
            <xdr:spPr bwMode="auto">
              <a:xfrm>
                <a:off x="9604460" y="4211390"/>
                <a:ext cx="57149" cy="657821"/>
              </a:xfrm>
              <a:prstGeom prst="rightBracket">
                <a:avLst>
                  <a:gd name="adj" fmla="val 127748"/>
                </a:avLst>
              </a:prstGeom>
              <a:noFill/>
              <a:ln w="9525">
                <a:solidFill>
                  <a:srgbClr val="000000"/>
                </a:solidFill>
                <a:round/>
                <a:headEnd/>
                <a:tailEnd/>
              </a:ln>
            </xdr:spPr>
          </xdr:sp>
          <xdr:cxnSp macro="">
            <xdr:nvCxnSpPr>
              <xdr:cNvPr id="27" name="直線コネクタ 26">
                <a:extLst>
                  <a:ext uri="{FF2B5EF4-FFF2-40B4-BE49-F238E27FC236}">
                    <a16:creationId xmlns:a16="http://schemas.microsoft.com/office/drawing/2014/main" id="{00000000-0008-0000-0000-000071000000}"/>
                  </a:ext>
                </a:extLst>
              </xdr:cNvPr>
              <xdr:cNvCxnSpPr>
                <a:stCxn id="16" idx="2"/>
              </xdr:cNvCxnSpPr>
            </xdr:nvCxnSpPr>
            <xdr:spPr>
              <a:xfrm flipH="1">
                <a:off x="5584088" y="2488825"/>
                <a:ext cx="5579" cy="248281"/>
              </a:xfrm>
              <a:prstGeom prst="line">
                <a:avLst/>
              </a:prstGeom>
              <a:noFill/>
              <a:ln w="15875"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00000000-0008-0000-0000-000072000000}"/>
                  </a:ext>
                </a:extLst>
              </xdr:cNvPr>
              <xdr:cNvCxnSpPr/>
            </xdr:nvCxnSpPr>
            <xdr:spPr>
              <a:xfrm>
                <a:off x="2253704" y="2745059"/>
                <a:ext cx="6743884" cy="7957"/>
              </a:xfrm>
              <a:prstGeom prst="line">
                <a:avLst/>
              </a:prstGeom>
              <a:noFill/>
              <a:ln w="9525" cap="flat" cmpd="sng" algn="ctr">
                <a:solidFill>
                  <a:sysClr val="windowText" lastClr="000000">
                    <a:shade val="95000"/>
                    <a:satMod val="105000"/>
                  </a:sysClr>
                </a:solidFill>
                <a:prstDash val="solid"/>
              </a:ln>
              <a:effectLst/>
            </xdr:spPr>
          </xdr:cxnSp>
          <xdr:cxnSp macro="">
            <xdr:nvCxnSpPr>
              <xdr:cNvPr id="29" name="直線コネクタ 28">
                <a:extLst>
                  <a:ext uri="{FF2B5EF4-FFF2-40B4-BE49-F238E27FC236}">
                    <a16:creationId xmlns:a16="http://schemas.microsoft.com/office/drawing/2014/main" id="{00000000-0008-0000-0000-000074000000}"/>
                  </a:ext>
                </a:extLst>
              </xdr:cNvPr>
              <xdr:cNvCxnSpPr/>
            </xdr:nvCxnSpPr>
            <xdr:spPr>
              <a:xfrm flipH="1">
                <a:off x="6846794" y="2776878"/>
                <a:ext cx="1073" cy="116347"/>
              </a:xfrm>
              <a:prstGeom prst="line">
                <a:avLst/>
              </a:prstGeom>
              <a:noFill/>
              <a:ln w="9525" cap="flat" cmpd="sng" algn="ctr">
                <a:solidFill>
                  <a:sysClr val="windowText" lastClr="000000"/>
                </a:solidFill>
                <a:prstDash val="solid"/>
              </a:ln>
              <a:effectLst/>
            </xdr:spPr>
          </xdr:cxnSp>
          <xdr:sp macro="" textlink="">
            <xdr:nvSpPr>
              <xdr:cNvPr id="30" name="正方形/長方形 29">
                <a:extLst>
                  <a:ext uri="{FF2B5EF4-FFF2-40B4-BE49-F238E27FC236}">
                    <a16:creationId xmlns:a16="http://schemas.microsoft.com/office/drawing/2014/main" id="{00000000-0008-0000-0000-000062010000}"/>
                  </a:ext>
                </a:extLst>
              </xdr:cNvPr>
              <xdr:cNvSpPr/>
            </xdr:nvSpPr>
            <xdr:spPr>
              <a:xfrm>
                <a:off x="8311448" y="2912671"/>
                <a:ext cx="1375138" cy="123186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国立劇場等大規模改修工事関連調査等</a:t>
                </a:r>
                <a:b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（全１件）</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1" name="直線コネクタ 30">
                <a:extLst>
                  <a:ext uri="{FF2B5EF4-FFF2-40B4-BE49-F238E27FC236}">
                    <a16:creationId xmlns:a16="http://schemas.microsoft.com/office/drawing/2014/main" id="{00000000-0008-0000-0000-000064010000}"/>
                  </a:ext>
                </a:extLst>
              </xdr:cNvPr>
              <xdr:cNvCxnSpPr/>
            </xdr:nvCxnSpPr>
            <xdr:spPr>
              <a:xfrm>
                <a:off x="4282069" y="2760968"/>
                <a:ext cx="8367" cy="119011"/>
              </a:xfrm>
              <a:prstGeom prst="line">
                <a:avLst/>
              </a:prstGeom>
              <a:noFill/>
              <a:ln w="9525" cap="flat" cmpd="sng" algn="ctr">
                <a:solidFill>
                  <a:sysClr val="windowText" lastClr="000000"/>
                </a:solidFill>
                <a:prstDash val="solid"/>
              </a:ln>
              <a:effectLst/>
            </xdr:spPr>
          </xdr:cxnSp>
          <xdr:sp macro="" textlink="">
            <xdr:nvSpPr>
              <xdr:cNvPr id="32" name="AutoShape 30">
                <a:extLst>
                  <a:ext uri="{FF2B5EF4-FFF2-40B4-BE49-F238E27FC236}">
                    <a16:creationId xmlns:a16="http://schemas.microsoft.com/office/drawing/2014/main" id="{00000000-0008-0000-0000-000066010000}"/>
                  </a:ext>
                </a:extLst>
              </xdr:cNvPr>
              <xdr:cNvSpPr>
                <a:spLocks/>
              </xdr:cNvSpPr>
            </xdr:nvSpPr>
            <xdr:spPr bwMode="auto">
              <a:xfrm flipH="1">
                <a:off x="6242219" y="4171984"/>
                <a:ext cx="58612" cy="657821"/>
              </a:xfrm>
              <a:prstGeom prst="rightBracket">
                <a:avLst>
                  <a:gd name="adj" fmla="val 127748"/>
                </a:avLst>
              </a:prstGeom>
              <a:noFill/>
              <a:ln w="9525">
                <a:solidFill>
                  <a:srgbClr val="000000"/>
                </a:solidFill>
                <a:round/>
                <a:headEnd/>
                <a:tailEnd/>
              </a:ln>
            </xdr:spPr>
          </xdr:sp>
          <xdr:sp macro="" textlink="">
            <xdr:nvSpPr>
              <xdr:cNvPr id="33" name="AutoShape 30">
                <a:extLst>
                  <a:ext uri="{FF2B5EF4-FFF2-40B4-BE49-F238E27FC236}">
                    <a16:creationId xmlns:a16="http://schemas.microsoft.com/office/drawing/2014/main" id="{00000000-0008-0000-0000-000067010000}"/>
                  </a:ext>
                </a:extLst>
              </xdr:cNvPr>
              <xdr:cNvSpPr>
                <a:spLocks/>
              </xdr:cNvSpPr>
            </xdr:nvSpPr>
            <xdr:spPr bwMode="auto">
              <a:xfrm>
                <a:off x="7314596" y="4188065"/>
                <a:ext cx="57149" cy="657821"/>
              </a:xfrm>
              <a:prstGeom prst="rightBracket">
                <a:avLst>
                  <a:gd name="adj" fmla="val 127748"/>
                </a:avLst>
              </a:prstGeom>
              <a:noFill/>
              <a:ln w="9525">
                <a:solidFill>
                  <a:srgbClr val="000000"/>
                </a:solidFill>
                <a:round/>
                <a:headEnd/>
                <a:tailEnd/>
              </a:ln>
            </xdr:spPr>
          </xdr:sp>
          <xdr:sp macro="" textlink="">
            <xdr:nvSpPr>
              <xdr:cNvPr id="34" name="正方形/長方形 33">
                <a:extLst>
                  <a:ext uri="{FF2B5EF4-FFF2-40B4-BE49-F238E27FC236}">
                    <a16:creationId xmlns:a16="http://schemas.microsoft.com/office/drawing/2014/main" id="{00000000-0008-0000-0000-0000AC010000}"/>
                  </a:ext>
                </a:extLst>
              </xdr:cNvPr>
              <xdr:cNvSpPr/>
            </xdr:nvSpPr>
            <xdr:spPr>
              <a:xfrm>
                <a:off x="3940050" y="4177793"/>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正方形/長方形 34">
                <a:extLst>
                  <a:ext uri="{FF2B5EF4-FFF2-40B4-BE49-F238E27FC236}">
                    <a16:creationId xmlns:a16="http://schemas.microsoft.com/office/drawing/2014/main" id="{00000000-0008-0000-0000-0000AD010000}"/>
                  </a:ext>
                </a:extLst>
              </xdr:cNvPr>
              <xdr:cNvSpPr/>
            </xdr:nvSpPr>
            <xdr:spPr>
              <a:xfrm>
                <a:off x="6286011" y="4176913"/>
                <a:ext cx="1046426"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施設・設備の整備に係る工事費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正方形/長方形 35">
                <a:extLst>
                  <a:ext uri="{FF2B5EF4-FFF2-40B4-BE49-F238E27FC236}">
                    <a16:creationId xmlns:a16="http://schemas.microsoft.com/office/drawing/2014/main" id="{00000000-0008-0000-0000-0000AE010000}"/>
                  </a:ext>
                </a:extLst>
              </xdr:cNvPr>
              <xdr:cNvSpPr/>
            </xdr:nvSpPr>
            <xdr:spPr>
              <a:xfrm>
                <a:off x="8562631" y="4136268"/>
                <a:ext cx="1093743" cy="682882"/>
              </a:xfrm>
              <a:prstGeom prst="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施設・設備の整備に係る事務費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xnSp macro="">
        <xdr:nvCxnSpPr>
          <xdr:cNvPr id="13" name="直線コネクタ 12">
            <a:extLst>
              <a:ext uri="{FF2B5EF4-FFF2-40B4-BE49-F238E27FC236}">
                <a16:creationId xmlns:a16="http://schemas.microsoft.com/office/drawing/2014/main" id="{00000000-0008-0000-0000-000059000000}"/>
              </a:ext>
            </a:extLst>
          </xdr:cNvPr>
          <xdr:cNvCxnSpPr/>
        </xdr:nvCxnSpPr>
        <xdr:spPr>
          <a:xfrm>
            <a:off x="8921599" y="3065554"/>
            <a:ext cx="0" cy="133974"/>
          </a:xfrm>
          <a:prstGeom prst="line">
            <a:avLst/>
          </a:prstGeom>
          <a:noFill/>
          <a:ln w="9525" cap="flat" cmpd="sng" algn="ctr">
            <a:solidFill>
              <a:sysClr val="windowText" lastClr="000000">
                <a:shade val="95000"/>
                <a:satMod val="105000"/>
              </a:sysClr>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394</v>
      </c>
      <c r="AT2" s="220"/>
      <c r="AU2" s="220"/>
      <c r="AV2" s="52" t="str">
        <f>IF(AW2="", "", "-")</f>
        <v/>
      </c>
      <c r="AW2" s="397"/>
      <c r="AX2" s="397"/>
    </row>
    <row r="3" spans="1:50" ht="21" customHeight="1" thickBot="1" x14ac:dyDescent="0.2">
      <c r="A3" s="537" t="s">
        <v>536</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569</v>
      </c>
      <c r="AK3" s="539"/>
      <c r="AL3" s="539"/>
      <c r="AM3" s="539"/>
      <c r="AN3" s="539"/>
      <c r="AO3" s="539"/>
      <c r="AP3" s="539"/>
      <c r="AQ3" s="539"/>
      <c r="AR3" s="539"/>
      <c r="AS3" s="539"/>
      <c r="AT3" s="539"/>
      <c r="AU3" s="539"/>
      <c r="AV3" s="539"/>
      <c r="AW3" s="539"/>
      <c r="AX3" s="24" t="s">
        <v>65</v>
      </c>
    </row>
    <row r="4" spans="1:50" ht="24.75" customHeight="1" x14ac:dyDescent="0.15">
      <c r="A4" s="736" t="s">
        <v>25</v>
      </c>
      <c r="B4" s="737"/>
      <c r="C4" s="737"/>
      <c r="D4" s="737"/>
      <c r="E4" s="737"/>
      <c r="F4" s="737"/>
      <c r="G4" s="712" t="s">
        <v>613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614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72" t="s">
        <v>570</v>
      </c>
      <c r="H5" s="573"/>
      <c r="I5" s="573"/>
      <c r="J5" s="573"/>
      <c r="K5" s="573"/>
      <c r="L5" s="573"/>
      <c r="M5" s="574" t="s">
        <v>66</v>
      </c>
      <c r="N5" s="575"/>
      <c r="O5" s="575"/>
      <c r="P5" s="575"/>
      <c r="Q5" s="575"/>
      <c r="R5" s="576"/>
      <c r="S5" s="577" t="s">
        <v>571</v>
      </c>
      <c r="T5" s="573"/>
      <c r="U5" s="573"/>
      <c r="V5" s="573"/>
      <c r="W5" s="573"/>
      <c r="X5" s="578"/>
      <c r="Y5" s="728" t="s">
        <v>3</v>
      </c>
      <c r="Z5" s="729"/>
      <c r="AA5" s="729"/>
      <c r="AB5" s="729"/>
      <c r="AC5" s="729"/>
      <c r="AD5" s="730"/>
      <c r="AE5" s="731" t="s">
        <v>615</v>
      </c>
      <c r="AF5" s="731"/>
      <c r="AG5" s="731"/>
      <c r="AH5" s="731"/>
      <c r="AI5" s="731"/>
      <c r="AJ5" s="731"/>
      <c r="AK5" s="731"/>
      <c r="AL5" s="731"/>
      <c r="AM5" s="731"/>
      <c r="AN5" s="731"/>
      <c r="AO5" s="731"/>
      <c r="AP5" s="732"/>
      <c r="AQ5" s="733" t="s">
        <v>646</v>
      </c>
      <c r="AR5" s="734"/>
      <c r="AS5" s="734"/>
      <c r="AT5" s="734"/>
      <c r="AU5" s="734"/>
      <c r="AV5" s="734"/>
      <c r="AW5" s="734"/>
      <c r="AX5" s="735"/>
    </row>
    <row r="6" spans="1:50" ht="39" customHeight="1" x14ac:dyDescent="0.15">
      <c r="A6" s="738" t="s">
        <v>4</v>
      </c>
      <c r="B6" s="739"/>
      <c r="C6" s="739"/>
      <c r="D6" s="739"/>
      <c r="E6" s="739"/>
      <c r="F6" s="739"/>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572</v>
      </c>
      <c r="H7" s="844"/>
      <c r="I7" s="844"/>
      <c r="J7" s="844"/>
      <c r="K7" s="844"/>
      <c r="L7" s="844"/>
      <c r="M7" s="844"/>
      <c r="N7" s="844"/>
      <c r="O7" s="844"/>
      <c r="P7" s="844"/>
      <c r="Q7" s="844"/>
      <c r="R7" s="844"/>
      <c r="S7" s="844"/>
      <c r="T7" s="844"/>
      <c r="U7" s="844"/>
      <c r="V7" s="844"/>
      <c r="W7" s="844"/>
      <c r="X7" s="845"/>
      <c r="Y7" s="395" t="s">
        <v>508</v>
      </c>
      <c r="Z7" s="296"/>
      <c r="AA7" s="296"/>
      <c r="AB7" s="296"/>
      <c r="AC7" s="296"/>
      <c r="AD7" s="396"/>
      <c r="AE7" s="383" t="s">
        <v>651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0" t="s">
        <v>378</v>
      </c>
      <c r="B8" s="841"/>
      <c r="C8" s="841"/>
      <c r="D8" s="841"/>
      <c r="E8" s="841"/>
      <c r="F8" s="842"/>
      <c r="G8" s="223" t="str">
        <f>入力規則等!A28</f>
        <v>観光立国、知的財産</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86" t="s">
        <v>665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06.5" customHeight="1" x14ac:dyDescent="0.15">
      <c r="A10" s="753" t="s">
        <v>30</v>
      </c>
      <c r="B10" s="754"/>
      <c r="C10" s="754"/>
      <c r="D10" s="754"/>
      <c r="E10" s="754"/>
      <c r="F10" s="754"/>
      <c r="G10" s="686" t="s">
        <v>667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1048</v>
      </c>
      <c r="Q13" s="109"/>
      <c r="R13" s="109"/>
      <c r="S13" s="109"/>
      <c r="T13" s="109"/>
      <c r="U13" s="109"/>
      <c r="V13" s="110"/>
      <c r="W13" s="108">
        <v>181</v>
      </c>
      <c r="X13" s="109"/>
      <c r="Y13" s="109"/>
      <c r="Z13" s="109"/>
      <c r="AA13" s="109"/>
      <c r="AB13" s="109"/>
      <c r="AC13" s="110"/>
      <c r="AD13" s="108">
        <v>83</v>
      </c>
      <c r="AE13" s="109"/>
      <c r="AF13" s="109"/>
      <c r="AG13" s="109"/>
      <c r="AH13" s="109"/>
      <c r="AI13" s="109"/>
      <c r="AJ13" s="110"/>
      <c r="AK13" s="108">
        <v>0</v>
      </c>
      <c r="AL13" s="109"/>
      <c r="AM13" s="109"/>
      <c r="AN13" s="109"/>
      <c r="AO13" s="109"/>
      <c r="AP13" s="109"/>
      <c r="AQ13" s="110"/>
      <c r="AR13" s="105">
        <v>715</v>
      </c>
      <c r="AS13" s="106"/>
      <c r="AT13" s="106"/>
      <c r="AU13" s="106"/>
      <c r="AV13" s="106"/>
      <c r="AW13" s="106"/>
      <c r="AX13" s="394"/>
    </row>
    <row r="14" spans="1:50" ht="21" customHeight="1" x14ac:dyDescent="0.15">
      <c r="A14" s="142"/>
      <c r="B14" s="143"/>
      <c r="C14" s="143"/>
      <c r="D14" s="143"/>
      <c r="E14" s="143"/>
      <c r="F14" s="144"/>
      <c r="G14" s="758"/>
      <c r="H14" s="759"/>
      <c r="I14" s="589" t="s">
        <v>8</v>
      </c>
      <c r="J14" s="643"/>
      <c r="K14" s="643"/>
      <c r="L14" s="643"/>
      <c r="M14" s="643"/>
      <c r="N14" s="643"/>
      <c r="O14" s="644"/>
      <c r="P14" s="108">
        <v>340</v>
      </c>
      <c r="Q14" s="109"/>
      <c r="R14" s="109"/>
      <c r="S14" s="109"/>
      <c r="T14" s="109"/>
      <c r="U14" s="109"/>
      <c r="V14" s="110"/>
      <c r="W14" s="108">
        <v>162</v>
      </c>
      <c r="X14" s="109"/>
      <c r="Y14" s="109"/>
      <c r="Z14" s="109"/>
      <c r="AA14" s="109"/>
      <c r="AB14" s="109"/>
      <c r="AC14" s="110"/>
      <c r="AD14" s="108">
        <v>550</v>
      </c>
      <c r="AE14" s="109"/>
      <c r="AF14" s="109"/>
      <c r="AG14" s="109"/>
      <c r="AH14" s="109"/>
      <c r="AI14" s="109"/>
      <c r="AJ14" s="110"/>
      <c r="AK14" s="108" t="s">
        <v>663</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9" t="s">
        <v>51</v>
      </c>
      <c r="J15" s="590"/>
      <c r="K15" s="590"/>
      <c r="L15" s="590"/>
      <c r="M15" s="590"/>
      <c r="N15" s="590"/>
      <c r="O15" s="591"/>
      <c r="P15" s="108" t="s">
        <v>559</v>
      </c>
      <c r="Q15" s="109"/>
      <c r="R15" s="109"/>
      <c r="S15" s="109"/>
      <c r="T15" s="109"/>
      <c r="U15" s="109"/>
      <c r="V15" s="110"/>
      <c r="W15" s="108">
        <v>340</v>
      </c>
      <c r="X15" s="109"/>
      <c r="Y15" s="109"/>
      <c r="Z15" s="109"/>
      <c r="AA15" s="109"/>
      <c r="AB15" s="109"/>
      <c r="AC15" s="110"/>
      <c r="AD15" s="108">
        <v>162</v>
      </c>
      <c r="AE15" s="109"/>
      <c r="AF15" s="109"/>
      <c r="AG15" s="109"/>
      <c r="AH15" s="109"/>
      <c r="AI15" s="109"/>
      <c r="AJ15" s="110"/>
      <c r="AK15" s="108">
        <v>381</v>
      </c>
      <c r="AL15" s="109"/>
      <c r="AM15" s="109"/>
      <c r="AN15" s="109"/>
      <c r="AO15" s="109"/>
      <c r="AP15" s="109"/>
      <c r="AQ15" s="110"/>
      <c r="AR15" s="108" t="s">
        <v>663</v>
      </c>
      <c r="AS15" s="109"/>
      <c r="AT15" s="109"/>
      <c r="AU15" s="109"/>
      <c r="AV15" s="109"/>
      <c r="AW15" s="109"/>
      <c r="AX15" s="642"/>
    </row>
    <row r="16" spans="1:50" ht="21" customHeight="1" x14ac:dyDescent="0.15">
      <c r="A16" s="142"/>
      <c r="B16" s="143"/>
      <c r="C16" s="143"/>
      <c r="D16" s="143"/>
      <c r="E16" s="143"/>
      <c r="F16" s="144"/>
      <c r="G16" s="758"/>
      <c r="H16" s="759"/>
      <c r="I16" s="589" t="s">
        <v>52</v>
      </c>
      <c r="J16" s="590"/>
      <c r="K16" s="590"/>
      <c r="L16" s="590"/>
      <c r="M16" s="590"/>
      <c r="N16" s="590"/>
      <c r="O16" s="591"/>
      <c r="P16" s="108">
        <v>-340</v>
      </c>
      <c r="Q16" s="109"/>
      <c r="R16" s="109"/>
      <c r="S16" s="109"/>
      <c r="T16" s="109"/>
      <c r="U16" s="109"/>
      <c r="V16" s="110"/>
      <c r="W16" s="108">
        <v>-162</v>
      </c>
      <c r="X16" s="109"/>
      <c r="Y16" s="109"/>
      <c r="Z16" s="109"/>
      <c r="AA16" s="109"/>
      <c r="AB16" s="109"/>
      <c r="AC16" s="110"/>
      <c r="AD16" s="108">
        <v>-381</v>
      </c>
      <c r="AE16" s="109"/>
      <c r="AF16" s="109"/>
      <c r="AG16" s="109"/>
      <c r="AH16" s="109"/>
      <c r="AI16" s="109"/>
      <c r="AJ16" s="110"/>
      <c r="AK16" s="108" t="s">
        <v>616</v>
      </c>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9" t="s">
        <v>50</v>
      </c>
      <c r="J17" s="643"/>
      <c r="K17" s="643"/>
      <c r="L17" s="643"/>
      <c r="M17" s="643"/>
      <c r="N17" s="643"/>
      <c r="O17" s="644"/>
      <c r="P17" s="108" t="s">
        <v>573</v>
      </c>
      <c r="Q17" s="109"/>
      <c r="R17" s="109"/>
      <c r="S17" s="109"/>
      <c r="T17" s="109"/>
      <c r="U17" s="109"/>
      <c r="V17" s="110"/>
      <c r="W17" s="108" t="s">
        <v>559</v>
      </c>
      <c r="X17" s="109"/>
      <c r="Y17" s="109"/>
      <c r="Z17" s="109"/>
      <c r="AA17" s="109"/>
      <c r="AB17" s="109"/>
      <c r="AC17" s="110"/>
      <c r="AD17" s="108" t="s">
        <v>559</v>
      </c>
      <c r="AE17" s="109"/>
      <c r="AF17" s="109"/>
      <c r="AG17" s="109"/>
      <c r="AH17" s="109"/>
      <c r="AI17" s="109"/>
      <c r="AJ17" s="110"/>
      <c r="AK17" s="108" t="s">
        <v>559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0"/>
      <c r="H18" s="761"/>
      <c r="I18" s="748" t="s">
        <v>20</v>
      </c>
      <c r="J18" s="749"/>
      <c r="K18" s="749"/>
      <c r="L18" s="749"/>
      <c r="M18" s="749"/>
      <c r="N18" s="749"/>
      <c r="O18" s="750"/>
      <c r="P18" s="114">
        <f>SUM(P13:V17)</f>
        <v>1048</v>
      </c>
      <c r="Q18" s="115"/>
      <c r="R18" s="115"/>
      <c r="S18" s="115"/>
      <c r="T18" s="115"/>
      <c r="U18" s="115"/>
      <c r="V18" s="116"/>
      <c r="W18" s="114">
        <f>SUM(W13:AC17)</f>
        <v>521</v>
      </c>
      <c r="X18" s="115"/>
      <c r="Y18" s="115"/>
      <c r="Z18" s="115"/>
      <c r="AA18" s="115"/>
      <c r="AB18" s="115"/>
      <c r="AC18" s="116"/>
      <c r="AD18" s="114">
        <f>SUM(AD13:AJ17)</f>
        <v>414</v>
      </c>
      <c r="AE18" s="115"/>
      <c r="AF18" s="115"/>
      <c r="AG18" s="115"/>
      <c r="AH18" s="115"/>
      <c r="AI18" s="115"/>
      <c r="AJ18" s="116"/>
      <c r="AK18" s="114">
        <f>SUM(AK13:AQ17)</f>
        <v>381</v>
      </c>
      <c r="AL18" s="115"/>
      <c r="AM18" s="115"/>
      <c r="AN18" s="115"/>
      <c r="AO18" s="115"/>
      <c r="AP18" s="115"/>
      <c r="AQ18" s="116"/>
      <c r="AR18" s="114">
        <f>SUM(AR13:AX17)</f>
        <v>715</v>
      </c>
      <c r="AS18" s="115"/>
      <c r="AT18" s="115"/>
      <c r="AU18" s="115"/>
      <c r="AV18" s="115"/>
      <c r="AW18" s="115"/>
      <c r="AX18" s="551"/>
    </row>
    <row r="19" spans="1:50" ht="24.75" customHeight="1" x14ac:dyDescent="0.15">
      <c r="A19" s="142"/>
      <c r="B19" s="143"/>
      <c r="C19" s="143"/>
      <c r="D19" s="143"/>
      <c r="E19" s="143"/>
      <c r="F19" s="144"/>
      <c r="G19" s="549" t="s">
        <v>9</v>
      </c>
      <c r="H19" s="550"/>
      <c r="I19" s="550"/>
      <c r="J19" s="550"/>
      <c r="K19" s="550"/>
      <c r="L19" s="550"/>
      <c r="M19" s="550"/>
      <c r="N19" s="550"/>
      <c r="O19" s="550"/>
      <c r="P19" s="108">
        <v>1043</v>
      </c>
      <c r="Q19" s="109"/>
      <c r="R19" s="109"/>
      <c r="S19" s="109"/>
      <c r="T19" s="109"/>
      <c r="U19" s="109"/>
      <c r="V19" s="110"/>
      <c r="W19" s="108">
        <v>455</v>
      </c>
      <c r="X19" s="109"/>
      <c r="Y19" s="109"/>
      <c r="Z19" s="109"/>
      <c r="AA19" s="109"/>
      <c r="AB19" s="109"/>
      <c r="AC19" s="110"/>
      <c r="AD19" s="108">
        <v>412</v>
      </c>
      <c r="AE19" s="109"/>
      <c r="AF19" s="109"/>
      <c r="AG19" s="109"/>
      <c r="AH19" s="109"/>
      <c r="AI19" s="109"/>
      <c r="AJ19" s="110"/>
      <c r="AK19" s="500"/>
      <c r="AL19" s="500"/>
      <c r="AM19" s="500"/>
      <c r="AN19" s="500"/>
      <c r="AO19" s="500"/>
      <c r="AP19" s="500"/>
      <c r="AQ19" s="500"/>
      <c r="AR19" s="500"/>
      <c r="AS19" s="500"/>
      <c r="AT19" s="500"/>
      <c r="AU19" s="500"/>
      <c r="AV19" s="500"/>
      <c r="AW19" s="500"/>
      <c r="AX19" s="552"/>
    </row>
    <row r="20" spans="1:50" ht="24.75" customHeight="1" x14ac:dyDescent="0.15">
      <c r="A20" s="142"/>
      <c r="B20" s="143"/>
      <c r="C20" s="143"/>
      <c r="D20" s="143"/>
      <c r="E20" s="143"/>
      <c r="F20" s="144"/>
      <c r="G20" s="549" t="s">
        <v>10</v>
      </c>
      <c r="H20" s="550"/>
      <c r="I20" s="550"/>
      <c r="J20" s="550"/>
      <c r="K20" s="550"/>
      <c r="L20" s="550"/>
      <c r="M20" s="550"/>
      <c r="N20" s="550"/>
      <c r="O20" s="550"/>
      <c r="P20" s="553">
        <f>IF(P18=0, "-", SUM(P19)/P18)</f>
        <v>0.99522900763358779</v>
      </c>
      <c r="Q20" s="553"/>
      <c r="R20" s="553"/>
      <c r="S20" s="553"/>
      <c r="T20" s="553"/>
      <c r="U20" s="553"/>
      <c r="V20" s="553"/>
      <c r="W20" s="553">
        <f t="shared" ref="W20" si="0">IF(W18=0, "-", SUM(W19)/W18)</f>
        <v>0.87332053742802307</v>
      </c>
      <c r="X20" s="553"/>
      <c r="Y20" s="553"/>
      <c r="Z20" s="553"/>
      <c r="AA20" s="553"/>
      <c r="AB20" s="553"/>
      <c r="AC20" s="553"/>
      <c r="AD20" s="553">
        <f t="shared" ref="AD20" si="1">IF(AD18=0, "-", SUM(AD19)/AD18)</f>
        <v>0.99516908212560384</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5"/>
      <c r="B21" s="146"/>
      <c r="C21" s="146"/>
      <c r="D21" s="146"/>
      <c r="E21" s="146"/>
      <c r="F21" s="147"/>
      <c r="G21" s="940" t="s">
        <v>475</v>
      </c>
      <c r="H21" s="941"/>
      <c r="I21" s="941"/>
      <c r="J21" s="941"/>
      <c r="K21" s="941"/>
      <c r="L21" s="941"/>
      <c r="M21" s="941"/>
      <c r="N21" s="941"/>
      <c r="O21" s="941"/>
      <c r="P21" s="553">
        <f>IF(P19=0, "-", SUM(P19)/SUM(P13,P14))</f>
        <v>0.75144092219020175</v>
      </c>
      <c r="Q21" s="553"/>
      <c r="R21" s="553"/>
      <c r="S21" s="553"/>
      <c r="T21" s="553"/>
      <c r="U21" s="553"/>
      <c r="V21" s="553"/>
      <c r="W21" s="553">
        <f t="shared" ref="W21" si="2">IF(W19=0, "-", SUM(W19)/SUM(W13,W14))</f>
        <v>1.3265306122448979</v>
      </c>
      <c r="X21" s="553"/>
      <c r="Y21" s="553"/>
      <c r="Z21" s="553"/>
      <c r="AA21" s="553"/>
      <c r="AB21" s="553"/>
      <c r="AC21" s="553"/>
      <c r="AD21" s="553">
        <f t="shared" ref="AD21" si="3">IF(AD19=0, "-", SUM(AD19)/SUM(AD13,AD14))</f>
        <v>0.65086887835703</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574</v>
      </c>
      <c r="H23" s="187"/>
      <c r="I23" s="187"/>
      <c r="J23" s="187"/>
      <c r="K23" s="187"/>
      <c r="L23" s="187"/>
      <c r="M23" s="187"/>
      <c r="N23" s="187"/>
      <c r="O23" s="188"/>
      <c r="P23" s="105" t="s">
        <v>563</v>
      </c>
      <c r="Q23" s="106"/>
      <c r="R23" s="106"/>
      <c r="S23" s="106"/>
      <c r="T23" s="106"/>
      <c r="U23" s="106"/>
      <c r="V23" s="107"/>
      <c r="W23" s="105">
        <v>715</v>
      </c>
      <c r="X23" s="106"/>
      <c r="Y23" s="106"/>
      <c r="Z23" s="106"/>
      <c r="AA23" s="106"/>
      <c r="AB23" s="106"/>
      <c r="AC23" s="107"/>
      <c r="AD23" s="209" t="s">
        <v>669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0</v>
      </c>
      <c r="Q29" s="109"/>
      <c r="R29" s="109"/>
      <c r="S29" s="109"/>
      <c r="T29" s="109"/>
      <c r="U29" s="109"/>
      <c r="V29" s="110"/>
      <c r="W29" s="227">
        <f>AR13</f>
        <v>715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3" t="s">
        <v>470</v>
      </c>
      <c r="B30" s="524"/>
      <c r="C30" s="524"/>
      <c r="D30" s="524"/>
      <c r="E30" s="524"/>
      <c r="F30" s="525"/>
      <c r="G30" s="661" t="s">
        <v>265</v>
      </c>
      <c r="H30" s="390"/>
      <c r="I30" s="390"/>
      <c r="J30" s="390"/>
      <c r="K30" s="390"/>
      <c r="L30" s="390"/>
      <c r="M30" s="390"/>
      <c r="N30" s="390"/>
      <c r="O30" s="593"/>
      <c r="P30" s="592" t="s">
        <v>59</v>
      </c>
      <c r="Q30" s="390"/>
      <c r="R30" s="390"/>
      <c r="S30" s="390"/>
      <c r="T30" s="390"/>
      <c r="U30" s="390"/>
      <c r="V30" s="390"/>
      <c r="W30" s="390"/>
      <c r="X30" s="593"/>
      <c r="Y30" s="479"/>
      <c r="Z30" s="480"/>
      <c r="AA30" s="481"/>
      <c r="AB30" s="386" t="s">
        <v>11</v>
      </c>
      <c r="AC30" s="387"/>
      <c r="AD30" s="388"/>
      <c r="AE30" s="386" t="s">
        <v>528</v>
      </c>
      <c r="AF30" s="387"/>
      <c r="AG30" s="387"/>
      <c r="AH30" s="388"/>
      <c r="AI30" s="386" t="s">
        <v>525</v>
      </c>
      <c r="AJ30" s="387"/>
      <c r="AK30" s="387"/>
      <c r="AL30" s="388"/>
      <c r="AM30" s="389" t="s">
        <v>520</v>
      </c>
      <c r="AN30" s="389"/>
      <c r="AO30" s="389"/>
      <c r="AP30" s="386"/>
      <c r="AQ30" s="652" t="s">
        <v>354</v>
      </c>
      <c r="AR30" s="653"/>
      <c r="AS30" s="653"/>
      <c r="AT30" s="654"/>
      <c r="AU30" s="390" t="s">
        <v>253</v>
      </c>
      <c r="AV30" s="390"/>
      <c r="AW30" s="390"/>
      <c r="AX30" s="391"/>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482"/>
      <c r="Z31" s="483"/>
      <c r="AA31" s="484"/>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559</v>
      </c>
      <c r="AV31" s="271"/>
      <c r="AW31" s="379" t="s">
        <v>300</v>
      </c>
      <c r="AX31" s="380"/>
    </row>
    <row r="32" spans="1:50" ht="36.75" customHeight="1" x14ac:dyDescent="0.15">
      <c r="A32" s="529"/>
      <c r="B32" s="527"/>
      <c r="C32" s="527"/>
      <c r="D32" s="527"/>
      <c r="E32" s="527"/>
      <c r="F32" s="528"/>
      <c r="G32" s="554" t="s">
        <v>575</v>
      </c>
      <c r="H32" s="555"/>
      <c r="I32" s="555"/>
      <c r="J32" s="555"/>
      <c r="K32" s="555"/>
      <c r="L32" s="555"/>
      <c r="M32" s="555"/>
      <c r="N32" s="555"/>
      <c r="O32" s="556"/>
      <c r="P32" s="161" t="s">
        <v>649</v>
      </c>
      <c r="Q32" s="161"/>
      <c r="R32" s="161"/>
      <c r="S32" s="161"/>
      <c r="T32" s="161"/>
      <c r="U32" s="161"/>
      <c r="V32" s="161"/>
      <c r="W32" s="161"/>
      <c r="X32" s="231"/>
      <c r="Y32" s="338" t="s">
        <v>12</v>
      </c>
      <c r="Z32" s="563"/>
      <c r="AA32" s="564"/>
      <c r="AB32" s="565" t="s">
        <v>576</v>
      </c>
      <c r="AC32" s="565"/>
      <c r="AD32" s="565"/>
      <c r="AE32" s="364">
        <v>100</v>
      </c>
      <c r="AF32" s="365"/>
      <c r="AG32" s="365"/>
      <c r="AH32" s="365"/>
      <c r="AI32" s="364">
        <v>100</v>
      </c>
      <c r="AJ32" s="365"/>
      <c r="AK32" s="365"/>
      <c r="AL32" s="365"/>
      <c r="AM32" s="364">
        <v>100</v>
      </c>
      <c r="AN32" s="365"/>
      <c r="AO32" s="365"/>
      <c r="AP32" s="365"/>
      <c r="AQ32" s="111" t="s">
        <v>559</v>
      </c>
      <c r="AR32" s="112"/>
      <c r="AS32" s="112"/>
      <c r="AT32" s="113"/>
      <c r="AU32" s="365" t="s">
        <v>578</v>
      </c>
      <c r="AV32" s="365"/>
      <c r="AW32" s="365"/>
      <c r="AX32" s="367"/>
    </row>
    <row r="33" spans="1:50" ht="36.75" customHeight="1" x14ac:dyDescent="0.15">
      <c r="A33" s="530"/>
      <c r="B33" s="531"/>
      <c r="C33" s="531"/>
      <c r="D33" s="531"/>
      <c r="E33" s="531"/>
      <c r="F33" s="532"/>
      <c r="G33" s="557"/>
      <c r="H33" s="558"/>
      <c r="I33" s="558"/>
      <c r="J33" s="558"/>
      <c r="K33" s="558"/>
      <c r="L33" s="558"/>
      <c r="M33" s="558"/>
      <c r="N33" s="558"/>
      <c r="O33" s="559"/>
      <c r="P33" s="233"/>
      <c r="Q33" s="233"/>
      <c r="R33" s="233"/>
      <c r="S33" s="233"/>
      <c r="T33" s="233"/>
      <c r="U33" s="233"/>
      <c r="V33" s="233"/>
      <c r="W33" s="233"/>
      <c r="X33" s="234"/>
      <c r="Y33" s="303" t="s">
        <v>54</v>
      </c>
      <c r="Z33" s="298"/>
      <c r="AA33" s="299"/>
      <c r="AB33" s="536" t="s">
        <v>577</v>
      </c>
      <c r="AC33" s="536"/>
      <c r="AD33" s="536"/>
      <c r="AE33" s="364">
        <v>100</v>
      </c>
      <c r="AF33" s="365"/>
      <c r="AG33" s="365"/>
      <c r="AH33" s="365"/>
      <c r="AI33" s="364">
        <v>100</v>
      </c>
      <c r="AJ33" s="365"/>
      <c r="AK33" s="365"/>
      <c r="AL33" s="365"/>
      <c r="AM33" s="364">
        <v>100</v>
      </c>
      <c r="AN33" s="365"/>
      <c r="AO33" s="365"/>
      <c r="AP33" s="365"/>
      <c r="AQ33" s="111">
        <v>100</v>
      </c>
      <c r="AR33" s="112"/>
      <c r="AS33" s="112"/>
      <c r="AT33" s="113"/>
      <c r="AU33" s="365" t="s">
        <v>579</v>
      </c>
      <c r="AV33" s="365"/>
      <c r="AW33" s="365"/>
      <c r="AX33" s="367"/>
    </row>
    <row r="34" spans="1:50" ht="36.75" customHeight="1" x14ac:dyDescent="0.15">
      <c r="A34" s="529"/>
      <c r="B34" s="527"/>
      <c r="C34" s="527"/>
      <c r="D34" s="527"/>
      <c r="E34" s="527"/>
      <c r="F34" s="528"/>
      <c r="G34" s="560"/>
      <c r="H34" s="561"/>
      <c r="I34" s="561"/>
      <c r="J34" s="561"/>
      <c r="K34" s="561"/>
      <c r="L34" s="561"/>
      <c r="M34" s="561"/>
      <c r="N34" s="561"/>
      <c r="O34" s="562"/>
      <c r="P34" s="164"/>
      <c r="Q34" s="164"/>
      <c r="R34" s="164"/>
      <c r="S34" s="164"/>
      <c r="T34" s="164"/>
      <c r="U34" s="164"/>
      <c r="V34" s="164"/>
      <c r="W34" s="164"/>
      <c r="X34" s="236"/>
      <c r="Y34" s="303" t="s">
        <v>13</v>
      </c>
      <c r="Z34" s="298"/>
      <c r="AA34" s="299"/>
      <c r="AB34" s="511" t="s">
        <v>301</v>
      </c>
      <c r="AC34" s="511"/>
      <c r="AD34" s="511"/>
      <c r="AE34" s="364">
        <v>100</v>
      </c>
      <c r="AF34" s="365"/>
      <c r="AG34" s="365"/>
      <c r="AH34" s="365"/>
      <c r="AI34" s="364">
        <v>100</v>
      </c>
      <c r="AJ34" s="365"/>
      <c r="AK34" s="365"/>
      <c r="AL34" s="365"/>
      <c r="AM34" s="364">
        <v>100</v>
      </c>
      <c r="AN34" s="365"/>
      <c r="AO34" s="365"/>
      <c r="AP34" s="365"/>
      <c r="AQ34" s="111" t="s">
        <v>559</v>
      </c>
      <c r="AR34" s="112"/>
      <c r="AS34" s="112"/>
      <c r="AT34" s="113"/>
      <c r="AU34" s="365" t="s">
        <v>559</v>
      </c>
      <c r="AV34" s="365"/>
      <c r="AW34" s="365"/>
      <c r="AX34" s="367"/>
    </row>
    <row r="35" spans="1:50" ht="23.25" customHeight="1" x14ac:dyDescent="0.15">
      <c r="A35" s="911" t="s">
        <v>498</v>
      </c>
      <c r="B35" s="912"/>
      <c r="C35" s="912"/>
      <c r="D35" s="912"/>
      <c r="E35" s="912"/>
      <c r="F35" s="913"/>
      <c r="G35" s="917" t="s">
        <v>656</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5" t="s">
        <v>470</v>
      </c>
      <c r="B37" s="656"/>
      <c r="C37" s="656"/>
      <c r="D37" s="656"/>
      <c r="E37" s="656"/>
      <c r="F37" s="657"/>
      <c r="G37" s="579" t="s">
        <v>265</v>
      </c>
      <c r="H37" s="381"/>
      <c r="I37" s="381"/>
      <c r="J37" s="381"/>
      <c r="K37" s="381"/>
      <c r="L37" s="381"/>
      <c r="M37" s="381"/>
      <c r="N37" s="381"/>
      <c r="O37" s="580"/>
      <c r="P37" s="645" t="s">
        <v>59</v>
      </c>
      <c r="Q37" s="381"/>
      <c r="R37" s="381"/>
      <c r="S37" s="381"/>
      <c r="T37" s="381"/>
      <c r="U37" s="381"/>
      <c r="V37" s="381"/>
      <c r="W37" s="381"/>
      <c r="X37" s="580"/>
      <c r="Y37" s="646"/>
      <c r="Z37" s="647"/>
      <c r="AA37" s="648"/>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hidden="1"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482"/>
      <c r="Z38" s="483"/>
      <c r="AA38" s="48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9"/>
      <c r="B39" s="527"/>
      <c r="C39" s="527"/>
      <c r="D39" s="527"/>
      <c r="E39" s="527"/>
      <c r="F39" s="528"/>
      <c r="G39" s="554"/>
      <c r="H39" s="555"/>
      <c r="I39" s="555"/>
      <c r="J39" s="555"/>
      <c r="K39" s="555"/>
      <c r="L39" s="555"/>
      <c r="M39" s="555"/>
      <c r="N39" s="555"/>
      <c r="O39" s="556"/>
      <c r="P39" s="161"/>
      <c r="Q39" s="161"/>
      <c r="R39" s="161"/>
      <c r="S39" s="161"/>
      <c r="T39" s="161"/>
      <c r="U39" s="161"/>
      <c r="V39" s="161"/>
      <c r="W39" s="161"/>
      <c r="X39" s="231"/>
      <c r="Y39" s="338" t="s">
        <v>12</v>
      </c>
      <c r="Z39" s="563"/>
      <c r="AA39" s="564"/>
      <c r="AB39" s="565"/>
      <c r="AC39" s="565"/>
      <c r="AD39" s="56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0"/>
      <c r="B40" s="531"/>
      <c r="C40" s="531"/>
      <c r="D40" s="531"/>
      <c r="E40" s="531"/>
      <c r="F40" s="532"/>
      <c r="G40" s="557"/>
      <c r="H40" s="558"/>
      <c r="I40" s="558"/>
      <c r="J40" s="558"/>
      <c r="K40" s="558"/>
      <c r="L40" s="558"/>
      <c r="M40" s="558"/>
      <c r="N40" s="558"/>
      <c r="O40" s="559"/>
      <c r="P40" s="233"/>
      <c r="Q40" s="233"/>
      <c r="R40" s="233"/>
      <c r="S40" s="233"/>
      <c r="T40" s="233"/>
      <c r="U40" s="233"/>
      <c r="V40" s="233"/>
      <c r="W40" s="233"/>
      <c r="X40" s="234"/>
      <c r="Y40" s="303" t="s">
        <v>54</v>
      </c>
      <c r="Z40" s="298"/>
      <c r="AA40" s="299"/>
      <c r="AB40" s="536"/>
      <c r="AC40" s="536"/>
      <c r="AD40" s="53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8"/>
      <c r="B41" s="659"/>
      <c r="C41" s="659"/>
      <c r="D41" s="659"/>
      <c r="E41" s="659"/>
      <c r="F41" s="660"/>
      <c r="G41" s="560"/>
      <c r="H41" s="561"/>
      <c r="I41" s="561"/>
      <c r="J41" s="561"/>
      <c r="K41" s="561"/>
      <c r="L41" s="561"/>
      <c r="M41" s="561"/>
      <c r="N41" s="561"/>
      <c r="O41" s="562"/>
      <c r="P41" s="164"/>
      <c r="Q41" s="164"/>
      <c r="R41" s="164"/>
      <c r="S41" s="164"/>
      <c r="T41" s="164"/>
      <c r="U41" s="164"/>
      <c r="V41" s="164"/>
      <c r="W41" s="164"/>
      <c r="X41" s="236"/>
      <c r="Y41" s="303" t="s">
        <v>13</v>
      </c>
      <c r="Z41" s="298"/>
      <c r="AA41" s="299"/>
      <c r="AB41" s="511" t="s">
        <v>301</v>
      </c>
      <c r="AC41" s="511"/>
      <c r="AD41" s="51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1" t="s">
        <v>498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33.7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5" t="s">
        <v>470</v>
      </c>
      <c r="B44" s="656"/>
      <c r="C44" s="656"/>
      <c r="D44" s="656"/>
      <c r="E44" s="656"/>
      <c r="F44" s="657"/>
      <c r="G44" s="579" t="s">
        <v>265</v>
      </c>
      <c r="H44" s="381"/>
      <c r="I44" s="381"/>
      <c r="J44" s="381"/>
      <c r="K44" s="381"/>
      <c r="L44" s="381"/>
      <c r="M44" s="381"/>
      <c r="N44" s="381"/>
      <c r="O44" s="580"/>
      <c r="P44" s="645" t="s">
        <v>59</v>
      </c>
      <c r="Q44" s="381"/>
      <c r="R44" s="381"/>
      <c r="S44" s="381"/>
      <c r="T44" s="381"/>
      <c r="U44" s="381"/>
      <c r="V44" s="381"/>
      <c r="W44" s="381"/>
      <c r="X44" s="580"/>
      <c r="Y44" s="646"/>
      <c r="Z44" s="647"/>
      <c r="AA44" s="648"/>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482"/>
      <c r="Z45" s="483"/>
      <c r="AA45" s="48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9"/>
      <c r="B46" s="527"/>
      <c r="C46" s="527"/>
      <c r="D46" s="527"/>
      <c r="E46" s="527"/>
      <c r="F46" s="528"/>
      <c r="G46" s="554"/>
      <c r="H46" s="555"/>
      <c r="I46" s="555"/>
      <c r="J46" s="555"/>
      <c r="K46" s="555"/>
      <c r="L46" s="555"/>
      <c r="M46" s="555"/>
      <c r="N46" s="555"/>
      <c r="O46" s="556"/>
      <c r="P46" s="161"/>
      <c r="Q46" s="161"/>
      <c r="R46" s="161"/>
      <c r="S46" s="161"/>
      <c r="T46" s="161"/>
      <c r="U46" s="161"/>
      <c r="V46" s="161"/>
      <c r="W46" s="161"/>
      <c r="X46" s="231"/>
      <c r="Y46" s="338" t="s">
        <v>12</v>
      </c>
      <c r="Z46" s="563"/>
      <c r="AA46" s="564"/>
      <c r="AB46" s="565"/>
      <c r="AC46" s="565"/>
      <c r="AD46" s="56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0"/>
      <c r="B47" s="531"/>
      <c r="C47" s="531"/>
      <c r="D47" s="531"/>
      <c r="E47" s="531"/>
      <c r="F47" s="532"/>
      <c r="G47" s="557"/>
      <c r="H47" s="558"/>
      <c r="I47" s="558"/>
      <c r="J47" s="558"/>
      <c r="K47" s="558"/>
      <c r="L47" s="558"/>
      <c r="M47" s="558"/>
      <c r="N47" s="558"/>
      <c r="O47" s="559"/>
      <c r="P47" s="233"/>
      <c r="Q47" s="233"/>
      <c r="R47" s="233"/>
      <c r="S47" s="233"/>
      <c r="T47" s="233"/>
      <c r="U47" s="233"/>
      <c r="V47" s="233"/>
      <c r="W47" s="233"/>
      <c r="X47" s="234"/>
      <c r="Y47" s="303" t="s">
        <v>54</v>
      </c>
      <c r="Z47" s="298"/>
      <c r="AA47" s="299"/>
      <c r="AB47" s="536"/>
      <c r="AC47" s="536"/>
      <c r="AD47" s="53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8"/>
      <c r="B48" s="659"/>
      <c r="C48" s="659"/>
      <c r="D48" s="659"/>
      <c r="E48" s="659"/>
      <c r="F48" s="660"/>
      <c r="G48" s="560"/>
      <c r="H48" s="561"/>
      <c r="I48" s="561"/>
      <c r="J48" s="561"/>
      <c r="K48" s="561"/>
      <c r="L48" s="561"/>
      <c r="M48" s="561"/>
      <c r="N48" s="561"/>
      <c r="O48" s="562"/>
      <c r="P48" s="164"/>
      <c r="Q48" s="164"/>
      <c r="R48" s="164"/>
      <c r="S48" s="164"/>
      <c r="T48" s="164"/>
      <c r="U48" s="164"/>
      <c r="V48" s="164"/>
      <c r="W48" s="164"/>
      <c r="X48" s="236"/>
      <c r="Y48" s="303" t="s">
        <v>13</v>
      </c>
      <c r="Z48" s="298"/>
      <c r="AA48" s="299"/>
      <c r="AB48" s="511" t="s">
        <v>301</v>
      </c>
      <c r="AC48" s="511"/>
      <c r="AD48" s="51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1" t="s">
        <v>498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6" t="s">
        <v>470</v>
      </c>
      <c r="B51" s="527"/>
      <c r="C51" s="527"/>
      <c r="D51" s="527"/>
      <c r="E51" s="527"/>
      <c r="F51" s="528"/>
      <c r="G51" s="579" t="s">
        <v>265</v>
      </c>
      <c r="H51" s="381"/>
      <c r="I51" s="381"/>
      <c r="J51" s="381"/>
      <c r="K51" s="381"/>
      <c r="L51" s="381"/>
      <c r="M51" s="381"/>
      <c r="N51" s="381"/>
      <c r="O51" s="580"/>
      <c r="P51" s="645" t="s">
        <v>59</v>
      </c>
      <c r="Q51" s="381"/>
      <c r="R51" s="381"/>
      <c r="S51" s="381"/>
      <c r="T51" s="381"/>
      <c r="U51" s="381"/>
      <c r="V51" s="381"/>
      <c r="W51" s="381"/>
      <c r="X51" s="580"/>
      <c r="Y51" s="646"/>
      <c r="Z51" s="647"/>
      <c r="AA51" s="648"/>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482"/>
      <c r="Z52" s="483"/>
      <c r="AA52" s="48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9"/>
      <c r="B53" s="527"/>
      <c r="C53" s="527"/>
      <c r="D53" s="527"/>
      <c r="E53" s="527"/>
      <c r="F53" s="528"/>
      <c r="G53" s="554"/>
      <c r="H53" s="555"/>
      <c r="I53" s="555"/>
      <c r="J53" s="555"/>
      <c r="K53" s="555"/>
      <c r="L53" s="555"/>
      <c r="M53" s="555"/>
      <c r="N53" s="555"/>
      <c r="O53" s="556"/>
      <c r="P53" s="161"/>
      <c r="Q53" s="161"/>
      <c r="R53" s="161"/>
      <c r="S53" s="161"/>
      <c r="T53" s="161"/>
      <c r="U53" s="161"/>
      <c r="V53" s="161"/>
      <c r="W53" s="161"/>
      <c r="X53" s="231"/>
      <c r="Y53" s="338" t="s">
        <v>12</v>
      </c>
      <c r="Z53" s="563"/>
      <c r="AA53" s="564"/>
      <c r="AB53" s="565"/>
      <c r="AC53" s="565"/>
      <c r="AD53" s="56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0"/>
      <c r="B54" s="531"/>
      <c r="C54" s="531"/>
      <c r="D54" s="531"/>
      <c r="E54" s="531"/>
      <c r="F54" s="532"/>
      <c r="G54" s="557"/>
      <c r="H54" s="558"/>
      <c r="I54" s="558"/>
      <c r="J54" s="558"/>
      <c r="K54" s="558"/>
      <c r="L54" s="558"/>
      <c r="M54" s="558"/>
      <c r="N54" s="558"/>
      <c r="O54" s="559"/>
      <c r="P54" s="233"/>
      <c r="Q54" s="233"/>
      <c r="R54" s="233"/>
      <c r="S54" s="233"/>
      <c r="T54" s="233"/>
      <c r="U54" s="233"/>
      <c r="V54" s="233"/>
      <c r="W54" s="233"/>
      <c r="X54" s="234"/>
      <c r="Y54" s="303" t="s">
        <v>54</v>
      </c>
      <c r="Z54" s="298"/>
      <c r="AA54" s="299"/>
      <c r="AB54" s="536"/>
      <c r="AC54" s="536"/>
      <c r="AD54" s="53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8"/>
      <c r="B55" s="659"/>
      <c r="C55" s="659"/>
      <c r="D55" s="659"/>
      <c r="E55" s="659"/>
      <c r="F55" s="660"/>
      <c r="G55" s="560"/>
      <c r="H55" s="561"/>
      <c r="I55" s="561"/>
      <c r="J55" s="561"/>
      <c r="K55" s="561"/>
      <c r="L55" s="561"/>
      <c r="M55" s="561"/>
      <c r="N55" s="561"/>
      <c r="O55" s="562"/>
      <c r="P55" s="164"/>
      <c r="Q55" s="164"/>
      <c r="R55" s="164"/>
      <c r="S55" s="164"/>
      <c r="T55" s="164"/>
      <c r="U55" s="164"/>
      <c r="V55" s="164"/>
      <c r="W55" s="164"/>
      <c r="X55" s="236"/>
      <c r="Y55" s="303" t="s">
        <v>13</v>
      </c>
      <c r="Z55" s="298"/>
      <c r="AA55" s="299"/>
      <c r="AB55" s="475" t="s">
        <v>14</v>
      </c>
      <c r="AC55" s="475"/>
      <c r="AD55" s="47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1" t="s">
        <v>498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6" t="s">
        <v>470</v>
      </c>
      <c r="B58" s="527"/>
      <c r="C58" s="527"/>
      <c r="D58" s="527"/>
      <c r="E58" s="527"/>
      <c r="F58" s="528"/>
      <c r="G58" s="579" t="s">
        <v>265</v>
      </c>
      <c r="H58" s="381"/>
      <c r="I58" s="381"/>
      <c r="J58" s="381"/>
      <c r="K58" s="381"/>
      <c r="L58" s="381"/>
      <c r="M58" s="381"/>
      <c r="N58" s="381"/>
      <c r="O58" s="580"/>
      <c r="P58" s="645" t="s">
        <v>59</v>
      </c>
      <c r="Q58" s="381"/>
      <c r="R58" s="381"/>
      <c r="S58" s="381"/>
      <c r="T58" s="381"/>
      <c r="U58" s="381"/>
      <c r="V58" s="381"/>
      <c r="W58" s="381"/>
      <c r="X58" s="580"/>
      <c r="Y58" s="646"/>
      <c r="Z58" s="647"/>
      <c r="AA58" s="648"/>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482"/>
      <c r="Z59" s="483"/>
      <c r="AA59" s="48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9"/>
      <c r="B60" s="527"/>
      <c r="C60" s="527"/>
      <c r="D60" s="527"/>
      <c r="E60" s="527"/>
      <c r="F60" s="528"/>
      <c r="G60" s="554"/>
      <c r="H60" s="555"/>
      <c r="I60" s="555"/>
      <c r="J60" s="555"/>
      <c r="K60" s="555"/>
      <c r="L60" s="555"/>
      <c r="M60" s="555"/>
      <c r="N60" s="555"/>
      <c r="O60" s="556"/>
      <c r="P60" s="161"/>
      <c r="Q60" s="161"/>
      <c r="R60" s="161"/>
      <c r="S60" s="161"/>
      <c r="T60" s="161"/>
      <c r="U60" s="161"/>
      <c r="V60" s="161"/>
      <c r="W60" s="161"/>
      <c r="X60" s="231"/>
      <c r="Y60" s="338" t="s">
        <v>12</v>
      </c>
      <c r="Z60" s="563"/>
      <c r="AA60" s="564"/>
      <c r="AB60" s="565"/>
      <c r="AC60" s="565"/>
      <c r="AD60" s="56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0"/>
      <c r="B61" s="531"/>
      <c r="C61" s="531"/>
      <c r="D61" s="531"/>
      <c r="E61" s="531"/>
      <c r="F61" s="532"/>
      <c r="G61" s="557"/>
      <c r="H61" s="558"/>
      <c r="I61" s="558"/>
      <c r="J61" s="558"/>
      <c r="K61" s="558"/>
      <c r="L61" s="558"/>
      <c r="M61" s="558"/>
      <c r="N61" s="558"/>
      <c r="O61" s="559"/>
      <c r="P61" s="233"/>
      <c r="Q61" s="233"/>
      <c r="R61" s="233"/>
      <c r="S61" s="233"/>
      <c r="T61" s="233"/>
      <c r="U61" s="233"/>
      <c r="V61" s="233"/>
      <c r="W61" s="233"/>
      <c r="X61" s="234"/>
      <c r="Y61" s="303" t="s">
        <v>54</v>
      </c>
      <c r="Z61" s="298"/>
      <c r="AA61" s="299"/>
      <c r="AB61" s="536"/>
      <c r="AC61" s="536"/>
      <c r="AD61" s="53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0"/>
      <c r="B62" s="531"/>
      <c r="C62" s="531"/>
      <c r="D62" s="531"/>
      <c r="E62" s="531"/>
      <c r="F62" s="532"/>
      <c r="G62" s="560"/>
      <c r="H62" s="561"/>
      <c r="I62" s="561"/>
      <c r="J62" s="561"/>
      <c r="K62" s="561"/>
      <c r="L62" s="561"/>
      <c r="M62" s="561"/>
      <c r="N62" s="561"/>
      <c r="O62" s="562"/>
      <c r="P62" s="164"/>
      <c r="Q62" s="164"/>
      <c r="R62" s="164"/>
      <c r="S62" s="164"/>
      <c r="T62" s="164"/>
      <c r="U62" s="164"/>
      <c r="V62" s="164"/>
      <c r="W62" s="164"/>
      <c r="X62" s="236"/>
      <c r="Y62" s="303" t="s">
        <v>13</v>
      </c>
      <c r="Z62" s="298"/>
      <c r="AA62" s="299"/>
      <c r="AB62" s="511" t="s">
        <v>14</v>
      </c>
      <c r="AC62" s="511"/>
      <c r="AD62" s="51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471</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466</v>
      </c>
      <c r="X65" s="884"/>
      <c r="Y65" s="887"/>
      <c r="Z65" s="887"/>
      <c r="AA65" s="888"/>
      <c r="AB65" s="881" t="s">
        <v>11</v>
      </c>
      <c r="AC65" s="877"/>
      <c r="AD65" s="878"/>
      <c r="AE65" s="368" t="s">
        <v>528</v>
      </c>
      <c r="AF65" s="369"/>
      <c r="AG65" s="369"/>
      <c r="AH65" s="370"/>
      <c r="AI65" s="368" t="s">
        <v>525</v>
      </c>
      <c r="AJ65" s="369"/>
      <c r="AK65" s="369"/>
      <c r="AL65" s="370"/>
      <c r="AM65" s="375" t="s">
        <v>520</v>
      </c>
      <c r="AN65" s="375"/>
      <c r="AO65" s="375"/>
      <c r="AP65" s="368"/>
      <c r="AQ65" s="881" t="s">
        <v>354</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70"/>
      <c r="AR66" s="271"/>
      <c r="AS66" s="879" t="s">
        <v>355</v>
      </c>
      <c r="AT66" s="880"/>
      <c r="AU66" s="271"/>
      <c r="AV66" s="271"/>
      <c r="AW66" s="879" t="s">
        <v>469</v>
      </c>
      <c r="AX66" s="992"/>
    </row>
    <row r="67" spans="1:50" ht="23.25" hidden="1" customHeight="1" x14ac:dyDescent="0.15">
      <c r="A67" s="865"/>
      <c r="B67" s="866"/>
      <c r="C67" s="866"/>
      <c r="D67" s="866"/>
      <c r="E67" s="866"/>
      <c r="F67" s="867"/>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488</v>
      </c>
      <c r="AC67" s="965"/>
      <c r="AD67" s="96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488</v>
      </c>
      <c r="AC68" s="988"/>
      <c r="AD68" s="98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489</v>
      </c>
      <c r="AC69" s="989"/>
      <c r="AD69" s="989"/>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15">
      <c r="A70" s="865" t="s">
        <v>476</v>
      </c>
      <c r="B70" s="866"/>
      <c r="C70" s="866"/>
      <c r="D70" s="866"/>
      <c r="E70" s="866"/>
      <c r="F70" s="867"/>
      <c r="G70" s="953" t="s">
        <v>357</v>
      </c>
      <c r="H70" s="954"/>
      <c r="I70" s="954"/>
      <c r="J70" s="954"/>
      <c r="K70" s="954"/>
      <c r="L70" s="954"/>
      <c r="M70" s="954"/>
      <c r="N70" s="954"/>
      <c r="O70" s="954"/>
      <c r="P70" s="954"/>
      <c r="Q70" s="954"/>
      <c r="R70" s="954"/>
      <c r="S70" s="954"/>
      <c r="T70" s="954"/>
      <c r="U70" s="954"/>
      <c r="V70" s="954"/>
      <c r="W70" s="957" t="s">
        <v>487</v>
      </c>
      <c r="X70" s="958"/>
      <c r="Y70" s="963" t="s">
        <v>12</v>
      </c>
      <c r="Z70" s="963"/>
      <c r="AA70" s="964"/>
      <c r="AB70" s="965" t="s">
        <v>488</v>
      </c>
      <c r="AC70" s="965"/>
      <c r="AD70" s="96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488</v>
      </c>
      <c r="AC71" s="988"/>
      <c r="AD71" s="98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489</v>
      </c>
      <c r="AC72" s="989"/>
      <c r="AD72" s="98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471</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5" t="s">
        <v>501</v>
      </c>
      <c r="B78" s="926"/>
      <c r="C78" s="926"/>
      <c r="D78" s="926"/>
      <c r="E78" s="923" t="s">
        <v>448</v>
      </c>
      <c r="F78" s="924"/>
      <c r="G78" s="57" t="s">
        <v>357</v>
      </c>
      <c r="H78" s="806"/>
      <c r="I78" s="244"/>
      <c r="J78" s="244"/>
      <c r="K78" s="244"/>
      <c r="L78" s="244"/>
      <c r="M78" s="244"/>
      <c r="N78" s="244"/>
      <c r="O78" s="807"/>
      <c r="P78" s="261"/>
      <c r="Q78" s="261"/>
      <c r="R78" s="261"/>
      <c r="S78" s="261"/>
      <c r="T78" s="261"/>
      <c r="U78" s="261"/>
      <c r="V78" s="261"/>
      <c r="W78" s="261"/>
      <c r="X78" s="261"/>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465</v>
      </c>
      <c r="AP79" s="149"/>
      <c r="AQ79" s="149"/>
      <c r="AR79" s="81" t="s">
        <v>463</v>
      </c>
      <c r="AS79" s="148"/>
      <c r="AT79" s="149"/>
      <c r="AU79" s="149"/>
      <c r="AV79" s="149"/>
      <c r="AW79" s="149"/>
      <c r="AX79" s="150"/>
    </row>
    <row r="80" spans="1:50" ht="18.75" hidden="1" customHeight="1" x14ac:dyDescent="0.15">
      <c r="A80" s="533" t="s">
        <v>266</v>
      </c>
      <c r="B80" s="860" t="s">
        <v>462</v>
      </c>
      <c r="C80" s="861"/>
      <c r="D80" s="861"/>
      <c r="E80" s="861"/>
      <c r="F80" s="862"/>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553</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4"/>
      <c r="B81" s="863"/>
      <c r="C81" s="566"/>
      <c r="D81" s="566"/>
      <c r="E81" s="566"/>
      <c r="F81" s="567"/>
      <c r="G81" s="379"/>
      <c r="H81" s="379"/>
      <c r="I81" s="379"/>
      <c r="J81" s="379"/>
      <c r="K81" s="379"/>
      <c r="L81" s="379"/>
      <c r="M81" s="379"/>
      <c r="N81" s="379"/>
      <c r="O81" s="379"/>
      <c r="P81" s="379"/>
      <c r="Q81" s="379"/>
      <c r="R81" s="379"/>
      <c r="S81" s="379"/>
      <c r="T81" s="379"/>
      <c r="U81" s="379"/>
      <c r="V81" s="379"/>
      <c r="W81" s="379"/>
      <c r="X81" s="379"/>
      <c r="Y81" s="379"/>
      <c r="Z81" s="379"/>
      <c r="AA81" s="582"/>
      <c r="AB81" s="59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4"/>
      <c r="B82" s="863"/>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3"/>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4"/>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72" t="s">
        <v>11</v>
      </c>
      <c r="AC85" s="473"/>
      <c r="AD85" s="474"/>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4"/>
      <c r="B86" s="566"/>
      <c r="C86" s="566"/>
      <c r="D86" s="566"/>
      <c r="E86" s="566"/>
      <c r="F86" s="567"/>
      <c r="G86" s="581"/>
      <c r="H86" s="379"/>
      <c r="I86" s="379"/>
      <c r="J86" s="379"/>
      <c r="K86" s="379"/>
      <c r="L86" s="379"/>
      <c r="M86" s="379"/>
      <c r="N86" s="379"/>
      <c r="O86" s="582"/>
      <c r="P86" s="594"/>
      <c r="Q86" s="379"/>
      <c r="R86" s="379"/>
      <c r="S86" s="379"/>
      <c r="T86" s="379"/>
      <c r="U86" s="379"/>
      <c r="V86" s="379"/>
      <c r="W86" s="379"/>
      <c r="X86" s="58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4"/>
      <c r="B87" s="566"/>
      <c r="C87" s="566"/>
      <c r="D87" s="566"/>
      <c r="E87" s="566"/>
      <c r="F87" s="567"/>
      <c r="G87" s="230"/>
      <c r="H87" s="161"/>
      <c r="I87" s="161"/>
      <c r="J87" s="161"/>
      <c r="K87" s="161"/>
      <c r="L87" s="161"/>
      <c r="M87" s="161"/>
      <c r="N87" s="161"/>
      <c r="O87" s="231"/>
      <c r="P87" s="161"/>
      <c r="Q87" s="813"/>
      <c r="R87" s="813"/>
      <c r="S87" s="813"/>
      <c r="T87" s="813"/>
      <c r="U87" s="813"/>
      <c r="V87" s="813"/>
      <c r="W87" s="813"/>
      <c r="X87" s="814"/>
      <c r="Y87" s="769" t="s">
        <v>62</v>
      </c>
      <c r="Z87" s="770"/>
      <c r="AA87" s="771"/>
      <c r="AB87" s="565"/>
      <c r="AC87" s="565"/>
      <c r="AD87" s="56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4"/>
      <c r="B88" s="566"/>
      <c r="C88" s="566"/>
      <c r="D88" s="566"/>
      <c r="E88" s="566"/>
      <c r="F88" s="567"/>
      <c r="G88" s="232"/>
      <c r="H88" s="233"/>
      <c r="I88" s="233"/>
      <c r="J88" s="233"/>
      <c r="K88" s="233"/>
      <c r="L88" s="233"/>
      <c r="M88" s="233"/>
      <c r="N88" s="233"/>
      <c r="O88" s="234"/>
      <c r="P88" s="815"/>
      <c r="Q88" s="815"/>
      <c r="R88" s="815"/>
      <c r="S88" s="815"/>
      <c r="T88" s="815"/>
      <c r="U88" s="815"/>
      <c r="V88" s="815"/>
      <c r="W88" s="815"/>
      <c r="X88" s="816"/>
      <c r="Y88" s="743" t="s">
        <v>54</v>
      </c>
      <c r="Z88" s="744"/>
      <c r="AA88" s="745"/>
      <c r="AB88" s="536"/>
      <c r="AC88" s="536"/>
      <c r="AD88" s="53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4"/>
      <c r="B89" s="568"/>
      <c r="C89" s="568"/>
      <c r="D89" s="568"/>
      <c r="E89" s="568"/>
      <c r="F89" s="569"/>
      <c r="G89" s="235"/>
      <c r="H89" s="164"/>
      <c r="I89" s="164"/>
      <c r="J89" s="164"/>
      <c r="K89" s="164"/>
      <c r="L89" s="164"/>
      <c r="M89" s="164"/>
      <c r="N89" s="164"/>
      <c r="O89" s="236"/>
      <c r="P89" s="304"/>
      <c r="Q89" s="304"/>
      <c r="R89" s="304"/>
      <c r="S89" s="304"/>
      <c r="T89" s="304"/>
      <c r="U89" s="304"/>
      <c r="V89" s="304"/>
      <c r="W89" s="304"/>
      <c r="X89" s="817"/>
      <c r="Y89" s="743" t="s">
        <v>13</v>
      </c>
      <c r="Z89" s="744"/>
      <c r="AA89" s="745"/>
      <c r="AB89" s="475" t="s">
        <v>14</v>
      </c>
      <c r="AC89" s="475"/>
      <c r="AD89" s="47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72" t="s">
        <v>11</v>
      </c>
      <c r="AC90" s="473"/>
      <c r="AD90" s="474"/>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x14ac:dyDescent="0.15">
      <c r="A91" s="534"/>
      <c r="B91" s="566"/>
      <c r="C91" s="566"/>
      <c r="D91" s="566"/>
      <c r="E91" s="566"/>
      <c r="F91" s="567"/>
      <c r="G91" s="581"/>
      <c r="H91" s="379"/>
      <c r="I91" s="379"/>
      <c r="J91" s="379"/>
      <c r="K91" s="379"/>
      <c r="L91" s="379"/>
      <c r="M91" s="379"/>
      <c r="N91" s="379"/>
      <c r="O91" s="582"/>
      <c r="P91" s="594"/>
      <c r="Q91" s="379"/>
      <c r="R91" s="379"/>
      <c r="S91" s="379"/>
      <c r="T91" s="379"/>
      <c r="U91" s="379"/>
      <c r="V91" s="379"/>
      <c r="W91" s="379"/>
      <c r="X91" s="58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4"/>
      <c r="B92" s="566"/>
      <c r="C92" s="566"/>
      <c r="D92" s="566"/>
      <c r="E92" s="566"/>
      <c r="F92" s="567"/>
      <c r="G92" s="230"/>
      <c r="H92" s="161"/>
      <c r="I92" s="161"/>
      <c r="J92" s="161"/>
      <c r="K92" s="161"/>
      <c r="L92" s="161"/>
      <c r="M92" s="161"/>
      <c r="N92" s="161"/>
      <c r="O92" s="231"/>
      <c r="P92" s="161"/>
      <c r="Q92" s="813"/>
      <c r="R92" s="813"/>
      <c r="S92" s="813"/>
      <c r="T92" s="813"/>
      <c r="U92" s="813"/>
      <c r="V92" s="813"/>
      <c r="W92" s="813"/>
      <c r="X92" s="814"/>
      <c r="Y92" s="769" t="s">
        <v>62</v>
      </c>
      <c r="Z92" s="770"/>
      <c r="AA92" s="771"/>
      <c r="AB92" s="565"/>
      <c r="AC92" s="565"/>
      <c r="AD92" s="56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4"/>
      <c r="B93" s="566"/>
      <c r="C93" s="566"/>
      <c r="D93" s="566"/>
      <c r="E93" s="566"/>
      <c r="F93" s="567"/>
      <c r="G93" s="232"/>
      <c r="H93" s="233"/>
      <c r="I93" s="233"/>
      <c r="J93" s="233"/>
      <c r="K93" s="233"/>
      <c r="L93" s="233"/>
      <c r="M93" s="233"/>
      <c r="N93" s="233"/>
      <c r="O93" s="234"/>
      <c r="P93" s="815"/>
      <c r="Q93" s="815"/>
      <c r="R93" s="815"/>
      <c r="S93" s="815"/>
      <c r="T93" s="815"/>
      <c r="U93" s="815"/>
      <c r="V93" s="815"/>
      <c r="W93" s="815"/>
      <c r="X93" s="816"/>
      <c r="Y93" s="743" t="s">
        <v>54</v>
      </c>
      <c r="Z93" s="744"/>
      <c r="AA93" s="745"/>
      <c r="AB93" s="536"/>
      <c r="AC93" s="536"/>
      <c r="AD93" s="53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4"/>
      <c r="B94" s="568"/>
      <c r="C94" s="568"/>
      <c r="D94" s="568"/>
      <c r="E94" s="568"/>
      <c r="F94" s="569"/>
      <c r="G94" s="235"/>
      <c r="H94" s="164"/>
      <c r="I94" s="164"/>
      <c r="J94" s="164"/>
      <c r="K94" s="164"/>
      <c r="L94" s="164"/>
      <c r="M94" s="164"/>
      <c r="N94" s="164"/>
      <c r="O94" s="236"/>
      <c r="P94" s="304"/>
      <c r="Q94" s="304"/>
      <c r="R94" s="304"/>
      <c r="S94" s="304"/>
      <c r="T94" s="304"/>
      <c r="U94" s="304"/>
      <c r="V94" s="304"/>
      <c r="W94" s="304"/>
      <c r="X94" s="817"/>
      <c r="Y94" s="743" t="s">
        <v>13</v>
      </c>
      <c r="Z94" s="744"/>
      <c r="AA94" s="745"/>
      <c r="AB94" s="475" t="s">
        <v>14</v>
      </c>
      <c r="AC94" s="475"/>
      <c r="AD94" s="47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4"/>
      <c r="B95" s="566" t="s">
        <v>264</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72" t="s">
        <v>11</v>
      </c>
      <c r="AC95" s="473"/>
      <c r="AD95" s="474"/>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9"/>
      <c r="I96" s="379"/>
      <c r="J96" s="379"/>
      <c r="K96" s="379"/>
      <c r="L96" s="379"/>
      <c r="M96" s="379"/>
      <c r="N96" s="379"/>
      <c r="O96" s="582"/>
      <c r="P96" s="594"/>
      <c r="Q96" s="379"/>
      <c r="R96" s="379"/>
      <c r="S96" s="379"/>
      <c r="T96" s="379"/>
      <c r="U96" s="379"/>
      <c r="V96" s="379"/>
      <c r="W96" s="379"/>
      <c r="X96" s="58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4"/>
      <c r="B97" s="566"/>
      <c r="C97" s="566"/>
      <c r="D97" s="566"/>
      <c r="E97" s="566"/>
      <c r="F97" s="567"/>
      <c r="G97" s="230"/>
      <c r="H97" s="161"/>
      <c r="I97" s="161"/>
      <c r="J97" s="161"/>
      <c r="K97" s="161"/>
      <c r="L97" s="161"/>
      <c r="M97" s="161"/>
      <c r="N97" s="161"/>
      <c r="O97" s="231"/>
      <c r="P97" s="161"/>
      <c r="Q97" s="813"/>
      <c r="R97" s="813"/>
      <c r="S97" s="813"/>
      <c r="T97" s="813"/>
      <c r="U97" s="813"/>
      <c r="V97" s="813"/>
      <c r="W97" s="813"/>
      <c r="X97" s="814"/>
      <c r="Y97" s="769" t="s">
        <v>62</v>
      </c>
      <c r="Z97" s="770"/>
      <c r="AA97" s="77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4"/>
      <c r="B98" s="566"/>
      <c r="C98" s="566"/>
      <c r="D98" s="566"/>
      <c r="E98" s="566"/>
      <c r="F98" s="567"/>
      <c r="G98" s="232"/>
      <c r="H98" s="233"/>
      <c r="I98" s="233"/>
      <c r="J98" s="233"/>
      <c r="K98" s="233"/>
      <c r="L98" s="233"/>
      <c r="M98" s="233"/>
      <c r="N98" s="233"/>
      <c r="O98" s="234"/>
      <c r="P98" s="815"/>
      <c r="Q98" s="815"/>
      <c r="R98" s="815"/>
      <c r="S98" s="815"/>
      <c r="T98" s="815"/>
      <c r="U98" s="815"/>
      <c r="V98" s="815"/>
      <c r="W98" s="815"/>
      <c r="X98" s="816"/>
      <c r="Y98" s="743" t="s">
        <v>54</v>
      </c>
      <c r="Z98" s="744"/>
      <c r="AA98" s="74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5"/>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94" t="s">
        <v>13</v>
      </c>
      <c r="Z99" s="495"/>
      <c r="AA99" s="496"/>
      <c r="AB99" s="476" t="s">
        <v>14</v>
      </c>
      <c r="AC99" s="477"/>
      <c r="AD99" s="47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9"/>
      <c r="Z100" s="480"/>
      <c r="AA100" s="481"/>
      <c r="AB100" s="871" t="s">
        <v>11</v>
      </c>
      <c r="AC100" s="871"/>
      <c r="AD100" s="871"/>
      <c r="AE100" s="837" t="s">
        <v>528</v>
      </c>
      <c r="AF100" s="838"/>
      <c r="AG100" s="838"/>
      <c r="AH100" s="839"/>
      <c r="AI100" s="837" t="s">
        <v>525</v>
      </c>
      <c r="AJ100" s="838"/>
      <c r="AK100" s="838"/>
      <c r="AL100" s="839"/>
      <c r="AM100" s="837" t="s">
        <v>521</v>
      </c>
      <c r="AN100" s="838"/>
      <c r="AO100" s="838"/>
      <c r="AP100" s="839"/>
      <c r="AQ100" s="942" t="s">
        <v>514</v>
      </c>
      <c r="AR100" s="943"/>
      <c r="AS100" s="943"/>
      <c r="AT100" s="944"/>
      <c r="AU100" s="942" t="s">
        <v>511</v>
      </c>
      <c r="AV100" s="943"/>
      <c r="AW100" s="943"/>
      <c r="AX100" s="945"/>
    </row>
    <row r="101" spans="1:60" ht="23.25" customHeight="1" x14ac:dyDescent="0.15">
      <c r="A101" s="505"/>
      <c r="B101" s="506"/>
      <c r="C101" s="506"/>
      <c r="D101" s="506"/>
      <c r="E101" s="506"/>
      <c r="F101" s="507"/>
      <c r="G101" s="161" t="s">
        <v>580</v>
      </c>
      <c r="H101" s="161"/>
      <c r="I101" s="161"/>
      <c r="J101" s="161"/>
      <c r="K101" s="161"/>
      <c r="L101" s="161"/>
      <c r="M101" s="161"/>
      <c r="N101" s="161"/>
      <c r="O101" s="161"/>
      <c r="P101" s="161"/>
      <c r="Q101" s="161"/>
      <c r="R101" s="161"/>
      <c r="S101" s="161"/>
      <c r="T101" s="161"/>
      <c r="U101" s="161"/>
      <c r="V101" s="161"/>
      <c r="W101" s="161"/>
      <c r="X101" s="231"/>
      <c r="Y101" s="827" t="s">
        <v>55</v>
      </c>
      <c r="Z101" s="729"/>
      <c r="AA101" s="730"/>
      <c r="AB101" s="565" t="s">
        <v>581</v>
      </c>
      <c r="AC101" s="565"/>
      <c r="AD101" s="565"/>
      <c r="AE101" s="364">
        <v>10</v>
      </c>
      <c r="AF101" s="365"/>
      <c r="AG101" s="365"/>
      <c r="AH101" s="366"/>
      <c r="AI101" s="364">
        <v>4</v>
      </c>
      <c r="AJ101" s="365"/>
      <c r="AK101" s="365"/>
      <c r="AL101" s="366"/>
      <c r="AM101" s="364">
        <v>1</v>
      </c>
      <c r="AN101" s="365"/>
      <c r="AO101" s="365"/>
      <c r="AP101" s="366"/>
      <c r="AQ101" s="364" t="s">
        <v>563</v>
      </c>
      <c r="AR101" s="365"/>
      <c r="AS101" s="365"/>
      <c r="AT101" s="366"/>
      <c r="AU101" s="364" t="s">
        <v>664</v>
      </c>
      <c r="AV101" s="365"/>
      <c r="AW101" s="365"/>
      <c r="AX101" s="366"/>
    </row>
    <row r="102" spans="1:60" ht="23.25" customHeight="1" x14ac:dyDescent="0.15">
      <c r="A102" s="508"/>
      <c r="B102" s="509"/>
      <c r="C102" s="509"/>
      <c r="D102" s="509"/>
      <c r="E102" s="509"/>
      <c r="F102" s="510"/>
      <c r="G102" s="164"/>
      <c r="H102" s="164"/>
      <c r="I102" s="164"/>
      <c r="J102" s="164"/>
      <c r="K102" s="164"/>
      <c r="L102" s="164"/>
      <c r="M102" s="164"/>
      <c r="N102" s="164"/>
      <c r="O102" s="164"/>
      <c r="P102" s="164"/>
      <c r="Q102" s="164"/>
      <c r="R102" s="164"/>
      <c r="S102" s="164"/>
      <c r="T102" s="164"/>
      <c r="U102" s="164"/>
      <c r="V102" s="164"/>
      <c r="W102" s="164"/>
      <c r="X102" s="236"/>
      <c r="Y102" s="488" t="s">
        <v>56</v>
      </c>
      <c r="Z102" s="339"/>
      <c r="AA102" s="340"/>
      <c r="AB102" s="565" t="s">
        <v>582</v>
      </c>
      <c r="AC102" s="565"/>
      <c r="AD102" s="565"/>
      <c r="AE102" s="358">
        <v>10</v>
      </c>
      <c r="AF102" s="358"/>
      <c r="AG102" s="358"/>
      <c r="AH102" s="358"/>
      <c r="AI102" s="358">
        <v>4</v>
      </c>
      <c r="AJ102" s="358"/>
      <c r="AK102" s="358"/>
      <c r="AL102" s="358"/>
      <c r="AM102" s="358">
        <v>1</v>
      </c>
      <c r="AN102" s="358"/>
      <c r="AO102" s="358"/>
      <c r="AP102" s="358"/>
      <c r="AQ102" s="828">
        <v>7</v>
      </c>
      <c r="AR102" s="829"/>
      <c r="AS102" s="829"/>
      <c r="AT102" s="830"/>
      <c r="AU102" s="828">
        <v>9</v>
      </c>
      <c r="AV102" s="829"/>
      <c r="AW102" s="829"/>
      <c r="AX102" s="830"/>
    </row>
    <row r="103" spans="1:60" ht="31.5" hidden="1" customHeight="1" x14ac:dyDescent="0.15">
      <c r="A103" s="502" t="s">
        <v>472</v>
      </c>
      <c r="B103" s="503"/>
      <c r="C103" s="503"/>
      <c r="D103" s="503"/>
      <c r="E103" s="503"/>
      <c r="F103" s="504"/>
      <c r="G103" s="744" t="s">
        <v>60</v>
      </c>
      <c r="H103" s="744"/>
      <c r="I103" s="744"/>
      <c r="J103" s="744"/>
      <c r="K103" s="744"/>
      <c r="L103" s="744"/>
      <c r="M103" s="744"/>
      <c r="N103" s="744"/>
      <c r="O103" s="744"/>
      <c r="P103" s="744"/>
      <c r="Q103" s="744"/>
      <c r="R103" s="744"/>
      <c r="S103" s="744"/>
      <c r="T103" s="744"/>
      <c r="U103" s="744"/>
      <c r="V103" s="744"/>
      <c r="W103" s="744"/>
      <c r="X103" s="745"/>
      <c r="Y103" s="482"/>
      <c r="Z103" s="483"/>
      <c r="AA103" s="484"/>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505"/>
      <c r="B104" s="506"/>
      <c r="C104" s="506"/>
      <c r="D104" s="506"/>
      <c r="E104" s="506"/>
      <c r="F104" s="507"/>
      <c r="G104" s="161"/>
      <c r="H104" s="161"/>
      <c r="I104" s="161"/>
      <c r="J104" s="161"/>
      <c r="K104" s="161"/>
      <c r="L104" s="161"/>
      <c r="M104" s="161"/>
      <c r="N104" s="161"/>
      <c r="O104" s="161"/>
      <c r="P104" s="161"/>
      <c r="Q104" s="161"/>
      <c r="R104" s="161"/>
      <c r="S104" s="161"/>
      <c r="T104" s="161"/>
      <c r="U104" s="161"/>
      <c r="V104" s="161"/>
      <c r="W104" s="161"/>
      <c r="X104" s="231"/>
      <c r="Y104" s="491" t="s">
        <v>55</v>
      </c>
      <c r="Z104" s="492"/>
      <c r="AA104" s="493"/>
      <c r="AB104" s="485"/>
      <c r="AC104" s="486"/>
      <c r="AD104" s="48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8"/>
      <c r="B105" s="509"/>
      <c r="C105" s="509"/>
      <c r="D105" s="509"/>
      <c r="E105" s="509"/>
      <c r="F105" s="510"/>
      <c r="G105" s="164"/>
      <c r="H105" s="164"/>
      <c r="I105" s="164"/>
      <c r="J105" s="164"/>
      <c r="K105" s="164"/>
      <c r="L105" s="164"/>
      <c r="M105" s="164"/>
      <c r="N105" s="164"/>
      <c r="O105" s="164"/>
      <c r="P105" s="164"/>
      <c r="Q105" s="164"/>
      <c r="R105" s="164"/>
      <c r="S105" s="164"/>
      <c r="T105" s="164"/>
      <c r="U105" s="164"/>
      <c r="V105" s="164"/>
      <c r="W105" s="164"/>
      <c r="X105" s="236"/>
      <c r="Y105" s="488" t="s">
        <v>56</v>
      </c>
      <c r="Z105" s="489"/>
      <c r="AA105" s="490"/>
      <c r="AB105" s="406"/>
      <c r="AC105" s="407"/>
      <c r="AD105" s="408"/>
      <c r="AE105" s="358"/>
      <c r="AF105" s="358"/>
      <c r="AG105" s="358"/>
      <c r="AH105" s="358"/>
      <c r="AI105" s="358"/>
      <c r="AJ105" s="358"/>
      <c r="AK105" s="358"/>
      <c r="AL105" s="358"/>
      <c r="AM105" s="358"/>
      <c r="AN105" s="358"/>
      <c r="AO105" s="358"/>
      <c r="AP105" s="358"/>
      <c r="AQ105" s="364"/>
      <c r="AR105" s="365"/>
      <c r="AS105" s="365"/>
      <c r="AT105" s="366"/>
      <c r="AU105" s="828"/>
      <c r="AV105" s="829"/>
      <c r="AW105" s="829"/>
      <c r="AX105" s="830"/>
    </row>
    <row r="106" spans="1:60" ht="31.5" hidden="1" customHeight="1" x14ac:dyDescent="0.15">
      <c r="A106" s="502" t="s">
        <v>472</v>
      </c>
      <c r="B106" s="503"/>
      <c r="C106" s="503"/>
      <c r="D106" s="503"/>
      <c r="E106" s="503"/>
      <c r="F106" s="504"/>
      <c r="G106" s="744" t="s">
        <v>60</v>
      </c>
      <c r="H106" s="744"/>
      <c r="I106" s="744"/>
      <c r="J106" s="744"/>
      <c r="K106" s="744"/>
      <c r="L106" s="744"/>
      <c r="M106" s="744"/>
      <c r="N106" s="744"/>
      <c r="O106" s="744"/>
      <c r="P106" s="744"/>
      <c r="Q106" s="744"/>
      <c r="R106" s="744"/>
      <c r="S106" s="744"/>
      <c r="T106" s="744"/>
      <c r="U106" s="744"/>
      <c r="V106" s="744"/>
      <c r="W106" s="744"/>
      <c r="X106" s="745"/>
      <c r="Y106" s="482"/>
      <c r="Z106" s="483"/>
      <c r="AA106" s="484"/>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505"/>
      <c r="B107" s="506"/>
      <c r="C107" s="506"/>
      <c r="D107" s="506"/>
      <c r="E107" s="506"/>
      <c r="F107" s="507"/>
      <c r="G107" s="161"/>
      <c r="H107" s="161"/>
      <c r="I107" s="161"/>
      <c r="J107" s="161"/>
      <c r="K107" s="161"/>
      <c r="L107" s="161"/>
      <c r="M107" s="161"/>
      <c r="N107" s="161"/>
      <c r="O107" s="161"/>
      <c r="P107" s="161"/>
      <c r="Q107" s="161"/>
      <c r="R107" s="161"/>
      <c r="S107" s="161"/>
      <c r="T107" s="161"/>
      <c r="U107" s="161"/>
      <c r="V107" s="161"/>
      <c r="W107" s="161"/>
      <c r="X107" s="231"/>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8"/>
      <c r="B108" s="509"/>
      <c r="C108" s="509"/>
      <c r="D108" s="509"/>
      <c r="E108" s="509"/>
      <c r="F108" s="510"/>
      <c r="G108" s="164"/>
      <c r="H108" s="164"/>
      <c r="I108" s="164"/>
      <c r="J108" s="164"/>
      <c r="K108" s="164"/>
      <c r="L108" s="164"/>
      <c r="M108" s="164"/>
      <c r="N108" s="164"/>
      <c r="O108" s="164"/>
      <c r="P108" s="164"/>
      <c r="Q108" s="164"/>
      <c r="R108" s="164"/>
      <c r="S108" s="164"/>
      <c r="T108" s="164"/>
      <c r="U108" s="164"/>
      <c r="V108" s="164"/>
      <c r="W108" s="164"/>
      <c r="X108" s="236"/>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828"/>
      <c r="AV108" s="829"/>
      <c r="AW108" s="829"/>
      <c r="AX108" s="830"/>
    </row>
    <row r="109" spans="1:60" ht="31.5" hidden="1" customHeight="1" x14ac:dyDescent="0.15">
      <c r="A109" s="502" t="s">
        <v>472</v>
      </c>
      <c r="B109" s="503"/>
      <c r="C109" s="503"/>
      <c r="D109" s="503"/>
      <c r="E109" s="503"/>
      <c r="F109" s="504"/>
      <c r="G109" s="744" t="s">
        <v>60</v>
      </c>
      <c r="H109" s="744"/>
      <c r="I109" s="744"/>
      <c r="J109" s="744"/>
      <c r="K109" s="744"/>
      <c r="L109" s="744"/>
      <c r="M109" s="744"/>
      <c r="N109" s="744"/>
      <c r="O109" s="744"/>
      <c r="P109" s="744"/>
      <c r="Q109" s="744"/>
      <c r="R109" s="744"/>
      <c r="S109" s="744"/>
      <c r="T109" s="744"/>
      <c r="U109" s="744"/>
      <c r="V109" s="744"/>
      <c r="W109" s="744"/>
      <c r="X109" s="745"/>
      <c r="Y109" s="482"/>
      <c r="Z109" s="483"/>
      <c r="AA109" s="484"/>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505"/>
      <c r="B110" s="506"/>
      <c r="C110" s="506"/>
      <c r="D110" s="506"/>
      <c r="E110" s="506"/>
      <c r="F110" s="507"/>
      <c r="G110" s="161"/>
      <c r="H110" s="161"/>
      <c r="I110" s="161"/>
      <c r="J110" s="161"/>
      <c r="K110" s="161"/>
      <c r="L110" s="161"/>
      <c r="M110" s="161"/>
      <c r="N110" s="161"/>
      <c r="O110" s="161"/>
      <c r="P110" s="161"/>
      <c r="Q110" s="161"/>
      <c r="R110" s="161"/>
      <c r="S110" s="161"/>
      <c r="T110" s="161"/>
      <c r="U110" s="161"/>
      <c r="V110" s="161"/>
      <c r="W110" s="161"/>
      <c r="X110" s="231"/>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8"/>
      <c r="B111" s="509"/>
      <c r="C111" s="509"/>
      <c r="D111" s="509"/>
      <c r="E111" s="509"/>
      <c r="F111" s="510"/>
      <c r="G111" s="164"/>
      <c r="H111" s="164"/>
      <c r="I111" s="164"/>
      <c r="J111" s="164"/>
      <c r="K111" s="164"/>
      <c r="L111" s="164"/>
      <c r="M111" s="164"/>
      <c r="N111" s="164"/>
      <c r="O111" s="164"/>
      <c r="P111" s="164"/>
      <c r="Q111" s="164"/>
      <c r="R111" s="164"/>
      <c r="S111" s="164"/>
      <c r="T111" s="164"/>
      <c r="U111" s="164"/>
      <c r="V111" s="164"/>
      <c r="W111" s="164"/>
      <c r="X111" s="236"/>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8"/>
      <c r="AV111" s="829"/>
      <c r="AW111" s="829"/>
      <c r="AX111" s="830"/>
    </row>
    <row r="112" spans="1:60" ht="31.5" hidden="1" customHeight="1" x14ac:dyDescent="0.15">
      <c r="A112" s="502" t="s">
        <v>472</v>
      </c>
      <c r="B112" s="503"/>
      <c r="C112" s="503"/>
      <c r="D112" s="503"/>
      <c r="E112" s="503"/>
      <c r="F112" s="504"/>
      <c r="G112" s="744" t="s">
        <v>60</v>
      </c>
      <c r="H112" s="744"/>
      <c r="I112" s="744"/>
      <c r="J112" s="744"/>
      <c r="K112" s="744"/>
      <c r="L112" s="744"/>
      <c r="M112" s="744"/>
      <c r="N112" s="744"/>
      <c r="O112" s="744"/>
      <c r="P112" s="744"/>
      <c r="Q112" s="744"/>
      <c r="R112" s="744"/>
      <c r="S112" s="744"/>
      <c r="T112" s="744"/>
      <c r="U112" s="744"/>
      <c r="V112" s="744"/>
      <c r="W112" s="744"/>
      <c r="X112" s="745"/>
      <c r="Y112" s="482"/>
      <c r="Z112" s="483"/>
      <c r="AA112" s="484"/>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505"/>
      <c r="B113" s="506"/>
      <c r="C113" s="506"/>
      <c r="D113" s="506"/>
      <c r="E113" s="506"/>
      <c r="F113" s="507"/>
      <c r="G113" s="161"/>
      <c r="H113" s="161"/>
      <c r="I113" s="161"/>
      <c r="J113" s="161"/>
      <c r="K113" s="161"/>
      <c r="L113" s="161"/>
      <c r="M113" s="161"/>
      <c r="N113" s="161"/>
      <c r="O113" s="161"/>
      <c r="P113" s="161"/>
      <c r="Q113" s="161"/>
      <c r="R113" s="161"/>
      <c r="S113" s="161"/>
      <c r="T113" s="161"/>
      <c r="U113" s="161"/>
      <c r="V113" s="161"/>
      <c r="W113" s="161"/>
      <c r="X113" s="231"/>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4"/>
      <c r="H114" s="164"/>
      <c r="I114" s="164"/>
      <c r="J114" s="164"/>
      <c r="K114" s="164"/>
      <c r="L114" s="164"/>
      <c r="M114" s="164"/>
      <c r="N114" s="164"/>
      <c r="O114" s="164"/>
      <c r="P114" s="164"/>
      <c r="Q114" s="164"/>
      <c r="R114" s="164"/>
      <c r="S114" s="164"/>
      <c r="T114" s="164"/>
      <c r="U114" s="164"/>
      <c r="V114" s="164"/>
      <c r="W114" s="164"/>
      <c r="X114" s="236"/>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584</v>
      </c>
      <c r="AC116" s="301"/>
      <c r="AD116" s="302"/>
      <c r="AE116" s="358" t="s">
        <v>563</v>
      </c>
      <c r="AF116" s="358"/>
      <c r="AG116" s="358"/>
      <c r="AH116" s="358"/>
      <c r="AI116" s="358" t="s">
        <v>563</v>
      </c>
      <c r="AJ116" s="358"/>
      <c r="AK116" s="358"/>
      <c r="AL116" s="358"/>
      <c r="AM116" s="358" t="s">
        <v>563</v>
      </c>
      <c r="AN116" s="358"/>
      <c r="AO116" s="358"/>
      <c r="AP116" s="358"/>
      <c r="AQ116" s="364" t="s">
        <v>664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559</v>
      </c>
      <c r="AF117" s="306"/>
      <c r="AG117" s="306"/>
      <c r="AH117" s="306"/>
      <c r="AI117" s="306" t="s">
        <v>559</v>
      </c>
      <c r="AJ117" s="306"/>
      <c r="AK117" s="306"/>
      <c r="AL117" s="306"/>
      <c r="AM117" s="306" t="s">
        <v>559</v>
      </c>
      <c r="AN117" s="306"/>
      <c r="AO117" s="306"/>
      <c r="AP117" s="306"/>
      <c r="AQ117" s="306" t="s">
        <v>664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587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588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587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558</v>
      </c>
      <c r="B130" s="1005"/>
      <c r="C130" s="1004" t="s">
        <v>358</v>
      </c>
      <c r="D130" s="1005"/>
      <c r="E130" s="308" t="s">
        <v>387</v>
      </c>
      <c r="F130" s="309"/>
      <c r="G130" s="310" t="s">
        <v>658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386</v>
      </c>
      <c r="F131" s="239"/>
      <c r="G131" s="235" t="s">
        <v>655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559</v>
      </c>
      <c r="AR133" s="271"/>
      <c r="AS133" s="137" t="s">
        <v>355</v>
      </c>
      <c r="AT133" s="172"/>
      <c r="AU133" s="136">
        <v>32</v>
      </c>
      <c r="AV133" s="136"/>
      <c r="AW133" s="137" t="s">
        <v>300</v>
      </c>
      <c r="AX133" s="138"/>
    </row>
    <row r="134" spans="1:50" ht="39.75" customHeight="1" x14ac:dyDescent="0.15">
      <c r="A134" s="1008"/>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v>51.1</v>
      </c>
      <c r="AF134" s="112"/>
      <c r="AG134" s="112"/>
      <c r="AH134" s="112"/>
      <c r="AI134" s="266">
        <v>47.1</v>
      </c>
      <c r="AJ134" s="112"/>
      <c r="AK134" s="112"/>
      <c r="AL134" s="112"/>
      <c r="AM134" s="266">
        <v>49.6</v>
      </c>
      <c r="AN134" s="112"/>
      <c r="AO134" s="112"/>
      <c r="AP134" s="112"/>
      <c r="AQ134" s="266" t="s">
        <v>559</v>
      </c>
      <c r="AR134" s="112"/>
      <c r="AS134" s="112"/>
      <c r="AT134" s="112"/>
      <c r="AU134" s="266" t="s">
        <v>573</v>
      </c>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559</v>
      </c>
      <c r="AF135" s="112"/>
      <c r="AG135" s="112"/>
      <c r="AH135" s="112"/>
      <c r="AI135" s="266" t="s">
        <v>559</v>
      </c>
      <c r="AJ135" s="112"/>
      <c r="AK135" s="112"/>
      <c r="AL135" s="112"/>
      <c r="AM135" s="266" t="s">
        <v>664</v>
      </c>
      <c r="AN135" s="112"/>
      <c r="AO135" s="112"/>
      <c r="AP135" s="112"/>
      <c r="AQ135" s="266" t="s">
        <v>559</v>
      </c>
      <c r="AR135" s="112"/>
      <c r="AS135" s="112"/>
      <c r="AT135" s="112"/>
      <c r="AU135" s="266">
        <v>60</v>
      </c>
      <c r="AV135" s="112"/>
      <c r="AW135" s="112"/>
      <c r="AX135" s="222"/>
    </row>
    <row r="136" spans="1:50" ht="18.75" customHeight="1" x14ac:dyDescent="0.15">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0" ht="18.75"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563</v>
      </c>
      <c r="AR137" s="271"/>
      <c r="AS137" s="137" t="s">
        <v>355</v>
      </c>
      <c r="AT137" s="172"/>
      <c r="AU137" s="136" t="s">
        <v>563</v>
      </c>
      <c r="AV137" s="136"/>
      <c r="AW137" s="137" t="s">
        <v>300</v>
      </c>
      <c r="AX137" s="138"/>
    </row>
    <row r="138" spans="1:50" ht="39.75" customHeight="1" x14ac:dyDescent="0.15">
      <c r="A138" s="1008"/>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489</v>
      </c>
      <c r="AC138" s="221"/>
      <c r="AD138" s="221"/>
      <c r="AE138" s="266" t="s">
        <v>563</v>
      </c>
      <c r="AF138" s="112"/>
      <c r="AG138" s="112"/>
      <c r="AH138" s="112"/>
      <c r="AI138" s="266" t="s">
        <v>563</v>
      </c>
      <c r="AJ138" s="112"/>
      <c r="AK138" s="112"/>
      <c r="AL138" s="112"/>
      <c r="AM138" s="266" t="s">
        <v>664</v>
      </c>
      <c r="AN138" s="112"/>
      <c r="AO138" s="112"/>
      <c r="AP138" s="112"/>
      <c r="AQ138" s="266" t="s">
        <v>563</v>
      </c>
      <c r="AR138" s="112"/>
      <c r="AS138" s="112"/>
      <c r="AT138" s="112"/>
      <c r="AU138" s="266" t="s">
        <v>563</v>
      </c>
      <c r="AV138" s="112"/>
      <c r="AW138" s="112"/>
      <c r="AX138" s="222"/>
    </row>
    <row r="139" spans="1:50" ht="39.75"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489</v>
      </c>
      <c r="AC139" s="133"/>
      <c r="AD139" s="133"/>
      <c r="AE139" s="266" t="s">
        <v>563</v>
      </c>
      <c r="AF139" s="112"/>
      <c r="AG139" s="112"/>
      <c r="AH139" s="112"/>
      <c r="AI139" s="266" t="s">
        <v>563</v>
      </c>
      <c r="AJ139" s="112"/>
      <c r="AK139" s="112"/>
      <c r="AL139" s="112"/>
      <c r="AM139" s="266" t="s">
        <v>664</v>
      </c>
      <c r="AN139" s="112"/>
      <c r="AO139" s="112"/>
      <c r="AP139" s="112"/>
      <c r="AQ139" s="266" t="s">
        <v>563</v>
      </c>
      <c r="AR139" s="112"/>
      <c r="AS139" s="112"/>
      <c r="AT139" s="112"/>
      <c r="AU139" s="266" t="s">
        <v>563</v>
      </c>
      <c r="AV139" s="112"/>
      <c r="AW139" s="112"/>
      <c r="AX139" s="222"/>
    </row>
    <row r="140" spans="1:50" ht="18.75" hidden="1" customHeight="1" x14ac:dyDescent="0.15">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8"/>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8"/>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8"/>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554</v>
      </c>
      <c r="D430" s="250"/>
      <c r="E430" s="238" t="s">
        <v>538</v>
      </c>
      <c r="F430" s="462"/>
      <c r="G430" s="240" t="s">
        <v>374</v>
      </c>
      <c r="H430" s="158"/>
      <c r="I430" s="158"/>
      <c r="J430" s="241" t="s">
        <v>559</v>
      </c>
      <c r="K430" s="242"/>
      <c r="L430" s="242"/>
      <c r="M430" s="242"/>
      <c r="N430" s="242"/>
      <c r="O430" s="242"/>
      <c r="P430" s="242"/>
      <c r="Q430" s="242"/>
      <c r="R430" s="242"/>
      <c r="S430" s="242"/>
      <c r="T430" s="243"/>
      <c r="U430" s="244" t="s">
        <v>592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355</v>
      </c>
      <c r="AH432" s="172"/>
      <c r="AI432" s="182"/>
      <c r="AJ432" s="182"/>
      <c r="AK432" s="182"/>
      <c r="AL432" s="177"/>
      <c r="AM432" s="182"/>
      <c r="AN432" s="182"/>
      <c r="AO432" s="182"/>
      <c r="AP432" s="177"/>
      <c r="AQ432" s="217" t="s">
        <v>578</v>
      </c>
      <c r="AR432" s="136"/>
      <c r="AS432" s="137" t="s">
        <v>355</v>
      </c>
      <c r="AT432" s="172"/>
      <c r="AU432" s="136" t="s">
        <v>573</v>
      </c>
      <c r="AV432" s="136"/>
      <c r="AW432" s="137" t="s">
        <v>300</v>
      </c>
      <c r="AX432" s="138"/>
    </row>
    <row r="433" spans="1:50" ht="23.25" customHeight="1" x14ac:dyDescent="0.15">
      <c r="A433" s="1008"/>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559</v>
      </c>
      <c r="AF433" s="112"/>
      <c r="AG433" s="112"/>
      <c r="AH433" s="113"/>
      <c r="AI433" s="111" t="s">
        <v>559</v>
      </c>
      <c r="AJ433" s="112"/>
      <c r="AK433" s="112"/>
      <c r="AL433" s="112"/>
      <c r="AM433" s="111" t="s">
        <v>563</v>
      </c>
      <c r="AN433" s="112"/>
      <c r="AO433" s="112"/>
      <c r="AP433" s="113"/>
      <c r="AQ433" s="111" t="s">
        <v>559</v>
      </c>
      <c r="AR433" s="112"/>
      <c r="AS433" s="112"/>
      <c r="AT433" s="113"/>
      <c r="AU433" s="112" t="s">
        <v>559</v>
      </c>
      <c r="AV433" s="112"/>
      <c r="AW433" s="112"/>
      <c r="AX433" s="222"/>
    </row>
    <row r="434" spans="1:50" ht="23.2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593</v>
      </c>
      <c r="AC434" s="221"/>
      <c r="AD434" s="221"/>
      <c r="AE434" s="111" t="s">
        <v>573</v>
      </c>
      <c r="AF434" s="112"/>
      <c r="AG434" s="112"/>
      <c r="AH434" s="113"/>
      <c r="AI434" s="111" t="s">
        <v>559</v>
      </c>
      <c r="AJ434" s="112"/>
      <c r="AK434" s="112"/>
      <c r="AL434" s="112"/>
      <c r="AM434" s="111" t="s">
        <v>563</v>
      </c>
      <c r="AN434" s="112"/>
      <c r="AO434" s="112"/>
      <c r="AP434" s="113"/>
      <c r="AQ434" s="111" t="s">
        <v>559</v>
      </c>
      <c r="AR434" s="112"/>
      <c r="AS434" s="112"/>
      <c r="AT434" s="113"/>
      <c r="AU434" s="112" t="s">
        <v>573</v>
      </c>
      <c r="AV434" s="112"/>
      <c r="AW434" s="112"/>
      <c r="AX434" s="222"/>
    </row>
    <row r="435" spans="1:50" ht="23.2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578</v>
      </c>
      <c r="AJ435" s="112"/>
      <c r="AK435" s="112"/>
      <c r="AL435" s="112"/>
      <c r="AM435" s="111" t="s">
        <v>563</v>
      </c>
      <c r="AN435" s="112"/>
      <c r="AO435" s="112"/>
      <c r="AP435" s="113"/>
      <c r="AQ435" s="111" t="s">
        <v>559</v>
      </c>
      <c r="AR435" s="112"/>
      <c r="AS435" s="112"/>
      <c r="AT435" s="113"/>
      <c r="AU435" s="112" t="s">
        <v>559</v>
      </c>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355</v>
      </c>
      <c r="AH457" s="172"/>
      <c r="AI457" s="182"/>
      <c r="AJ457" s="182"/>
      <c r="AK457" s="182"/>
      <c r="AL457" s="177"/>
      <c r="AM457" s="182"/>
      <c r="AN457" s="182"/>
      <c r="AO457" s="182"/>
      <c r="AP457" s="177"/>
      <c r="AQ457" s="217" t="s">
        <v>573</v>
      </c>
      <c r="AR457" s="136"/>
      <c r="AS457" s="137" t="s">
        <v>355</v>
      </c>
      <c r="AT457" s="172"/>
      <c r="AU457" s="136" t="s">
        <v>559</v>
      </c>
      <c r="AV457" s="136"/>
      <c r="AW457" s="137" t="s">
        <v>300</v>
      </c>
      <c r="AX457" s="138"/>
    </row>
    <row r="458" spans="1:50" ht="23.25" customHeight="1" x14ac:dyDescent="0.15">
      <c r="A458" s="1008"/>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573</v>
      </c>
      <c r="AF458" s="112"/>
      <c r="AG458" s="112"/>
      <c r="AH458" s="112"/>
      <c r="AI458" s="111" t="s">
        <v>578</v>
      </c>
      <c r="AJ458" s="112"/>
      <c r="AK458" s="112"/>
      <c r="AL458" s="112"/>
      <c r="AM458" s="111" t="s">
        <v>563</v>
      </c>
      <c r="AN458" s="112"/>
      <c r="AO458" s="112"/>
      <c r="AP458" s="113"/>
      <c r="AQ458" s="111" t="s">
        <v>573</v>
      </c>
      <c r="AR458" s="112"/>
      <c r="AS458" s="112"/>
      <c r="AT458" s="113"/>
      <c r="AU458" s="112" t="s">
        <v>559</v>
      </c>
      <c r="AV458" s="112"/>
      <c r="AW458" s="112"/>
      <c r="AX458" s="222"/>
    </row>
    <row r="459" spans="1:50" ht="23.2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559</v>
      </c>
      <c r="AF459" s="112"/>
      <c r="AG459" s="112"/>
      <c r="AH459" s="113"/>
      <c r="AI459" s="111" t="s">
        <v>573</v>
      </c>
      <c r="AJ459" s="112"/>
      <c r="AK459" s="112"/>
      <c r="AL459" s="112"/>
      <c r="AM459" s="111" t="s">
        <v>563</v>
      </c>
      <c r="AN459" s="112"/>
      <c r="AO459" s="112"/>
      <c r="AP459" s="113"/>
      <c r="AQ459" s="111" t="s">
        <v>573</v>
      </c>
      <c r="AR459" s="112"/>
      <c r="AS459" s="112"/>
      <c r="AT459" s="113"/>
      <c r="AU459" s="112" t="s">
        <v>559</v>
      </c>
      <c r="AV459" s="112"/>
      <c r="AW459" s="112"/>
      <c r="AX459" s="222"/>
    </row>
    <row r="460" spans="1:50" ht="23.2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559</v>
      </c>
      <c r="AF460" s="112"/>
      <c r="AG460" s="112"/>
      <c r="AH460" s="113"/>
      <c r="AI460" s="111" t="s">
        <v>573</v>
      </c>
      <c r="AJ460" s="112"/>
      <c r="AK460" s="112"/>
      <c r="AL460" s="112"/>
      <c r="AM460" s="111" t="s">
        <v>563</v>
      </c>
      <c r="AN460" s="112"/>
      <c r="AO460" s="112"/>
      <c r="AP460" s="113"/>
      <c r="AQ460" s="111" t="s">
        <v>559</v>
      </c>
      <c r="AR460" s="112"/>
      <c r="AS460" s="112"/>
      <c r="AT460" s="113"/>
      <c r="AU460" s="112" t="s">
        <v>559</v>
      </c>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7"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8"/>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86.25" customHeight="1" x14ac:dyDescent="0.15">
      <c r="A702" s="543" t="s">
        <v>259</v>
      </c>
      <c r="B702" s="544"/>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568</v>
      </c>
      <c r="AE702" s="910"/>
      <c r="AF702" s="910"/>
      <c r="AG702" s="899" t="s">
        <v>594</v>
      </c>
      <c r="AH702" s="900"/>
      <c r="AI702" s="900"/>
      <c r="AJ702" s="900"/>
      <c r="AK702" s="900"/>
      <c r="AL702" s="900"/>
      <c r="AM702" s="900"/>
      <c r="AN702" s="900"/>
      <c r="AO702" s="900"/>
      <c r="AP702" s="900"/>
      <c r="AQ702" s="900"/>
      <c r="AR702" s="900"/>
      <c r="AS702" s="900"/>
      <c r="AT702" s="900"/>
      <c r="AU702" s="900"/>
      <c r="AV702" s="900"/>
      <c r="AW702" s="900"/>
      <c r="AX702" s="901"/>
    </row>
    <row r="703" spans="1:50" ht="61.5"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568</v>
      </c>
      <c r="AE703" s="155"/>
      <c r="AF703" s="155"/>
      <c r="AG703" s="678" t="s">
        <v>668</v>
      </c>
      <c r="AH703" s="679"/>
      <c r="AI703" s="679"/>
      <c r="AJ703" s="679"/>
      <c r="AK703" s="679"/>
      <c r="AL703" s="679"/>
      <c r="AM703" s="679"/>
      <c r="AN703" s="679"/>
      <c r="AO703" s="679"/>
      <c r="AP703" s="679"/>
      <c r="AQ703" s="679"/>
      <c r="AR703" s="679"/>
      <c r="AS703" s="679"/>
      <c r="AT703" s="679"/>
      <c r="AU703" s="679"/>
      <c r="AV703" s="679"/>
      <c r="AW703" s="679"/>
      <c r="AX703" s="680"/>
    </row>
    <row r="704" spans="1:50" ht="77.25" customHeight="1" x14ac:dyDescent="0.15">
      <c r="A704" s="547"/>
      <c r="B704" s="548"/>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568</v>
      </c>
      <c r="AE704" s="600"/>
      <c r="AF704" s="600"/>
      <c r="AG704" s="442" t="s">
        <v>594</v>
      </c>
      <c r="AH704" s="233"/>
      <c r="AI704" s="233"/>
      <c r="AJ704" s="233"/>
      <c r="AK704" s="233"/>
      <c r="AL704" s="233"/>
      <c r="AM704" s="233"/>
      <c r="AN704" s="233"/>
      <c r="AO704" s="233"/>
      <c r="AP704" s="233"/>
      <c r="AQ704" s="233"/>
      <c r="AR704" s="233"/>
      <c r="AS704" s="233"/>
      <c r="AT704" s="233"/>
      <c r="AU704" s="233"/>
      <c r="AV704" s="233"/>
      <c r="AW704" s="233"/>
      <c r="AX704" s="443"/>
    </row>
    <row r="705" spans="1:50" ht="43.5"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6" t="s">
        <v>568</v>
      </c>
      <c r="AE705" s="747"/>
      <c r="AF705" s="747"/>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43.5" customHeight="1" x14ac:dyDescent="0.15">
      <c r="A706" s="669"/>
      <c r="B706" s="784"/>
      <c r="C706" s="628"/>
      <c r="D706" s="629"/>
      <c r="E706" s="697" t="s">
        <v>499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657</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43.5" customHeight="1" x14ac:dyDescent="0.15">
      <c r="A707" s="669"/>
      <c r="B707" s="784"/>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7" t="s">
        <v>648</v>
      </c>
      <c r="AE707" s="598"/>
      <c r="AF707" s="598"/>
      <c r="AG707" s="442"/>
      <c r="AH707" s="233"/>
      <c r="AI707" s="233"/>
      <c r="AJ707" s="233"/>
      <c r="AK707" s="233"/>
      <c r="AL707" s="233"/>
      <c r="AM707" s="233"/>
      <c r="AN707" s="233"/>
      <c r="AO707" s="233"/>
      <c r="AP707" s="233"/>
      <c r="AQ707" s="233"/>
      <c r="AR707" s="233"/>
      <c r="AS707" s="233"/>
      <c r="AT707" s="233"/>
      <c r="AU707" s="233"/>
      <c r="AV707" s="233"/>
      <c r="AW707" s="233"/>
      <c r="AX707" s="443"/>
    </row>
    <row r="708" spans="1:50" ht="26.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647</v>
      </c>
      <c r="AE708" s="682"/>
      <c r="AF708" s="682"/>
      <c r="AG708" s="540" t="s">
        <v>559</v>
      </c>
      <c r="AH708" s="541"/>
      <c r="AI708" s="541"/>
      <c r="AJ708" s="541"/>
      <c r="AK708" s="541"/>
      <c r="AL708" s="541"/>
      <c r="AM708" s="541"/>
      <c r="AN708" s="541"/>
      <c r="AO708" s="541"/>
      <c r="AP708" s="541"/>
      <c r="AQ708" s="541"/>
      <c r="AR708" s="541"/>
      <c r="AS708" s="541"/>
      <c r="AT708" s="541"/>
      <c r="AU708" s="541"/>
      <c r="AV708" s="541"/>
      <c r="AW708" s="541"/>
      <c r="AX708" s="542"/>
    </row>
    <row r="709" spans="1:50" ht="41.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568</v>
      </c>
      <c r="AE709" s="155"/>
      <c r="AF709" s="155"/>
      <c r="AG709" s="678" t="s">
        <v>595</v>
      </c>
      <c r="AH709" s="679"/>
      <c r="AI709" s="679"/>
      <c r="AJ709" s="679"/>
      <c r="AK709" s="679"/>
      <c r="AL709" s="679"/>
      <c r="AM709" s="679"/>
      <c r="AN709" s="679"/>
      <c r="AO709" s="679"/>
      <c r="AP709" s="679"/>
      <c r="AQ709" s="679"/>
      <c r="AR709" s="679"/>
      <c r="AS709" s="679"/>
      <c r="AT709" s="679"/>
      <c r="AU709" s="679"/>
      <c r="AV709" s="679"/>
      <c r="AW709" s="679"/>
      <c r="AX709" s="680"/>
    </row>
    <row r="710" spans="1:50" ht="38.2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568</v>
      </c>
      <c r="AE710" s="155"/>
      <c r="AF710" s="155"/>
      <c r="AG710" s="678" t="s">
        <v>596</v>
      </c>
      <c r="AH710" s="679"/>
      <c r="AI710" s="679"/>
      <c r="AJ710" s="679"/>
      <c r="AK710" s="679"/>
      <c r="AL710" s="679"/>
      <c r="AM710" s="679"/>
      <c r="AN710" s="679"/>
      <c r="AO710" s="679"/>
      <c r="AP710" s="679"/>
      <c r="AQ710" s="679"/>
      <c r="AR710" s="679"/>
      <c r="AS710" s="679"/>
      <c r="AT710" s="679"/>
      <c r="AU710" s="679"/>
      <c r="AV710" s="679"/>
      <c r="AW710" s="679"/>
      <c r="AX710" s="680"/>
    </row>
    <row r="711" spans="1:50" ht="41.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568</v>
      </c>
      <c r="AE711" s="155"/>
      <c r="AF711" s="155"/>
      <c r="AG711" s="678" t="s">
        <v>597</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2" t="s">
        <v>467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647</v>
      </c>
      <c r="AE712" s="600"/>
      <c r="AF712" s="600"/>
      <c r="AG712" s="608" t="s">
        <v>559</v>
      </c>
      <c r="AH712" s="609"/>
      <c r="AI712" s="609"/>
      <c r="AJ712" s="609"/>
      <c r="AK712" s="609"/>
      <c r="AL712" s="609"/>
      <c r="AM712" s="609"/>
      <c r="AN712" s="609"/>
      <c r="AO712" s="609"/>
      <c r="AP712" s="609"/>
      <c r="AQ712" s="609"/>
      <c r="AR712" s="609"/>
      <c r="AS712" s="609"/>
      <c r="AT712" s="609"/>
      <c r="AU712" s="609"/>
      <c r="AV712" s="609"/>
      <c r="AW712" s="609"/>
      <c r="AX712" s="610"/>
    </row>
    <row r="713" spans="1:50" ht="55.5" customHeight="1" x14ac:dyDescent="0.15">
      <c r="A713" s="669"/>
      <c r="B713" s="67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78" t="s">
        <v>598</v>
      </c>
      <c r="AH713" s="679"/>
      <c r="AI713" s="679"/>
      <c r="AJ713" s="679"/>
      <c r="AK713" s="679"/>
      <c r="AL713" s="679"/>
      <c r="AM713" s="679"/>
      <c r="AN713" s="679"/>
      <c r="AO713" s="679"/>
      <c r="AP713" s="679"/>
      <c r="AQ713" s="679"/>
      <c r="AR713" s="679"/>
      <c r="AS713" s="679"/>
      <c r="AT713" s="679"/>
      <c r="AU713" s="679"/>
      <c r="AV713" s="679"/>
      <c r="AW713" s="679"/>
      <c r="AX713" s="680"/>
    </row>
    <row r="714" spans="1:50" ht="39" customHeight="1" x14ac:dyDescent="0.15">
      <c r="A714" s="671"/>
      <c r="B714" s="672"/>
      <c r="C714" s="785" t="s">
        <v>444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568</v>
      </c>
      <c r="AE714" s="606"/>
      <c r="AF714" s="607"/>
      <c r="AG714" s="703" t="s">
        <v>595</v>
      </c>
      <c r="AH714" s="704"/>
      <c r="AI714" s="704"/>
      <c r="AJ714" s="704"/>
      <c r="AK714" s="704"/>
      <c r="AL714" s="704"/>
      <c r="AM714" s="704"/>
      <c r="AN714" s="704"/>
      <c r="AO714" s="704"/>
      <c r="AP714" s="704"/>
      <c r="AQ714" s="704"/>
      <c r="AR714" s="704"/>
      <c r="AS714" s="704"/>
      <c r="AT714" s="704"/>
      <c r="AU714" s="704"/>
      <c r="AV714" s="704"/>
      <c r="AW714" s="704"/>
      <c r="AX714" s="705"/>
    </row>
    <row r="715" spans="1:50" ht="42.75" customHeight="1" x14ac:dyDescent="0.15">
      <c r="A715" s="635" t="s">
        <v>40</v>
      </c>
      <c r="B715" s="668"/>
      <c r="C715" s="673" t="s">
        <v>445</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568</v>
      </c>
      <c r="AE715" s="682"/>
      <c r="AF715" s="791"/>
      <c r="AG715" s="540" t="s">
        <v>599</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568</v>
      </c>
      <c r="AE716" s="773"/>
      <c r="AF716" s="773"/>
      <c r="AG716" s="678" t="s">
        <v>600</v>
      </c>
      <c r="AH716" s="679"/>
      <c r="AI716" s="679"/>
      <c r="AJ716" s="679"/>
      <c r="AK716" s="679"/>
      <c r="AL716" s="679"/>
      <c r="AM716" s="679"/>
      <c r="AN716" s="679"/>
      <c r="AO716" s="679"/>
      <c r="AP716" s="679"/>
      <c r="AQ716" s="679"/>
      <c r="AR716" s="679"/>
      <c r="AS716" s="679"/>
      <c r="AT716" s="679"/>
      <c r="AU716" s="679"/>
      <c r="AV716" s="679"/>
      <c r="AW716" s="679"/>
      <c r="AX716" s="680"/>
    </row>
    <row r="717" spans="1:50" ht="42" customHeight="1" x14ac:dyDescent="0.15">
      <c r="A717" s="669"/>
      <c r="B717" s="670"/>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568</v>
      </c>
      <c r="AE717" s="155"/>
      <c r="AF717" s="155"/>
      <c r="AG717" s="678" t="s">
        <v>601</v>
      </c>
      <c r="AH717" s="679"/>
      <c r="AI717" s="679"/>
      <c r="AJ717" s="679"/>
      <c r="AK717" s="679"/>
      <c r="AL717" s="679"/>
      <c r="AM717" s="679"/>
      <c r="AN717" s="679"/>
      <c r="AO717" s="679"/>
      <c r="AP717" s="679"/>
      <c r="AQ717" s="679"/>
      <c r="AR717" s="679"/>
      <c r="AS717" s="679"/>
      <c r="AT717" s="679"/>
      <c r="AU717" s="679"/>
      <c r="AV717" s="679"/>
      <c r="AW717" s="679"/>
      <c r="AX717" s="680"/>
    </row>
    <row r="718" spans="1:50" ht="39.7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568</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1" t="s">
        <v>647</v>
      </c>
      <c r="AE719" s="682"/>
      <c r="AF719" s="682"/>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49" t="s">
        <v>460</v>
      </c>
      <c r="D720" s="947"/>
      <c r="E720" s="947"/>
      <c r="F720" s="950"/>
      <c r="G720" s="946" t="s">
        <v>461</v>
      </c>
      <c r="H720" s="947"/>
      <c r="I720" s="947"/>
      <c r="J720" s="947"/>
      <c r="K720" s="947"/>
      <c r="L720" s="947"/>
      <c r="M720" s="947"/>
      <c r="N720" s="946" t="s">
        <v>464</v>
      </c>
      <c r="O720" s="947"/>
      <c r="P720" s="947"/>
      <c r="Q720" s="947"/>
      <c r="R720" s="947"/>
      <c r="S720" s="947"/>
      <c r="T720" s="947"/>
      <c r="U720" s="947"/>
      <c r="V720" s="947"/>
      <c r="W720" s="947"/>
      <c r="X720" s="947"/>
      <c r="Y720" s="947"/>
      <c r="Z720" s="947"/>
      <c r="AA720" s="947"/>
      <c r="AB720" s="947"/>
      <c r="AC720" s="947"/>
      <c r="AD720" s="947"/>
      <c r="AE720" s="947"/>
      <c r="AF720" s="948"/>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4"/>
      <c r="B721" s="665"/>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4"/>
      <c r="B722" s="665"/>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64"/>
      <c r="B723" s="665"/>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15">
      <c r="A724" s="664"/>
      <c r="B724" s="665"/>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15">
      <c r="A725" s="666"/>
      <c r="B725" s="667"/>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57" t="s">
        <v>53</v>
      </c>
      <c r="D726" s="595"/>
      <c r="E726" s="595"/>
      <c r="F726" s="596"/>
      <c r="G726" s="811" t="s">
        <v>652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7"/>
      <c r="B727" s="638"/>
      <c r="C727" s="709" t="s">
        <v>57</v>
      </c>
      <c r="D727" s="710"/>
      <c r="E727" s="710"/>
      <c r="F727" s="711"/>
      <c r="G727" s="809" t="s">
        <v>653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79" t="s">
        <v>659</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99" customHeight="1" thickBot="1" x14ac:dyDescent="0.2">
      <c r="A731" s="632" t="s">
        <v>256</v>
      </c>
      <c r="B731" s="633"/>
      <c r="C731" s="633"/>
      <c r="D731" s="633"/>
      <c r="E731" s="634"/>
      <c r="F731" s="694" t="s">
        <v>661</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3" t="s">
        <v>660</v>
      </c>
      <c r="B733" s="764"/>
      <c r="C733" s="764"/>
      <c r="D733" s="764"/>
      <c r="E733" s="765"/>
      <c r="F733" s="780" t="s">
        <v>662</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t="s">
        <v>604</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8" t="s">
        <v>473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542</v>
      </c>
      <c r="B737" s="124"/>
      <c r="C737" s="124"/>
      <c r="D737" s="125"/>
      <c r="E737" s="122" t="s">
        <v>605</v>
      </c>
      <c r="F737" s="122"/>
      <c r="G737" s="122"/>
      <c r="H737" s="122"/>
      <c r="I737" s="122"/>
      <c r="J737" s="122"/>
      <c r="K737" s="122"/>
      <c r="L737" s="122"/>
      <c r="M737" s="122"/>
      <c r="N737" s="101" t="s">
        <v>535</v>
      </c>
      <c r="O737" s="101"/>
      <c r="P737" s="101"/>
      <c r="Q737" s="101"/>
      <c r="R737" s="122" t="s">
        <v>606</v>
      </c>
      <c r="S737" s="122"/>
      <c r="T737" s="122"/>
      <c r="U737" s="122"/>
      <c r="V737" s="122"/>
      <c r="W737" s="122"/>
      <c r="X737" s="122"/>
      <c r="Y737" s="122"/>
      <c r="Z737" s="122"/>
      <c r="AA737" s="101" t="s">
        <v>534</v>
      </c>
      <c r="AB737" s="101"/>
      <c r="AC737" s="101"/>
      <c r="AD737" s="101"/>
      <c r="AE737" s="122" t="s">
        <v>607</v>
      </c>
      <c r="AF737" s="122"/>
      <c r="AG737" s="122"/>
      <c r="AH737" s="122"/>
      <c r="AI737" s="122"/>
      <c r="AJ737" s="122"/>
      <c r="AK737" s="122"/>
      <c r="AL737" s="122"/>
      <c r="AM737" s="122"/>
      <c r="AN737" s="101" t="s">
        <v>533</v>
      </c>
      <c r="AO737" s="101"/>
      <c r="AP737" s="101"/>
      <c r="AQ737" s="101"/>
      <c r="AR737" s="102" t="s">
        <v>608</v>
      </c>
      <c r="AS737" s="103"/>
      <c r="AT737" s="103"/>
      <c r="AU737" s="103"/>
      <c r="AV737" s="103"/>
      <c r="AW737" s="103"/>
      <c r="AX737" s="104"/>
      <c r="AY737" s="89"/>
      <c r="AZ737" s="89"/>
    </row>
    <row r="738" spans="1:52" ht="24.75" customHeight="1" x14ac:dyDescent="0.15">
      <c r="A738" s="123" t="s">
        <v>532</v>
      </c>
      <c r="B738" s="124"/>
      <c r="C738" s="124"/>
      <c r="D738" s="125"/>
      <c r="E738" s="122" t="s">
        <v>609</v>
      </c>
      <c r="F738" s="122"/>
      <c r="G738" s="122"/>
      <c r="H738" s="122"/>
      <c r="I738" s="122"/>
      <c r="J738" s="122"/>
      <c r="K738" s="122"/>
      <c r="L738" s="122"/>
      <c r="M738" s="122"/>
      <c r="N738" s="101" t="s">
        <v>531</v>
      </c>
      <c r="O738" s="101"/>
      <c r="P738" s="101"/>
      <c r="Q738" s="101"/>
      <c r="R738" s="122" t="s">
        <v>610</v>
      </c>
      <c r="S738" s="122"/>
      <c r="T738" s="122"/>
      <c r="U738" s="122"/>
      <c r="V738" s="122"/>
      <c r="W738" s="122"/>
      <c r="X738" s="122"/>
      <c r="Y738" s="122"/>
      <c r="Z738" s="122"/>
      <c r="AA738" s="101" t="s">
        <v>530</v>
      </c>
      <c r="AB738" s="101"/>
      <c r="AC738" s="101"/>
      <c r="AD738" s="101"/>
      <c r="AE738" s="122" t="s">
        <v>611</v>
      </c>
      <c r="AF738" s="122"/>
      <c r="AG738" s="122"/>
      <c r="AH738" s="122"/>
      <c r="AI738" s="122"/>
      <c r="AJ738" s="122"/>
      <c r="AK738" s="122"/>
      <c r="AL738" s="122"/>
      <c r="AM738" s="122"/>
      <c r="AN738" s="101" t="s">
        <v>526</v>
      </c>
      <c r="AO738" s="101"/>
      <c r="AP738" s="101"/>
      <c r="AQ738" s="101"/>
      <c r="AR738" s="102">
        <v>354</v>
      </c>
      <c r="AS738" s="103"/>
      <c r="AT738" s="103"/>
      <c r="AU738" s="103"/>
      <c r="AV738" s="103"/>
      <c r="AW738" s="103"/>
      <c r="AX738" s="104"/>
    </row>
    <row r="739" spans="1:52" ht="24.75" customHeight="1" thickBot="1" x14ac:dyDescent="0.2">
      <c r="A739" s="126" t="s">
        <v>522</v>
      </c>
      <c r="B739" s="127"/>
      <c r="C739" s="127"/>
      <c r="D739" s="128"/>
      <c r="E739" s="129" t="s">
        <v>569</v>
      </c>
      <c r="F739" s="117"/>
      <c r="G739" s="117"/>
      <c r="H739" s="93" t="str">
        <f>IF(E739="", "", "(")</f>
        <v>(</v>
      </c>
      <c r="I739" s="117"/>
      <c r="J739" s="117"/>
      <c r="K739" s="93" t="str">
        <f>IF(OR(I739="　", I739=""), "", "-")</f>
        <v/>
      </c>
      <c r="L739" s="118">
        <v>357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504</v>
      </c>
      <c r="B779" s="775"/>
      <c r="C779" s="775"/>
      <c r="D779" s="775"/>
      <c r="E779" s="775"/>
      <c r="F779" s="776"/>
      <c r="G779" s="453" t="s">
        <v>619</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635</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70"/>
      <c r="B780" s="777"/>
      <c r="C780" s="777"/>
      <c r="D780" s="777"/>
      <c r="E780" s="777"/>
      <c r="F780" s="778"/>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70"/>
      <c r="B781" s="777"/>
      <c r="C781" s="777"/>
      <c r="D781" s="777"/>
      <c r="E781" s="777"/>
      <c r="F781" s="778"/>
      <c r="G781" s="463" t="s">
        <v>617</v>
      </c>
      <c r="H781" s="464"/>
      <c r="I781" s="464"/>
      <c r="J781" s="464"/>
      <c r="K781" s="465"/>
      <c r="L781" s="466" t="s">
        <v>618</v>
      </c>
      <c r="M781" s="467"/>
      <c r="N781" s="467"/>
      <c r="O781" s="467"/>
      <c r="P781" s="467"/>
      <c r="Q781" s="467"/>
      <c r="R781" s="467"/>
      <c r="S781" s="467"/>
      <c r="T781" s="467"/>
      <c r="U781" s="467"/>
      <c r="V781" s="467"/>
      <c r="W781" s="467"/>
      <c r="X781" s="468"/>
      <c r="Y781" s="469">
        <v>412</v>
      </c>
      <c r="Z781" s="470"/>
      <c r="AA781" s="470"/>
      <c r="AB781" s="571"/>
      <c r="AC781" s="463" t="s">
        <v>617</v>
      </c>
      <c r="AD781" s="464"/>
      <c r="AE781" s="464"/>
      <c r="AF781" s="464"/>
      <c r="AG781" s="465"/>
      <c r="AH781" s="466" t="s">
        <v>643</v>
      </c>
      <c r="AI781" s="467"/>
      <c r="AJ781" s="467"/>
      <c r="AK781" s="467"/>
      <c r="AL781" s="467"/>
      <c r="AM781" s="467"/>
      <c r="AN781" s="467"/>
      <c r="AO781" s="467"/>
      <c r="AP781" s="467"/>
      <c r="AQ781" s="467"/>
      <c r="AR781" s="467"/>
      <c r="AS781" s="467"/>
      <c r="AT781" s="468"/>
      <c r="AU781" s="469">
        <v>85</v>
      </c>
      <c r="AV781" s="470"/>
      <c r="AW781" s="470"/>
      <c r="AX781" s="471"/>
    </row>
    <row r="782" spans="1:50" ht="24.75" hidden="1" customHeight="1" x14ac:dyDescent="0.15">
      <c r="A782" s="570"/>
      <c r="B782" s="777"/>
      <c r="C782" s="777"/>
      <c r="D782" s="777"/>
      <c r="E782" s="777"/>
      <c r="F782" s="77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0"/>
      <c r="B783" s="777"/>
      <c r="C783" s="777"/>
      <c r="D783" s="777"/>
      <c r="E783" s="777"/>
      <c r="F783" s="77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0"/>
      <c r="B784" s="777"/>
      <c r="C784" s="777"/>
      <c r="D784" s="777"/>
      <c r="E784" s="777"/>
      <c r="F784" s="77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0"/>
      <c r="B785" s="777"/>
      <c r="C785" s="777"/>
      <c r="D785" s="777"/>
      <c r="E785" s="777"/>
      <c r="F785" s="77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0"/>
      <c r="B786" s="777"/>
      <c r="C786" s="777"/>
      <c r="D786" s="777"/>
      <c r="E786" s="777"/>
      <c r="F786" s="77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0"/>
      <c r="B787" s="777"/>
      <c r="C787" s="777"/>
      <c r="D787" s="777"/>
      <c r="E787" s="777"/>
      <c r="F787" s="77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0"/>
      <c r="B788" s="777"/>
      <c r="C788" s="777"/>
      <c r="D788" s="777"/>
      <c r="E788" s="777"/>
      <c r="F788" s="77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0"/>
      <c r="B789" s="777"/>
      <c r="C789" s="777"/>
      <c r="D789" s="777"/>
      <c r="E789" s="777"/>
      <c r="F789" s="77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0"/>
      <c r="B790" s="777"/>
      <c r="C790" s="777"/>
      <c r="D790" s="777"/>
      <c r="E790" s="777"/>
      <c r="F790" s="77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0"/>
      <c r="B791" s="777"/>
      <c r="C791" s="777"/>
      <c r="D791" s="777"/>
      <c r="E791" s="777"/>
      <c r="F791" s="778"/>
      <c r="G791" s="409" t="s">
        <v>20</v>
      </c>
      <c r="H791" s="410"/>
      <c r="I791" s="410"/>
      <c r="J791" s="410"/>
      <c r="K791" s="410"/>
      <c r="L791" s="411"/>
      <c r="M791" s="412"/>
      <c r="N791" s="412"/>
      <c r="O791" s="412"/>
      <c r="P791" s="412"/>
      <c r="Q791" s="412"/>
      <c r="R791" s="412"/>
      <c r="S791" s="412"/>
      <c r="T791" s="412"/>
      <c r="U791" s="412"/>
      <c r="V791" s="412"/>
      <c r="W791" s="412"/>
      <c r="X791" s="413"/>
      <c r="Y791" s="414">
        <f>SUM(Y781:AB790)</f>
        <v>412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85</v>
      </c>
      <c r="AV791" s="415"/>
      <c r="AW791" s="415"/>
      <c r="AX791" s="417"/>
    </row>
    <row r="792" spans="1:50" ht="24.75" customHeight="1" x14ac:dyDescent="0.15">
      <c r="A792" s="570"/>
      <c r="B792" s="777"/>
      <c r="C792" s="777"/>
      <c r="D792" s="777"/>
      <c r="E792" s="777"/>
      <c r="F792" s="778"/>
      <c r="G792" s="453" t="s">
        <v>636</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637</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70"/>
      <c r="B793" s="777"/>
      <c r="C793" s="777"/>
      <c r="D793" s="777"/>
      <c r="E793" s="777"/>
      <c r="F793" s="778"/>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70"/>
      <c r="B794" s="777"/>
      <c r="C794" s="777"/>
      <c r="D794" s="777"/>
      <c r="E794" s="777"/>
      <c r="F794" s="778"/>
      <c r="G794" s="463" t="s">
        <v>617</v>
      </c>
      <c r="H794" s="464"/>
      <c r="I794" s="464"/>
      <c r="J794" s="464"/>
      <c r="K794" s="465"/>
      <c r="L794" s="466" t="s">
        <v>643</v>
      </c>
      <c r="M794" s="467"/>
      <c r="N794" s="467"/>
      <c r="O794" s="467"/>
      <c r="P794" s="467"/>
      <c r="Q794" s="467"/>
      <c r="R794" s="467"/>
      <c r="S794" s="467"/>
      <c r="T794" s="467"/>
      <c r="U794" s="467"/>
      <c r="V794" s="467"/>
      <c r="W794" s="467"/>
      <c r="X794" s="468"/>
      <c r="Y794" s="469">
        <v>42</v>
      </c>
      <c r="Z794" s="470"/>
      <c r="AA794" s="470"/>
      <c r="AB794" s="571"/>
      <c r="AC794" s="463" t="s">
        <v>617</v>
      </c>
      <c r="AD794" s="464"/>
      <c r="AE794" s="464"/>
      <c r="AF794" s="464"/>
      <c r="AG794" s="465"/>
      <c r="AH794" s="466" t="s">
        <v>644</v>
      </c>
      <c r="AI794" s="467"/>
      <c r="AJ794" s="467"/>
      <c r="AK794" s="467"/>
      <c r="AL794" s="467"/>
      <c r="AM794" s="467"/>
      <c r="AN794" s="467"/>
      <c r="AO794" s="467"/>
      <c r="AP794" s="467"/>
      <c r="AQ794" s="467"/>
      <c r="AR794" s="467"/>
      <c r="AS794" s="467"/>
      <c r="AT794" s="468"/>
      <c r="AU794" s="469">
        <v>29</v>
      </c>
      <c r="AV794" s="470"/>
      <c r="AW794" s="470"/>
      <c r="AX794" s="471"/>
    </row>
    <row r="795" spans="1:50" ht="24.75" hidden="1" customHeight="1" x14ac:dyDescent="0.15">
      <c r="A795" s="570"/>
      <c r="B795" s="777"/>
      <c r="C795" s="777"/>
      <c r="D795" s="777"/>
      <c r="E795" s="777"/>
      <c r="F795" s="77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0"/>
      <c r="B796" s="777"/>
      <c r="C796" s="777"/>
      <c r="D796" s="777"/>
      <c r="E796" s="777"/>
      <c r="F796" s="77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0"/>
      <c r="B797" s="777"/>
      <c r="C797" s="777"/>
      <c r="D797" s="777"/>
      <c r="E797" s="777"/>
      <c r="F797" s="77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0"/>
      <c r="B798" s="777"/>
      <c r="C798" s="777"/>
      <c r="D798" s="777"/>
      <c r="E798" s="777"/>
      <c r="F798" s="77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0"/>
      <c r="B799" s="777"/>
      <c r="C799" s="777"/>
      <c r="D799" s="777"/>
      <c r="E799" s="777"/>
      <c r="F799" s="77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0"/>
      <c r="B800" s="777"/>
      <c r="C800" s="777"/>
      <c r="D800" s="777"/>
      <c r="E800" s="777"/>
      <c r="F800" s="77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0"/>
      <c r="B801" s="777"/>
      <c r="C801" s="777"/>
      <c r="D801" s="777"/>
      <c r="E801" s="777"/>
      <c r="F801" s="77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0"/>
      <c r="B802" s="777"/>
      <c r="C802" s="777"/>
      <c r="D802" s="777"/>
      <c r="E802" s="777"/>
      <c r="F802" s="77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0"/>
      <c r="B803" s="777"/>
      <c r="C803" s="777"/>
      <c r="D803" s="777"/>
      <c r="E803" s="777"/>
      <c r="F803" s="77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0"/>
      <c r="B804" s="777"/>
      <c r="C804" s="777"/>
      <c r="D804" s="777"/>
      <c r="E804" s="777"/>
      <c r="F804" s="778"/>
      <c r="G804" s="409" t="s">
        <v>20</v>
      </c>
      <c r="H804" s="410"/>
      <c r="I804" s="410"/>
      <c r="J804" s="410"/>
      <c r="K804" s="410"/>
      <c r="L804" s="411"/>
      <c r="M804" s="412"/>
      <c r="N804" s="412"/>
      <c r="O804" s="412"/>
      <c r="P804" s="412"/>
      <c r="Q804" s="412"/>
      <c r="R804" s="412"/>
      <c r="S804" s="412"/>
      <c r="T804" s="412"/>
      <c r="U804" s="412"/>
      <c r="V804" s="412"/>
      <c r="W804" s="412"/>
      <c r="X804" s="413"/>
      <c r="Y804" s="414">
        <f>SUM(Y794:AB803)</f>
        <v>42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29</v>
      </c>
      <c r="AV804" s="415"/>
      <c r="AW804" s="415"/>
      <c r="AX804" s="417"/>
    </row>
    <row r="805" spans="1:50" ht="24.75" customHeight="1" x14ac:dyDescent="0.15">
      <c r="A805" s="570"/>
      <c r="B805" s="777"/>
      <c r="C805" s="777"/>
      <c r="D805" s="777"/>
      <c r="E805" s="777"/>
      <c r="F805" s="778"/>
      <c r="G805" s="453" t="s">
        <v>638</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440</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customHeight="1" x14ac:dyDescent="0.15">
      <c r="A806" s="570"/>
      <c r="B806" s="777"/>
      <c r="C806" s="777"/>
      <c r="D806" s="777"/>
      <c r="E806" s="777"/>
      <c r="F806" s="778"/>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customHeight="1" x14ac:dyDescent="0.15">
      <c r="A807" s="570"/>
      <c r="B807" s="777"/>
      <c r="C807" s="777"/>
      <c r="D807" s="777"/>
      <c r="E807" s="777"/>
      <c r="F807" s="778"/>
      <c r="G807" s="463" t="s">
        <v>617</v>
      </c>
      <c r="H807" s="464"/>
      <c r="I807" s="464"/>
      <c r="J807" s="464"/>
      <c r="K807" s="465"/>
      <c r="L807" s="466" t="s">
        <v>645</v>
      </c>
      <c r="M807" s="467"/>
      <c r="N807" s="467"/>
      <c r="O807" s="467"/>
      <c r="P807" s="467"/>
      <c r="Q807" s="467"/>
      <c r="R807" s="467"/>
      <c r="S807" s="467"/>
      <c r="T807" s="467"/>
      <c r="U807" s="467"/>
      <c r="V807" s="467"/>
      <c r="W807" s="467"/>
      <c r="X807" s="468"/>
      <c r="Y807" s="469">
        <v>1</v>
      </c>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77"/>
      <c r="C808" s="777"/>
      <c r="D808" s="777"/>
      <c r="E808" s="777"/>
      <c r="F808" s="77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0"/>
      <c r="B809" s="777"/>
      <c r="C809" s="777"/>
      <c r="D809" s="777"/>
      <c r="E809" s="777"/>
      <c r="F809" s="77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0"/>
      <c r="B810" s="777"/>
      <c r="C810" s="777"/>
      <c r="D810" s="777"/>
      <c r="E810" s="777"/>
      <c r="F810" s="77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0"/>
      <c r="B811" s="777"/>
      <c r="C811" s="777"/>
      <c r="D811" s="777"/>
      <c r="E811" s="777"/>
      <c r="F811" s="77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0"/>
      <c r="B812" s="777"/>
      <c r="C812" s="777"/>
      <c r="D812" s="777"/>
      <c r="E812" s="777"/>
      <c r="F812" s="77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0"/>
      <c r="B813" s="777"/>
      <c r="C813" s="777"/>
      <c r="D813" s="777"/>
      <c r="E813" s="777"/>
      <c r="F813" s="77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0"/>
      <c r="B814" s="777"/>
      <c r="C814" s="777"/>
      <c r="D814" s="777"/>
      <c r="E814" s="777"/>
      <c r="F814" s="77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0"/>
      <c r="B815" s="777"/>
      <c r="C815" s="777"/>
      <c r="D815" s="777"/>
      <c r="E815" s="777"/>
      <c r="F815" s="77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0"/>
      <c r="B816" s="777"/>
      <c r="C816" s="777"/>
      <c r="D816" s="777"/>
      <c r="E816" s="777"/>
      <c r="F816" s="77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0"/>
      <c r="B817" s="777"/>
      <c r="C817" s="777"/>
      <c r="D817" s="777"/>
      <c r="E817" s="777"/>
      <c r="F817" s="778"/>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0"/>
      <c r="B818" s="777"/>
      <c r="C818" s="777"/>
      <c r="D818" s="777"/>
      <c r="E818" s="777"/>
      <c r="F818" s="778"/>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70"/>
      <c r="B819" s="777"/>
      <c r="C819" s="777"/>
      <c r="D819" s="777"/>
      <c r="E819" s="777"/>
      <c r="F819" s="778"/>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70"/>
      <c r="B820" s="777"/>
      <c r="C820" s="777"/>
      <c r="D820" s="777"/>
      <c r="E820" s="777"/>
      <c r="F820" s="778"/>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77"/>
      <c r="C821" s="777"/>
      <c r="D821" s="777"/>
      <c r="E821" s="777"/>
      <c r="F821" s="77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0"/>
      <c r="B822" s="777"/>
      <c r="C822" s="777"/>
      <c r="D822" s="777"/>
      <c r="E822" s="777"/>
      <c r="F822" s="77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0"/>
      <c r="B823" s="777"/>
      <c r="C823" s="777"/>
      <c r="D823" s="777"/>
      <c r="E823" s="777"/>
      <c r="F823" s="77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0"/>
      <c r="B824" s="777"/>
      <c r="C824" s="777"/>
      <c r="D824" s="777"/>
      <c r="E824" s="777"/>
      <c r="F824" s="77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0"/>
      <c r="B825" s="777"/>
      <c r="C825" s="777"/>
      <c r="D825" s="777"/>
      <c r="E825" s="777"/>
      <c r="F825" s="77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0"/>
      <c r="B826" s="777"/>
      <c r="C826" s="777"/>
      <c r="D826" s="777"/>
      <c r="E826" s="777"/>
      <c r="F826" s="77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0"/>
      <c r="B827" s="777"/>
      <c r="C827" s="777"/>
      <c r="D827" s="777"/>
      <c r="E827" s="777"/>
      <c r="F827" s="77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0"/>
      <c r="B828" s="777"/>
      <c r="C828" s="777"/>
      <c r="D828" s="777"/>
      <c r="E828" s="777"/>
      <c r="F828" s="77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0"/>
      <c r="B829" s="777"/>
      <c r="C829" s="777"/>
      <c r="D829" s="777"/>
      <c r="E829" s="777"/>
      <c r="F829" s="77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0"/>
      <c r="B830" s="777"/>
      <c r="C830" s="777"/>
      <c r="D830" s="777"/>
      <c r="E830" s="777"/>
      <c r="F830" s="77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9" t="s">
        <v>465</v>
      </c>
      <c r="AM831" s="970"/>
      <c r="AN831" s="97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v>7010005006877</v>
      </c>
      <c r="K837" s="420"/>
      <c r="L837" s="420"/>
      <c r="M837" s="420"/>
      <c r="N837" s="420"/>
      <c r="O837" s="420"/>
      <c r="P837" s="425" t="s">
        <v>642</v>
      </c>
      <c r="Q837" s="317"/>
      <c r="R837" s="317"/>
      <c r="S837" s="317"/>
      <c r="T837" s="317"/>
      <c r="U837" s="317"/>
      <c r="V837" s="317"/>
      <c r="W837" s="317"/>
      <c r="X837" s="317"/>
      <c r="Y837" s="318">
        <v>412</v>
      </c>
      <c r="Z837" s="319"/>
      <c r="AA837" s="319"/>
      <c r="AB837" s="320"/>
      <c r="AC837" s="328" t="s">
        <v>654</v>
      </c>
      <c r="AD837" s="423"/>
      <c r="AE837" s="423"/>
      <c r="AF837" s="423"/>
      <c r="AG837" s="423"/>
      <c r="AH837" s="421" t="s">
        <v>640</v>
      </c>
      <c r="AI837" s="422"/>
      <c r="AJ837" s="422"/>
      <c r="AK837" s="422"/>
      <c r="AL837" s="325" t="s">
        <v>640</v>
      </c>
      <c r="AM837" s="326"/>
      <c r="AN837" s="326"/>
      <c r="AO837" s="327"/>
      <c r="AP837" s="321" t="s">
        <v>641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620</v>
      </c>
      <c r="D870" s="429"/>
      <c r="E870" s="429"/>
      <c r="F870" s="429"/>
      <c r="G870" s="429"/>
      <c r="H870" s="429"/>
      <c r="I870" s="430"/>
      <c r="J870" s="431">
        <v>3120901006634</v>
      </c>
      <c r="K870" s="432"/>
      <c r="L870" s="432"/>
      <c r="M870" s="432"/>
      <c r="N870" s="432"/>
      <c r="O870" s="433"/>
      <c r="P870" s="434" t="s">
        <v>621</v>
      </c>
      <c r="Q870" s="435"/>
      <c r="R870" s="435"/>
      <c r="S870" s="435"/>
      <c r="T870" s="435"/>
      <c r="U870" s="435"/>
      <c r="V870" s="435"/>
      <c r="W870" s="435"/>
      <c r="X870" s="436"/>
      <c r="Y870" s="318">
        <v>85</v>
      </c>
      <c r="Z870" s="319"/>
      <c r="AA870" s="319"/>
      <c r="AB870" s="320"/>
      <c r="AC870" s="266" t="s">
        <v>497</v>
      </c>
      <c r="AD870" s="437"/>
      <c r="AE870" s="437"/>
      <c r="AF870" s="437"/>
      <c r="AG870" s="438"/>
      <c r="AH870" s="439" t="s">
        <v>650</v>
      </c>
      <c r="AI870" s="440"/>
      <c r="AJ870" s="440"/>
      <c r="AK870" s="441"/>
      <c r="AL870" s="325" t="s">
        <v>631</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622</v>
      </c>
      <c r="D903" s="418"/>
      <c r="E903" s="418"/>
      <c r="F903" s="418"/>
      <c r="G903" s="418"/>
      <c r="H903" s="418"/>
      <c r="I903" s="418"/>
      <c r="J903" s="419">
        <v>2010001062912</v>
      </c>
      <c r="K903" s="420"/>
      <c r="L903" s="420"/>
      <c r="M903" s="420"/>
      <c r="N903" s="420"/>
      <c r="O903" s="420"/>
      <c r="P903" s="425" t="s">
        <v>623</v>
      </c>
      <c r="Q903" s="317"/>
      <c r="R903" s="317"/>
      <c r="S903" s="317"/>
      <c r="T903" s="317"/>
      <c r="U903" s="317"/>
      <c r="V903" s="317"/>
      <c r="W903" s="317"/>
      <c r="X903" s="317"/>
      <c r="Y903" s="318">
        <v>42</v>
      </c>
      <c r="Z903" s="319"/>
      <c r="AA903" s="319"/>
      <c r="AB903" s="320"/>
      <c r="AC903" s="328" t="s">
        <v>490</v>
      </c>
      <c r="AD903" s="423"/>
      <c r="AE903" s="423"/>
      <c r="AF903" s="423"/>
      <c r="AG903" s="423"/>
      <c r="AH903" s="421">
        <v>4</v>
      </c>
      <c r="AI903" s="422"/>
      <c r="AJ903" s="422"/>
      <c r="AK903" s="422"/>
      <c r="AL903" s="325">
        <v>71.650000000000006</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624</v>
      </c>
      <c r="D904" s="418"/>
      <c r="E904" s="418"/>
      <c r="F904" s="418"/>
      <c r="G904" s="418"/>
      <c r="H904" s="418"/>
      <c r="I904" s="418"/>
      <c r="J904" s="419">
        <v>4010001052969</v>
      </c>
      <c r="K904" s="420"/>
      <c r="L904" s="420"/>
      <c r="M904" s="420"/>
      <c r="N904" s="420"/>
      <c r="O904" s="420"/>
      <c r="P904" s="425" t="s">
        <v>625</v>
      </c>
      <c r="Q904" s="317"/>
      <c r="R904" s="317"/>
      <c r="S904" s="317"/>
      <c r="T904" s="317"/>
      <c r="U904" s="317"/>
      <c r="V904" s="317"/>
      <c r="W904" s="317"/>
      <c r="X904" s="317"/>
      <c r="Y904" s="318">
        <v>2</v>
      </c>
      <c r="Z904" s="319"/>
      <c r="AA904" s="319"/>
      <c r="AB904" s="320"/>
      <c r="AC904" s="328" t="s">
        <v>496</v>
      </c>
      <c r="AD904" s="328"/>
      <c r="AE904" s="328"/>
      <c r="AF904" s="328"/>
      <c r="AG904" s="328"/>
      <c r="AH904" s="421" t="s">
        <v>650</v>
      </c>
      <c r="AI904" s="422"/>
      <c r="AJ904" s="422"/>
      <c r="AK904" s="422"/>
      <c r="AL904" s="325" t="s">
        <v>632</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622</v>
      </c>
      <c r="D905" s="418"/>
      <c r="E905" s="418"/>
      <c r="F905" s="418"/>
      <c r="G905" s="418"/>
      <c r="H905" s="418"/>
      <c r="I905" s="418"/>
      <c r="J905" s="419">
        <v>2010001062912</v>
      </c>
      <c r="K905" s="420"/>
      <c r="L905" s="420"/>
      <c r="M905" s="420"/>
      <c r="N905" s="420"/>
      <c r="O905" s="420"/>
      <c r="P905" s="425" t="s">
        <v>626</v>
      </c>
      <c r="Q905" s="317"/>
      <c r="R905" s="317"/>
      <c r="S905" s="317"/>
      <c r="T905" s="317"/>
      <c r="U905" s="317"/>
      <c r="V905" s="317"/>
      <c r="W905" s="317"/>
      <c r="X905" s="317"/>
      <c r="Y905" s="318">
        <v>1</v>
      </c>
      <c r="Z905" s="319"/>
      <c r="AA905" s="319"/>
      <c r="AB905" s="320"/>
      <c r="AC905" s="328" t="s">
        <v>496</v>
      </c>
      <c r="AD905" s="328"/>
      <c r="AE905" s="328"/>
      <c r="AF905" s="328"/>
      <c r="AG905" s="328"/>
      <c r="AH905" s="323" t="s">
        <v>650</v>
      </c>
      <c r="AI905" s="324"/>
      <c r="AJ905" s="324"/>
      <c r="AK905" s="324"/>
      <c r="AL905" s="325" t="s">
        <v>632</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627</v>
      </c>
      <c r="D936" s="418"/>
      <c r="E936" s="418"/>
      <c r="F936" s="418"/>
      <c r="G936" s="418"/>
      <c r="H936" s="418"/>
      <c r="I936" s="418"/>
      <c r="J936" s="419">
        <v>2140001013316</v>
      </c>
      <c r="K936" s="420"/>
      <c r="L936" s="420"/>
      <c r="M936" s="420"/>
      <c r="N936" s="420"/>
      <c r="O936" s="420"/>
      <c r="P936" s="425" t="s">
        <v>628</v>
      </c>
      <c r="Q936" s="317"/>
      <c r="R936" s="317"/>
      <c r="S936" s="317"/>
      <c r="T936" s="317"/>
      <c r="U936" s="317"/>
      <c r="V936" s="317"/>
      <c r="W936" s="317"/>
      <c r="X936" s="317"/>
      <c r="Y936" s="318">
        <v>29</v>
      </c>
      <c r="Z936" s="319"/>
      <c r="AA936" s="319"/>
      <c r="AB936" s="320"/>
      <c r="AC936" s="322" t="s">
        <v>497</v>
      </c>
      <c r="AD936" s="322"/>
      <c r="AE936" s="322"/>
      <c r="AF936" s="322"/>
      <c r="AG936" s="322"/>
      <c r="AH936" s="323" t="s">
        <v>650</v>
      </c>
      <c r="AI936" s="324"/>
      <c r="AJ936" s="324"/>
      <c r="AK936" s="324"/>
      <c r="AL936" s="325" t="s">
        <v>633</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629</v>
      </c>
      <c r="D969" s="418"/>
      <c r="E969" s="418"/>
      <c r="F969" s="418"/>
      <c r="G969" s="418"/>
      <c r="H969" s="418"/>
      <c r="I969" s="418"/>
      <c r="J969" s="419">
        <v>7010001067262</v>
      </c>
      <c r="K969" s="420"/>
      <c r="L969" s="420"/>
      <c r="M969" s="420"/>
      <c r="N969" s="420"/>
      <c r="O969" s="420"/>
      <c r="P969" s="425" t="s">
        <v>630</v>
      </c>
      <c r="Q969" s="317"/>
      <c r="R969" s="317"/>
      <c r="S969" s="317"/>
      <c r="T969" s="317"/>
      <c r="U969" s="317"/>
      <c r="V969" s="317"/>
      <c r="W969" s="317"/>
      <c r="X969" s="317"/>
      <c r="Y969" s="318">
        <v>1</v>
      </c>
      <c r="Z969" s="319"/>
      <c r="AA969" s="319"/>
      <c r="AB969" s="320"/>
      <c r="AC969" s="322" t="s">
        <v>496</v>
      </c>
      <c r="AD969" s="322"/>
      <c r="AE969" s="322"/>
      <c r="AF969" s="322"/>
      <c r="AG969" s="322"/>
      <c r="AH969" s="323" t="s">
        <v>650</v>
      </c>
      <c r="AI969" s="324"/>
      <c r="AJ969" s="324"/>
      <c r="AK969" s="324"/>
      <c r="AL969" s="325" t="s">
        <v>634</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2" t="s">
        <v>449</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465</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450</v>
      </c>
      <c r="AQ1101" s="427"/>
      <c r="AR1101" s="427"/>
      <c r="AS1101" s="427"/>
      <c r="AT1101" s="427"/>
      <c r="AU1101" s="427"/>
      <c r="AV1101" s="427"/>
      <c r="AW1101" s="427"/>
      <c r="AX1101" s="427"/>
    </row>
    <row r="1102" spans="1:50" ht="30" customHeight="1" x14ac:dyDescent="0.15">
      <c r="A1102" s="404">
        <v>1</v>
      </c>
      <c r="B1102" s="404">
        <v>1</v>
      </c>
      <c r="C1102" s="907"/>
      <c r="D1102" s="907"/>
      <c r="E1102" s="261" t="s">
        <v>564</v>
      </c>
      <c r="F1102" s="906"/>
      <c r="G1102" s="906"/>
      <c r="H1102" s="906"/>
      <c r="I1102" s="906"/>
      <c r="J1102" s="419" t="s">
        <v>565</v>
      </c>
      <c r="K1102" s="420"/>
      <c r="L1102" s="420"/>
      <c r="M1102" s="420"/>
      <c r="N1102" s="420"/>
      <c r="O1102" s="420"/>
      <c r="P1102" s="425" t="s">
        <v>564</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565</v>
      </c>
      <c r="AI1102" s="324"/>
      <c r="AJ1102" s="324"/>
      <c r="AK1102" s="324"/>
      <c r="AL1102" s="325" t="s">
        <v>567</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043">
      <formula>IF(RIGHT(TEXT(P14,"0.#"),1)=".",FALSE,TRUE)</formula>
    </cfRule>
    <cfRule type="expression" dxfId="2830" priority="14044">
      <formula>IF(RIGHT(TEXT(P14,"0.#"),1)=".",TRUE,FALSE)</formula>
    </cfRule>
  </conditionalFormatting>
  <conditionalFormatting sqref="AE32">
    <cfRule type="expression" dxfId="2829" priority="14033">
      <formula>IF(RIGHT(TEXT(AE32,"0.#"),1)=".",FALSE,TRUE)</formula>
    </cfRule>
    <cfRule type="expression" dxfId="2828" priority="14034">
      <formula>IF(RIGHT(TEXT(AE32,"0.#"),1)=".",TRUE,FALSE)</formula>
    </cfRule>
  </conditionalFormatting>
  <conditionalFormatting sqref="P18:AX18">
    <cfRule type="expression" dxfId="2827" priority="13919">
      <formula>IF(RIGHT(TEXT(P18,"0.#"),1)=".",FALSE,TRUE)</formula>
    </cfRule>
    <cfRule type="expression" dxfId="2826" priority="13920">
      <formula>IF(RIGHT(TEXT(P18,"0.#"),1)=".",TRUE,FALSE)</formula>
    </cfRule>
  </conditionalFormatting>
  <conditionalFormatting sqref="Y782">
    <cfRule type="expression" dxfId="2825" priority="13915">
      <formula>IF(RIGHT(TEXT(Y782,"0.#"),1)=".",FALSE,TRUE)</formula>
    </cfRule>
    <cfRule type="expression" dxfId="2824" priority="13916">
      <formula>IF(RIGHT(TEXT(Y782,"0.#"),1)=".",TRUE,FALSE)</formula>
    </cfRule>
  </conditionalFormatting>
  <conditionalFormatting sqref="Y791">
    <cfRule type="expression" dxfId="2823" priority="13911">
      <formula>IF(RIGHT(TEXT(Y791,"0.#"),1)=".",FALSE,TRUE)</formula>
    </cfRule>
    <cfRule type="expression" dxfId="2822" priority="13912">
      <formula>IF(RIGHT(TEXT(Y791,"0.#"),1)=".",TRUE,FALSE)</formula>
    </cfRule>
  </conditionalFormatting>
  <conditionalFormatting sqref="Y822:Y829 Y820 Y809:Y816 Y796:Y803">
    <cfRule type="expression" dxfId="2821" priority="13693">
      <formula>IF(RIGHT(TEXT(Y796,"0.#"),1)=".",FALSE,TRUE)</formula>
    </cfRule>
    <cfRule type="expression" dxfId="2820" priority="13694">
      <formula>IF(RIGHT(TEXT(Y796,"0.#"),1)=".",TRUE,FALSE)</formula>
    </cfRule>
  </conditionalFormatting>
  <conditionalFormatting sqref="P16:AQ17 P15:AX15 P13:AX13">
    <cfRule type="expression" dxfId="2819" priority="13741">
      <formula>IF(RIGHT(TEXT(P13,"0.#"),1)=".",FALSE,TRUE)</formula>
    </cfRule>
    <cfRule type="expression" dxfId="2818" priority="13742">
      <formula>IF(RIGHT(TEXT(P13,"0.#"),1)=".",TRUE,FALSE)</formula>
    </cfRule>
  </conditionalFormatting>
  <conditionalFormatting sqref="P19:AJ19">
    <cfRule type="expression" dxfId="2817" priority="13739">
      <formula>IF(RIGHT(TEXT(P19,"0.#"),1)=".",FALSE,TRUE)</formula>
    </cfRule>
    <cfRule type="expression" dxfId="2816" priority="13740">
      <formula>IF(RIGHT(TEXT(P19,"0.#"),1)=".",TRUE,FALSE)</formula>
    </cfRule>
  </conditionalFormatting>
  <conditionalFormatting sqref="AE101 AQ101">
    <cfRule type="expression" dxfId="2815" priority="13731">
      <formula>IF(RIGHT(TEXT(AE101,"0.#"),1)=".",FALSE,TRUE)</formula>
    </cfRule>
    <cfRule type="expression" dxfId="2814" priority="13732">
      <formula>IF(RIGHT(TEXT(AE101,"0.#"),1)=".",TRUE,FALSE)</formula>
    </cfRule>
  </conditionalFormatting>
  <conditionalFormatting sqref="Y783:Y790">
    <cfRule type="expression" dxfId="2813" priority="13717">
      <formula>IF(RIGHT(TEXT(Y783,"0.#"),1)=".",FALSE,TRUE)</formula>
    </cfRule>
    <cfRule type="expression" dxfId="2812" priority="13718">
      <formula>IF(RIGHT(TEXT(Y783,"0.#"),1)=".",TRUE,FALSE)</formula>
    </cfRule>
  </conditionalFormatting>
  <conditionalFormatting sqref="AU782">
    <cfRule type="expression" dxfId="2811" priority="13715">
      <formula>IF(RIGHT(TEXT(AU782,"0.#"),1)=".",FALSE,TRUE)</formula>
    </cfRule>
    <cfRule type="expression" dxfId="2810" priority="13716">
      <formula>IF(RIGHT(TEXT(AU782,"0.#"),1)=".",TRUE,FALSE)</formula>
    </cfRule>
  </conditionalFormatting>
  <conditionalFormatting sqref="AU791">
    <cfRule type="expression" dxfId="2809" priority="13713">
      <formula>IF(RIGHT(TEXT(AU791,"0.#"),1)=".",FALSE,TRUE)</formula>
    </cfRule>
    <cfRule type="expression" dxfId="2808" priority="13714">
      <formula>IF(RIGHT(TEXT(AU791,"0.#"),1)=".",TRUE,FALSE)</formula>
    </cfRule>
  </conditionalFormatting>
  <conditionalFormatting sqref="AU783:AU790">
    <cfRule type="expression" dxfId="2807" priority="13711">
      <formula>IF(RIGHT(TEXT(AU783,"0.#"),1)=".",FALSE,TRUE)</formula>
    </cfRule>
    <cfRule type="expression" dxfId="2806" priority="13712">
      <formula>IF(RIGHT(TEXT(AU783,"0.#"),1)=".",TRUE,FALSE)</formula>
    </cfRule>
  </conditionalFormatting>
  <conditionalFormatting sqref="Y821 Y808 Y795">
    <cfRule type="expression" dxfId="2805" priority="13697">
      <formula>IF(RIGHT(TEXT(Y795,"0.#"),1)=".",FALSE,TRUE)</formula>
    </cfRule>
    <cfRule type="expression" dxfId="2804" priority="13698">
      <formula>IF(RIGHT(TEXT(Y795,"0.#"),1)=".",TRUE,FALSE)</formula>
    </cfRule>
  </conditionalFormatting>
  <conditionalFormatting sqref="Y830 Y817 Y804">
    <cfRule type="expression" dxfId="2803" priority="13695">
      <formula>IF(RIGHT(TEXT(Y804,"0.#"),1)=".",FALSE,TRUE)</formula>
    </cfRule>
    <cfRule type="expression" dxfId="2802" priority="13696">
      <formula>IF(RIGHT(TEXT(Y804,"0.#"),1)=".",TRUE,FALSE)</formula>
    </cfRule>
  </conditionalFormatting>
  <conditionalFormatting sqref="AU821 AU808 AU795">
    <cfRule type="expression" dxfId="2801" priority="13691">
      <formula>IF(RIGHT(TEXT(AU795,"0.#"),1)=".",FALSE,TRUE)</formula>
    </cfRule>
    <cfRule type="expression" dxfId="2800" priority="13692">
      <formula>IF(RIGHT(TEXT(AU795,"0.#"),1)=".",TRUE,FALSE)</formula>
    </cfRule>
  </conditionalFormatting>
  <conditionalFormatting sqref="AU830 AU817 AU804">
    <cfRule type="expression" dxfId="2799" priority="13689">
      <formula>IF(RIGHT(TEXT(AU804,"0.#"),1)=".",FALSE,TRUE)</formula>
    </cfRule>
    <cfRule type="expression" dxfId="2798" priority="13690">
      <formula>IF(RIGHT(TEXT(AU804,"0.#"),1)=".",TRUE,FALSE)</formula>
    </cfRule>
  </conditionalFormatting>
  <conditionalFormatting sqref="AU822:AU829 AU820 AU809:AU816 AU807 AU796:AU803">
    <cfRule type="expression" dxfId="2797" priority="13687">
      <formula>IF(RIGHT(TEXT(AU796,"0.#"),1)=".",FALSE,TRUE)</formula>
    </cfRule>
    <cfRule type="expression" dxfId="2796" priority="13688">
      <formula>IF(RIGHT(TEXT(AU796,"0.#"),1)=".",TRUE,FALSE)</formula>
    </cfRule>
  </conditionalFormatting>
  <conditionalFormatting sqref="AM87">
    <cfRule type="expression" dxfId="2795" priority="13341">
      <formula>IF(RIGHT(TEXT(AM87,"0.#"),1)=".",FALSE,TRUE)</formula>
    </cfRule>
    <cfRule type="expression" dxfId="2794" priority="13342">
      <formula>IF(RIGHT(TEXT(AM87,"0.#"),1)=".",TRUE,FALSE)</formula>
    </cfRule>
  </conditionalFormatting>
  <conditionalFormatting sqref="AE55">
    <cfRule type="expression" dxfId="2793" priority="13409">
      <formula>IF(RIGHT(TEXT(AE55,"0.#"),1)=".",FALSE,TRUE)</formula>
    </cfRule>
    <cfRule type="expression" dxfId="2792" priority="13410">
      <formula>IF(RIGHT(TEXT(AE55,"0.#"),1)=".",TRUE,FALSE)</formula>
    </cfRule>
  </conditionalFormatting>
  <conditionalFormatting sqref="AI55">
    <cfRule type="expression" dxfId="2791" priority="13407">
      <formula>IF(RIGHT(TEXT(AI55,"0.#"),1)=".",FALSE,TRUE)</formula>
    </cfRule>
    <cfRule type="expression" dxfId="2790" priority="13408">
      <formula>IF(RIGHT(TEXT(AI55,"0.#"),1)=".",TRUE,FALSE)</formula>
    </cfRule>
  </conditionalFormatting>
  <conditionalFormatting sqref="AM34">
    <cfRule type="expression" dxfId="2789" priority="13487">
      <formula>IF(RIGHT(TEXT(AM34,"0.#"),1)=".",FALSE,TRUE)</formula>
    </cfRule>
    <cfRule type="expression" dxfId="2788" priority="13488">
      <formula>IF(RIGHT(TEXT(AM34,"0.#"),1)=".",TRUE,FALSE)</formula>
    </cfRule>
  </conditionalFormatting>
  <conditionalFormatting sqref="AE33">
    <cfRule type="expression" dxfId="2787" priority="13501">
      <formula>IF(RIGHT(TEXT(AE33,"0.#"),1)=".",FALSE,TRUE)</formula>
    </cfRule>
    <cfRule type="expression" dxfId="2786" priority="13502">
      <formula>IF(RIGHT(TEXT(AE33,"0.#"),1)=".",TRUE,FALSE)</formula>
    </cfRule>
  </conditionalFormatting>
  <conditionalFormatting sqref="AE34">
    <cfRule type="expression" dxfId="2785" priority="13499">
      <formula>IF(RIGHT(TEXT(AE34,"0.#"),1)=".",FALSE,TRUE)</formula>
    </cfRule>
    <cfRule type="expression" dxfId="2784" priority="13500">
      <formula>IF(RIGHT(TEXT(AE34,"0.#"),1)=".",TRUE,FALSE)</formula>
    </cfRule>
  </conditionalFormatting>
  <conditionalFormatting sqref="AI34">
    <cfRule type="expression" dxfId="2783" priority="13497">
      <formula>IF(RIGHT(TEXT(AI34,"0.#"),1)=".",FALSE,TRUE)</formula>
    </cfRule>
    <cfRule type="expression" dxfId="2782" priority="13498">
      <formula>IF(RIGHT(TEXT(AI34,"0.#"),1)=".",TRUE,FALSE)</formula>
    </cfRule>
  </conditionalFormatting>
  <conditionalFormatting sqref="AI33">
    <cfRule type="expression" dxfId="2781" priority="13495">
      <formula>IF(RIGHT(TEXT(AI33,"0.#"),1)=".",FALSE,TRUE)</formula>
    </cfRule>
    <cfRule type="expression" dxfId="2780" priority="13496">
      <formula>IF(RIGHT(TEXT(AI33,"0.#"),1)=".",TRUE,FALSE)</formula>
    </cfRule>
  </conditionalFormatting>
  <conditionalFormatting sqref="AI32">
    <cfRule type="expression" dxfId="2779" priority="13493">
      <formula>IF(RIGHT(TEXT(AI32,"0.#"),1)=".",FALSE,TRUE)</formula>
    </cfRule>
    <cfRule type="expression" dxfId="2778" priority="13494">
      <formula>IF(RIGHT(TEXT(AI32,"0.#"),1)=".",TRUE,FALSE)</formula>
    </cfRule>
  </conditionalFormatting>
  <conditionalFormatting sqref="AM32">
    <cfRule type="expression" dxfId="2777" priority="13491">
      <formula>IF(RIGHT(TEXT(AM32,"0.#"),1)=".",FALSE,TRUE)</formula>
    </cfRule>
    <cfRule type="expression" dxfId="2776" priority="13492">
      <formula>IF(RIGHT(TEXT(AM32,"0.#"),1)=".",TRUE,FALSE)</formula>
    </cfRule>
  </conditionalFormatting>
  <conditionalFormatting sqref="AM33">
    <cfRule type="expression" dxfId="2775" priority="13489">
      <formula>IF(RIGHT(TEXT(AM33,"0.#"),1)=".",FALSE,TRUE)</formula>
    </cfRule>
    <cfRule type="expression" dxfId="2774" priority="13490">
      <formula>IF(RIGHT(TEXT(AM33,"0.#"),1)=".",TRUE,FALSE)</formula>
    </cfRule>
  </conditionalFormatting>
  <conditionalFormatting sqref="AQ32:AQ34">
    <cfRule type="expression" dxfId="2773" priority="13481">
      <formula>IF(RIGHT(TEXT(AQ32,"0.#"),1)=".",FALSE,TRUE)</formula>
    </cfRule>
    <cfRule type="expression" dxfId="2772" priority="13482">
      <formula>IF(RIGHT(TEXT(AQ32,"0.#"),1)=".",TRUE,FALSE)</formula>
    </cfRule>
  </conditionalFormatting>
  <conditionalFormatting sqref="AU32: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I101">
    <cfRule type="expression" dxfId="2685" priority="13263">
      <formula>IF(RIGHT(TEXT(AI101,"0.#"),1)=".",FALSE,TRUE)</formula>
    </cfRule>
    <cfRule type="expression" dxfId="2684" priority="13264">
      <formula>IF(RIGHT(TEXT(AI101,"0.#"),1)=".",TRUE,FALSE)</formula>
    </cfRule>
  </conditionalFormatting>
  <conditionalFormatting sqref="AM101">
    <cfRule type="expression" dxfId="2683" priority="13261">
      <formula>IF(RIGHT(TEXT(AM101,"0.#"),1)=".",FALSE,TRUE)</formula>
    </cfRule>
    <cfRule type="expression" dxfId="2682" priority="13262">
      <formula>IF(RIGHT(TEXT(AM101,"0.#"),1)=".",TRUE,FALSE)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E116 AQ116">
    <cfRule type="expression" dxfId="2625" priority="13195">
      <formula>IF(RIGHT(TEXT(AE116,"0.#"),1)=".",FALSE,TRUE)</formula>
    </cfRule>
    <cfRule type="expression" dxfId="2624" priority="13196">
      <formula>IF(RIGHT(TEXT(AE116,"0.#"),1)=".",TRUE,FALSE)</formula>
    </cfRule>
  </conditionalFormatting>
  <conditionalFormatting sqref="AI116">
    <cfRule type="expression" dxfId="2623" priority="13193">
      <formula>IF(RIGHT(TEXT(AI116,"0.#"),1)=".",FALSE,TRUE)</formula>
    </cfRule>
    <cfRule type="expression" dxfId="2622" priority="13194">
      <formula>IF(RIGHT(TEXT(AI116,"0.#"),1)=".",TRUE,FALSE)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E117 AM117">
    <cfRule type="expression" dxfId="2619" priority="13189">
      <formula>IF(RIGHT(TEXT(AE117,"0.#"),1)=".",FALSE,TRUE)</formula>
    </cfRule>
    <cfRule type="expression" dxfId="2618" priority="13190">
      <formula>IF(RIGHT(TEXT(AE117,"0.#"),1)=".",TRUE,FALSE)</formula>
    </cfRule>
  </conditionalFormatting>
  <conditionalFormatting sqref="AI117">
    <cfRule type="expression" dxfId="2617" priority="13187">
      <formula>IF(RIGHT(TEXT(AI117,"0.#"),1)=".",FALSE,TRUE)</formula>
    </cfRule>
    <cfRule type="expression" dxfId="2616" priority="13188">
      <formula>IF(RIGHT(TEXT(AI117,"0.#"),1)=".",TRUE,FALSE)</formula>
    </cfRule>
  </conditionalFormatting>
  <conditionalFormatting sqref="AQ117">
    <cfRule type="expression" dxfId="2615" priority="13183">
      <formula>IF(RIGHT(TEXT(AQ117,"0.#"),1)=".",FALSE,TRUE)</formula>
    </cfRule>
    <cfRule type="expression" dxfId="2614" priority="13184">
      <formula>IF(RIGHT(TEXT(AQ117,"0.#"),1)=".",TRUE,FALSE)</formula>
    </cfRule>
  </conditionalFormatting>
  <conditionalFormatting sqref="AE119 AQ119">
    <cfRule type="expression" dxfId="2613" priority="13181">
      <formula>IF(RIGHT(TEXT(AE119,"0.#"),1)=".",FALSE,TRUE)</formula>
    </cfRule>
    <cfRule type="expression" dxfId="2612" priority="13182">
      <formula>IF(RIGHT(TEXT(AE119,"0.#"),1)=".",TRUE,FALSE)</formula>
    </cfRule>
  </conditionalFormatting>
  <conditionalFormatting sqref="AI119">
    <cfRule type="expression" dxfId="2611" priority="13179">
      <formula>IF(RIGHT(TEXT(AI119,"0.#"),1)=".",FALSE,TRUE)</formula>
    </cfRule>
    <cfRule type="expression" dxfId="2610" priority="13180">
      <formula>IF(RIGHT(TEXT(AI119,"0.#"),1)=".",TRUE,FALSE)</formula>
    </cfRule>
  </conditionalFormatting>
  <conditionalFormatting sqref="AM119">
    <cfRule type="expression" dxfId="2609" priority="13177">
      <formula>IF(RIGHT(TEXT(AM119,"0.#"),1)=".",FALSE,TRUE)</formula>
    </cfRule>
    <cfRule type="expression" dxfId="2608" priority="13178">
      <formula>IF(RIGHT(TEXT(AM119,"0.#"),1)=".",TRUE,FALSE)</formula>
    </cfRule>
  </conditionalFormatting>
  <conditionalFormatting sqref="AQ120">
    <cfRule type="expression" dxfId="2607" priority="13169">
      <formula>IF(RIGHT(TEXT(AQ120,"0.#"),1)=".",FALSE,TRUE)</formula>
    </cfRule>
    <cfRule type="expression" dxfId="2606" priority="13170">
      <formula>IF(RIGHT(TEXT(AQ120,"0.#"),1)=".",TRUE,FALSE)</formula>
    </cfRule>
  </conditionalFormatting>
  <conditionalFormatting sqref="AE122 AQ122">
    <cfRule type="expression" dxfId="2605" priority="13167">
      <formula>IF(RIGHT(TEXT(AE122,"0.#"),1)=".",FALSE,TRUE)</formula>
    </cfRule>
    <cfRule type="expression" dxfId="2604" priority="13168">
      <formula>IF(RIGHT(TEXT(AE122,"0.#"),1)=".",TRUE,FALSE)</formula>
    </cfRule>
  </conditionalFormatting>
  <conditionalFormatting sqref="AI122">
    <cfRule type="expression" dxfId="2603" priority="13165">
      <formula>IF(RIGHT(TEXT(AI122,"0.#"),1)=".",FALSE,TRUE)</formula>
    </cfRule>
    <cfRule type="expression" dxfId="2602" priority="13166">
      <formula>IF(RIGHT(TEXT(AI122,"0.#"),1)=".",TRUE,FALSE)</formula>
    </cfRule>
  </conditionalFormatting>
  <conditionalFormatting sqref="AM122">
    <cfRule type="expression" dxfId="2601" priority="13163">
      <formula>IF(RIGHT(TEXT(AM122,"0.#"),1)=".",FALSE,TRUE)</formula>
    </cfRule>
    <cfRule type="expression" dxfId="2600" priority="13164">
      <formula>IF(RIGHT(TEXT(AM122,"0.#"),1)=".",TRUE,FALSE)</formula>
    </cfRule>
  </conditionalFormatting>
  <conditionalFormatting sqref="AQ123">
    <cfRule type="expression" dxfId="2599" priority="13155">
      <formula>IF(RIGHT(TEXT(AQ123,"0.#"),1)=".",FALSE,TRUE)</formula>
    </cfRule>
    <cfRule type="expression" dxfId="2598" priority="13156">
      <formula>IF(RIGHT(TEXT(AQ123,"0.#"),1)=".",TRUE,FALSE)</formula>
    </cfRule>
  </conditionalFormatting>
  <conditionalFormatting sqref="AE125 AQ125">
    <cfRule type="expression" dxfId="2597" priority="13153">
      <formula>IF(RIGHT(TEXT(AE125,"0.#"),1)=".",FALSE,TRUE)</formula>
    </cfRule>
    <cfRule type="expression" dxfId="2596" priority="13154">
      <formula>IF(RIGHT(TEXT(AE125,"0.#"),1)=".",TRUE,FALSE)</formula>
    </cfRule>
  </conditionalFormatting>
  <conditionalFormatting sqref="AI125">
    <cfRule type="expression" dxfId="2595" priority="13151">
      <formula>IF(RIGHT(TEXT(AI125,"0.#"),1)=".",FALSE,TRUE)</formula>
    </cfRule>
    <cfRule type="expression" dxfId="2594" priority="13152">
      <formula>IF(RIGHT(TEXT(AI125,"0.#"),1)=".",TRUE,FALSE)</formula>
    </cfRule>
  </conditionalFormatting>
  <conditionalFormatting sqref="AM125">
    <cfRule type="expression" dxfId="2593" priority="13149">
      <formula>IF(RIGHT(TEXT(AM125,"0.#"),1)=".",FALSE,TRUE)</formula>
    </cfRule>
    <cfRule type="expression" dxfId="2592" priority="13150">
      <formula>IF(RIGHT(TEXT(AM125,"0.#"),1)=".",TRUE,FALSE)</formula>
    </cfRule>
  </conditionalFormatting>
  <conditionalFormatting sqref="AQ126">
    <cfRule type="expression" dxfId="2591" priority="13141">
      <formula>IF(RIGHT(TEXT(AQ126,"0.#"),1)=".",FALSE,TRUE)</formula>
    </cfRule>
    <cfRule type="expression" dxfId="2590" priority="13142">
      <formula>IF(RIGHT(TEXT(AQ126,"0.#"),1)=".",TRUE,FALSE)</formula>
    </cfRule>
  </conditionalFormatting>
  <conditionalFormatting sqref="AE128 AQ128">
    <cfRule type="expression" dxfId="2589" priority="13139">
      <formula>IF(RIGHT(TEXT(AE128,"0.#"),1)=".",FALSE,TRUE)</formula>
    </cfRule>
    <cfRule type="expression" dxfId="2588" priority="13140">
      <formula>IF(RIGHT(TEXT(AE128,"0.#"),1)=".",TRUE,FALSE)</formula>
    </cfRule>
  </conditionalFormatting>
  <conditionalFormatting sqref="AI128">
    <cfRule type="expression" dxfId="2587" priority="13137">
      <formula>IF(RIGHT(TEXT(AI128,"0.#"),1)=".",FALSE,TRUE)</formula>
    </cfRule>
    <cfRule type="expression" dxfId="2586" priority="13138">
      <formula>IF(RIGHT(TEXT(AI128,"0.#"),1)=".",TRUE,FALSE)</formula>
    </cfRule>
  </conditionalFormatting>
  <conditionalFormatting sqref="AM128">
    <cfRule type="expression" dxfId="2585" priority="13135">
      <formula>IF(RIGHT(TEXT(AM128,"0.#"),1)=".",FALSE,TRUE)</formula>
    </cfRule>
    <cfRule type="expression" dxfId="2584" priority="13136">
      <formula>IF(RIGHT(TEXT(AM128,"0.#"),1)=".",TRUE,FALSE)</formula>
    </cfRule>
  </conditionalFormatting>
  <conditionalFormatting sqref="AQ129">
    <cfRule type="expression" dxfId="2583" priority="13127">
      <formula>IF(RIGHT(TEXT(AQ129,"0.#"),1)=".",FALSE,TRUE)</formula>
    </cfRule>
    <cfRule type="expression" dxfId="2582" priority="13128">
      <formula>IF(RIGHT(TEXT(AQ129,"0.#"),1)=".",TRUE,FALSE)</formula>
    </cfRule>
  </conditionalFormatting>
  <conditionalFormatting sqref="AE75">
    <cfRule type="expression" dxfId="2581" priority="13125">
      <formula>IF(RIGHT(TEXT(AE75,"0.#"),1)=".",FALSE,TRUE)</formula>
    </cfRule>
    <cfRule type="expression" dxfId="2580" priority="13126">
      <formula>IF(RIGHT(TEXT(AE75,"0.#"),1)=".",TRUE,FALSE)</formula>
    </cfRule>
  </conditionalFormatting>
  <conditionalFormatting sqref="AE76">
    <cfRule type="expression" dxfId="2579" priority="13123">
      <formula>IF(RIGHT(TEXT(AE76,"0.#"),1)=".",FALSE,TRUE)</formula>
    </cfRule>
    <cfRule type="expression" dxfId="2578" priority="13124">
      <formula>IF(RIGHT(TEXT(AE76,"0.#"),1)=".",TRUE,FALSE)</formula>
    </cfRule>
  </conditionalFormatting>
  <conditionalFormatting sqref="AE77">
    <cfRule type="expression" dxfId="2577" priority="13121">
      <formula>IF(RIGHT(TEXT(AE77,"0.#"),1)=".",FALSE,TRUE)</formula>
    </cfRule>
    <cfRule type="expression" dxfId="2576" priority="13122">
      <formula>IF(RIGHT(TEXT(AE77,"0.#"),1)=".",TRUE,FALSE)</formula>
    </cfRule>
  </conditionalFormatting>
  <conditionalFormatting sqref="AI77">
    <cfRule type="expression" dxfId="2575" priority="13119">
      <formula>IF(RIGHT(TEXT(AI77,"0.#"),1)=".",FALSE,TRUE)</formula>
    </cfRule>
    <cfRule type="expression" dxfId="2574" priority="13120">
      <formula>IF(RIGHT(TEXT(AI77,"0.#"),1)=".",TRUE,FALSE)</formula>
    </cfRule>
  </conditionalFormatting>
  <conditionalFormatting sqref="AI76">
    <cfRule type="expression" dxfId="2573" priority="13117">
      <formula>IF(RIGHT(TEXT(AI76,"0.#"),1)=".",FALSE,TRUE)</formula>
    </cfRule>
    <cfRule type="expression" dxfId="2572" priority="13118">
      <formula>IF(RIGHT(TEXT(AI76,"0.#"),1)=".",TRUE,FALSE)</formula>
    </cfRule>
  </conditionalFormatting>
  <conditionalFormatting sqref="AI75">
    <cfRule type="expression" dxfId="2571" priority="13115">
      <formula>IF(RIGHT(TEXT(AI75,"0.#"),1)=".",FALSE,TRUE)</formula>
    </cfRule>
    <cfRule type="expression" dxfId="2570" priority="13116">
      <formula>IF(RIGHT(TEXT(AI75,"0.#"),1)=".",TRUE,FALSE)</formula>
    </cfRule>
  </conditionalFormatting>
  <conditionalFormatting sqref="AM75">
    <cfRule type="expression" dxfId="2569" priority="13113">
      <formula>IF(RIGHT(TEXT(AM75,"0.#"),1)=".",FALSE,TRUE)</formula>
    </cfRule>
    <cfRule type="expression" dxfId="2568" priority="13114">
      <formula>IF(RIGHT(TEXT(AM75,"0.#"),1)=".",TRUE,FALSE)</formula>
    </cfRule>
  </conditionalFormatting>
  <conditionalFormatting sqref="AM76">
    <cfRule type="expression" dxfId="2567" priority="13111">
      <formula>IF(RIGHT(TEXT(AM76,"0.#"),1)=".",FALSE,TRUE)</formula>
    </cfRule>
    <cfRule type="expression" dxfId="2566" priority="13112">
      <formula>IF(RIGHT(TEXT(AM76,"0.#"),1)=".",TRUE,FALSE)</formula>
    </cfRule>
  </conditionalFormatting>
  <conditionalFormatting sqref="AM77">
    <cfRule type="expression" dxfId="2565" priority="13109">
      <formula>IF(RIGHT(TEXT(AM77,"0.#"),1)=".",FALSE,TRUE)</formula>
    </cfRule>
    <cfRule type="expression" dxfId="2564" priority="13110">
      <formula>IF(RIGHT(TEXT(AM77,"0.#"),1)=".",TRUE,FALSE)</formula>
    </cfRule>
  </conditionalFormatting>
  <conditionalFormatting sqref="AE134:AE135 AI134:AI135 AM134:AM135 AQ134:AQ135 AU134:AU135">
    <cfRule type="expression" dxfId="2563" priority="13095">
      <formula>IF(RIGHT(TEXT(AE134,"0.#"),1)=".",FALSE,TRUE)</formula>
    </cfRule>
    <cfRule type="expression" dxfId="2562" priority="13096">
      <formula>IF(RIGHT(TEXT(AE134,"0.#"),1)=".",TRUE,FALSE)</formula>
    </cfRule>
  </conditionalFormatting>
  <conditionalFormatting sqref="AE433">
    <cfRule type="expression" dxfId="2561" priority="13065">
      <formula>IF(RIGHT(TEXT(AE433,"0.#"),1)=".",FALSE,TRUE)</formula>
    </cfRule>
    <cfRule type="expression" dxfId="2560" priority="13066">
      <formula>IF(RIGHT(TEXT(AE433,"0.#"),1)=".",TRUE,FALSE)</formula>
    </cfRule>
  </conditionalFormatting>
  <conditionalFormatting sqref="AM435">
    <cfRule type="expression" dxfId="2559" priority="13049">
      <formula>IF(RIGHT(TEXT(AM435,"0.#"),1)=".",FALSE,TRUE)</formula>
    </cfRule>
    <cfRule type="expression" dxfId="2558" priority="13050">
      <formula>IF(RIGHT(TEXT(AM435,"0.#"),1)=".",TRUE,FALSE)</formula>
    </cfRule>
  </conditionalFormatting>
  <conditionalFormatting sqref="AE434">
    <cfRule type="expression" dxfId="2557" priority="13063">
      <formula>IF(RIGHT(TEXT(AE434,"0.#"),1)=".",FALSE,TRUE)</formula>
    </cfRule>
    <cfRule type="expression" dxfId="2556" priority="13064">
      <formula>IF(RIGHT(TEXT(AE434,"0.#"),1)=".",TRUE,FALSE)</formula>
    </cfRule>
  </conditionalFormatting>
  <conditionalFormatting sqref="AE435">
    <cfRule type="expression" dxfId="2555" priority="13061">
      <formula>IF(RIGHT(TEXT(AE435,"0.#"),1)=".",FALSE,TRUE)</formula>
    </cfRule>
    <cfRule type="expression" dxfId="2554" priority="13062">
      <formula>IF(RIGHT(TEXT(AE435,"0.#"),1)=".",TRUE,FALSE)</formula>
    </cfRule>
  </conditionalFormatting>
  <conditionalFormatting sqref="AM433">
    <cfRule type="expression" dxfId="2553" priority="13053">
      <formula>IF(RIGHT(TEXT(AM433,"0.#"),1)=".",FALSE,TRUE)</formula>
    </cfRule>
    <cfRule type="expression" dxfId="2552" priority="13054">
      <formula>IF(RIGHT(TEXT(AM433,"0.#"),1)=".",TRUE,FALSE)</formula>
    </cfRule>
  </conditionalFormatting>
  <conditionalFormatting sqref="AM434">
    <cfRule type="expression" dxfId="2551" priority="13051">
      <formula>IF(RIGHT(TEXT(AM434,"0.#"),1)=".",FALSE,TRUE)</formula>
    </cfRule>
    <cfRule type="expression" dxfId="2550" priority="13052">
      <formula>IF(RIGHT(TEXT(AM434,"0.#"),1)=".",TRUE,FALSE)</formula>
    </cfRule>
  </conditionalFormatting>
  <conditionalFormatting sqref="AU433">
    <cfRule type="expression" dxfId="2549" priority="13041">
      <formula>IF(RIGHT(TEXT(AU433,"0.#"),1)=".",FALSE,TRUE)</formula>
    </cfRule>
    <cfRule type="expression" dxfId="2548" priority="13042">
      <formula>IF(RIGHT(TEXT(AU433,"0.#"),1)=".",TRUE,FALSE)</formula>
    </cfRule>
  </conditionalFormatting>
  <conditionalFormatting sqref="AU434">
    <cfRule type="expression" dxfId="2547" priority="13039">
      <formula>IF(RIGHT(TEXT(AU434,"0.#"),1)=".",FALSE,TRUE)</formula>
    </cfRule>
    <cfRule type="expression" dxfId="2546" priority="13040">
      <formula>IF(RIGHT(TEXT(AU434,"0.#"),1)=".",TRUE,FALSE)</formula>
    </cfRule>
  </conditionalFormatting>
  <conditionalFormatting sqref="AU435">
    <cfRule type="expression" dxfId="2545" priority="13037">
      <formula>IF(RIGHT(TEXT(AU435,"0.#"),1)=".",FALSE,TRUE)</formula>
    </cfRule>
    <cfRule type="expression" dxfId="2544" priority="13038">
      <formula>IF(RIGHT(TEXT(AU435,"0.#"),1)=".",TRUE,FALSE)</formula>
    </cfRule>
  </conditionalFormatting>
  <conditionalFormatting sqref="AI435">
    <cfRule type="expression" dxfId="2543" priority="12971">
      <formula>IF(RIGHT(TEXT(AI435,"0.#"),1)=".",FALSE,TRUE)</formula>
    </cfRule>
    <cfRule type="expression" dxfId="2542" priority="12972">
      <formula>IF(RIGHT(TEXT(AI435,"0.#"),1)=".",TRUE,FALSE)</formula>
    </cfRule>
  </conditionalFormatting>
  <conditionalFormatting sqref="AI433">
    <cfRule type="expression" dxfId="2541" priority="12975">
      <formula>IF(RIGHT(TEXT(AI433,"0.#"),1)=".",FALSE,TRUE)</formula>
    </cfRule>
    <cfRule type="expression" dxfId="2540" priority="12976">
      <formula>IF(RIGHT(TEXT(AI433,"0.#"),1)=".",TRUE,FALSE)</formula>
    </cfRule>
  </conditionalFormatting>
  <conditionalFormatting sqref="AI434">
    <cfRule type="expression" dxfId="2539" priority="12973">
      <formula>IF(RIGHT(TEXT(AI434,"0.#"),1)=".",FALSE,TRUE)</formula>
    </cfRule>
    <cfRule type="expression" dxfId="2538" priority="12974">
      <formula>IF(RIGHT(TEXT(AI434,"0.#"),1)=".",TRUE,FALSE)</formula>
    </cfRule>
  </conditionalFormatting>
  <conditionalFormatting sqref="AQ434">
    <cfRule type="expression" dxfId="2537" priority="12957">
      <formula>IF(RIGHT(TEXT(AQ434,"0.#"),1)=".",FALSE,TRUE)</formula>
    </cfRule>
    <cfRule type="expression" dxfId="2536" priority="12958">
      <formula>IF(RIGHT(TEXT(AQ434,"0.#"),1)=".",TRUE,FALSE)</formula>
    </cfRule>
  </conditionalFormatting>
  <conditionalFormatting sqref="AQ435">
    <cfRule type="expression" dxfId="2535" priority="12943">
      <formula>IF(RIGHT(TEXT(AQ435,"0.#"),1)=".",FALSE,TRUE)</formula>
    </cfRule>
    <cfRule type="expression" dxfId="2534" priority="12944">
      <formula>IF(RIGHT(TEXT(AQ435,"0.#"),1)=".",TRUE,FALSE)</formula>
    </cfRule>
  </conditionalFormatting>
  <conditionalFormatting sqref="AQ433">
    <cfRule type="expression" dxfId="2533" priority="12941">
      <formula>IF(RIGHT(TEXT(AQ433,"0.#"),1)=".",FALSE,TRUE)</formula>
    </cfRule>
    <cfRule type="expression" dxfId="2532" priority="12942">
      <formula>IF(RIGHT(TEXT(AQ433,"0.#"),1)=".",TRUE,FALSE)</formula>
    </cfRule>
  </conditionalFormatting>
  <conditionalFormatting sqref="AL839:AO866">
    <cfRule type="expression" dxfId="2531" priority="6665">
      <formula>IF(AND(AL839&gt;=0, RIGHT(TEXT(AL839,"0.#"),1)&lt;&gt;"."),TRUE,FALSE)</formula>
    </cfRule>
    <cfRule type="expression" dxfId="2530" priority="6666">
      <formula>IF(AND(AL839&gt;=0, RIGHT(TEXT(AL839,"0.#"),1)="."),TRUE,FALSE)</formula>
    </cfRule>
    <cfRule type="expression" dxfId="2529" priority="6667">
      <formula>IF(AND(AL839&lt;0, RIGHT(TEXT(AL839,"0.#"),1)&lt;&gt;"."),TRUE,FALSE)</formula>
    </cfRule>
    <cfRule type="expression" dxfId="2528" priority="6668">
      <formula>IF(AND(AL839&lt;0, RIGHT(TEXT(AL839,"0.#"),1)="."),TRUE,FALSE)</formula>
    </cfRule>
  </conditionalFormatting>
  <conditionalFormatting sqref="AQ53:AQ55">
    <cfRule type="expression" dxfId="2527" priority="4687">
      <formula>IF(RIGHT(TEXT(AQ53,"0.#"),1)=".",FALSE,TRUE)</formula>
    </cfRule>
    <cfRule type="expression" dxfId="2526" priority="4688">
      <formula>IF(RIGHT(TEXT(AQ53,"0.#"),1)=".",TRUE,FALSE)</formula>
    </cfRule>
  </conditionalFormatting>
  <conditionalFormatting sqref="AU53:AU55">
    <cfRule type="expression" dxfId="2525" priority="4685">
      <formula>IF(RIGHT(TEXT(AU53,"0.#"),1)=".",FALSE,TRUE)</formula>
    </cfRule>
    <cfRule type="expression" dxfId="2524" priority="4686">
      <formula>IF(RIGHT(TEXT(AU53,"0.#"),1)=".",TRUE,FALSE)</formula>
    </cfRule>
  </conditionalFormatting>
  <conditionalFormatting sqref="AQ60:AQ62">
    <cfRule type="expression" dxfId="2523" priority="4683">
      <formula>IF(RIGHT(TEXT(AQ60,"0.#"),1)=".",FALSE,TRUE)</formula>
    </cfRule>
    <cfRule type="expression" dxfId="2522" priority="4684">
      <formula>IF(RIGHT(TEXT(AQ60,"0.#"),1)=".",TRUE,FALSE)</formula>
    </cfRule>
  </conditionalFormatting>
  <conditionalFormatting sqref="AU60:AU62">
    <cfRule type="expression" dxfId="2521" priority="4681">
      <formula>IF(RIGHT(TEXT(AU60,"0.#"),1)=".",FALSE,TRUE)</formula>
    </cfRule>
    <cfRule type="expression" dxfId="2520" priority="4682">
      <formula>IF(RIGHT(TEXT(AU60,"0.#"),1)=".",TRUE,FALSE)</formula>
    </cfRule>
  </conditionalFormatting>
  <conditionalFormatting sqref="AQ75:AQ77">
    <cfRule type="expression" dxfId="2519" priority="4679">
      <formula>IF(RIGHT(TEXT(AQ75,"0.#"),1)=".",FALSE,TRUE)</formula>
    </cfRule>
    <cfRule type="expression" dxfId="2518" priority="4680">
      <formula>IF(RIGHT(TEXT(AQ75,"0.#"),1)=".",TRUE,FALSE)</formula>
    </cfRule>
  </conditionalFormatting>
  <conditionalFormatting sqref="AU75:AU77">
    <cfRule type="expression" dxfId="2517" priority="4677">
      <formula>IF(RIGHT(TEXT(AU75,"0.#"),1)=".",FALSE,TRUE)</formula>
    </cfRule>
    <cfRule type="expression" dxfId="2516" priority="4678">
      <formula>IF(RIGHT(TEXT(AU75,"0.#"),1)=".",TRUE,FALSE)</formula>
    </cfRule>
  </conditionalFormatting>
  <conditionalFormatting sqref="AQ87:AQ89">
    <cfRule type="expression" dxfId="2515" priority="4675">
      <formula>IF(RIGHT(TEXT(AQ87,"0.#"),1)=".",FALSE,TRUE)</formula>
    </cfRule>
    <cfRule type="expression" dxfId="2514" priority="4676">
      <formula>IF(RIGHT(TEXT(AQ87,"0.#"),1)=".",TRUE,FALSE)</formula>
    </cfRule>
  </conditionalFormatting>
  <conditionalFormatting sqref="AU87:AU89">
    <cfRule type="expression" dxfId="2513" priority="4673">
      <formula>IF(RIGHT(TEXT(AU87,"0.#"),1)=".",FALSE,TRUE)</formula>
    </cfRule>
    <cfRule type="expression" dxfId="2512" priority="4674">
      <formula>IF(RIGHT(TEXT(AU87,"0.#"),1)=".",TRUE,FALSE)</formula>
    </cfRule>
  </conditionalFormatting>
  <conditionalFormatting sqref="AQ92:AQ94">
    <cfRule type="expression" dxfId="2511" priority="4671">
      <formula>IF(RIGHT(TEXT(AQ92,"0.#"),1)=".",FALSE,TRUE)</formula>
    </cfRule>
    <cfRule type="expression" dxfId="2510" priority="4672">
      <formula>IF(RIGHT(TEXT(AQ92,"0.#"),1)=".",TRUE,FALSE)</formula>
    </cfRule>
  </conditionalFormatting>
  <conditionalFormatting sqref="AU92:AU94">
    <cfRule type="expression" dxfId="2509" priority="4669">
      <formula>IF(RIGHT(TEXT(AU92,"0.#"),1)=".",FALSE,TRUE)</formula>
    </cfRule>
    <cfRule type="expression" dxfId="2508" priority="4670">
      <formula>IF(RIGHT(TEXT(AU92,"0.#"),1)=".",TRUE,FALSE)</formula>
    </cfRule>
  </conditionalFormatting>
  <conditionalFormatting sqref="AQ97:AQ99">
    <cfRule type="expression" dxfId="2507" priority="4667">
      <formula>IF(RIGHT(TEXT(AQ97,"0.#"),1)=".",FALSE,TRUE)</formula>
    </cfRule>
    <cfRule type="expression" dxfId="2506" priority="4668">
      <formula>IF(RIGHT(TEXT(AQ97,"0.#"),1)=".",TRUE,FALSE)</formula>
    </cfRule>
  </conditionalFormatting>
  <conditionalFormatting sqref="AU97:AU99">
    <cfRule type="expression" dxfId="2505" priority="4665">
      <formula>IF(RIGHT(TEXT(AU97,"0.#"),1)=".",FALSE,TRUE)</formula>
    </cfRule>
    <cfRule type="expression" dxfId="2504" priority="4666">
      <formula>IF(RIGHT(TEXT(AU97,"0.#"),1)=".",TRUE,FALSE)</formula>
    </cfRule>
  </conditionalFormatting>
  <conditionalFormatting sqref="AE458">
    <cfRule type="expression" dxfId="2503" priority="4359">
      <formula>IF(RIGHT(TEXT(AE458,"0.#"),1)=".",FALSE,TRUE)</formula>
    </cfRule>
    <cfRule type="expression" dxfId="2502" priority="4360">
      <formula>IF(RIGHT(TEXT(AE458,"0.#"),1)=".",TRUE,FALSE)</formula>
    </cfRule>
  </conditionalFormatting>
  <conditionalFormatting sqref="AM460">
    <cfRule type="expression" dxfId="2501" priority="4349">
      <formula>IF(RIGHT(TEXT(AM460,"0.#"),1)=".",FALSE,TRUE)</formula>
    </cfRule>
    <cfRule type="expression" dxfId="2500" priority="4350">
      <formula>IF(RIGHT(TEXT(AM460,"0.#"),1)=".",TRUE,FALSE)</formula>
    </cfRule>
  </conditionalFormatting>
  <conditionalFormatting sqref="AE459">
    <cfRule type="expression" dxfId="2499" priority="4357">
      <formula>IF(RIGHT(TEXT(AE459,"0.#"),1)=".",FALSE,TRUE)</formula>
    </cfRule>
    <cfRule type="expression" dxfId="2498" priority="4358">
      <formula>IF(RIGHT(TEXT(AE459,"0.#"),1)=".",TRUE,FALSE)</formula>
    </cfRule>
  </conditionalFormatting>
  <conditionalFormatting sqref="AE460">
    <cfRule type="expression" dxfId="2497" priority="4355">
      <formula>IF(RIGHT(TEXT(AE460,"0.#"),1)=".",FALSE,TRUE)</formula>
    </cfRule>
    <cfRule type="expression" dxfId="2496" priority="4356">
      <formula>IF(RIGHT(TEXT(AE460,"0.#"),1)=".",TRUE,FALSE)</formula>
    </cfRule>
  </conditionalFormatting>
  <conditionalFormatting sqref="AM458">
    <cfRule type="expression" dxfId="2495" priority="4353">
      <formula>IF(RIGHT(TEXT(AM458,"0.#"),1)=".",FALSE,TRUE)</formula>
    </cfRule>
    <cfRule type="expression" dxfId="2494" priority="4354">
      <formula>IF(RIGHT(TEXT(AM458,"0.#"),1)=".",TRUE,FALSE)</formula>
    </cfRule>
  </conditionalFormatting>
  <conditionalFormatting sqref="AM459">
    <cfRule type="expression" dxfId="2493" priority="4351">
      <formula>IF(RIGHT(TEXT(AM459,"0.#"),1)=".",FALSE,TRUE)</formula>
    </cfRule>
    <cfRule type="expression" dxfId="2492" priority="4352">
      <formula>IF(RIGHT(TEXT(AM459,"0.#"),1)=".",TRUE,FALSE)</formula>
    </cfRule>
  </conditionalFormatting>
  <conditionalFormatting sqref="AU458">
    <cfRule type="expression" dxfId="2491" priority="4347">
      <formula>IF(RIGHT(TEXT(AU458,"0.#"),1)=".",FALSE,TRUE)</formula>
    </cfRule>
    <cfRule type="expression" dxfId="2490" priority="4348">
      <formula>IF(RIGHT(TEXT(AU458,"0.#"),1)=".",TRUE,FALSE)</formula>
    </cfRule>
  </conditionalFormatting>
  <conditionalFormatting sqref="AU459">
    <cfRule type="expression" dxfId="2489" priority="4345">
      <formula>IF(RIGHT(TEXT(AU459,"0.#"),1)=".",FALSE,TRUE)</formula>
    </cfRule>
    <cfRule type="expression" dxfId="2488" priority="4346">
      <formula>IF(RIGHT(TEXT(AU459,"0.#"),1)=".",TRUE,FALSE)</formula>
    </cfRule>
  </conditionalFormatting>
  <conditionalFormatting sqref="AU460">
    <cfRule type="expression" dxfId="2487" priority="4343">
      <formula>IF(RIGHT(TEXT(AU460,"0.#"),1)=".",FALSE,TRUE)</formula>
    </cfRule>
    <cfRule type="expression" dxfId="2486" priority="4344">
      <formula>IF(RIGHT(TEXT(AU460,"0.#"),1)=".",TRUE,FALSE)</formula>
    </cfRule>
  </conditionalFormatting>
  <conditionalFormatting sqref="AI460">
    <cfRule type="expression" dxfId="2485" priority="4337">
      <formula>IF(RIGHT(TEXT(AI460,"0.#"),1)=".",FALSE,TRUE)</formula>
    </cfRule>
    <cfRule type="expression" dxfId="2484" priority="4338">
      <formula>IF(RIGHT(TEXT(AI460,"0.#"),1)=".",TRUE,FALSE)</formula>
    </cfRule>
  </conditionalFormatting>
  <conditionalFormatting sqref="AI458">
    <cfRule type="expression" dxfId="2483" priority="4341">
      <formula>IF(RIGHT(TEXT(AI458,"0.#"),1)=".",FALSE,TRUE)</formula>
    </cfRule>
    <cfRule type="expression" dxfId="2482" priority="4342">
      <formula>IF(RIGHT(TEXT(AI458,"0.#"),1)=".",TRUE,FALSE)</formula>
    </cfRule>
  </conditionalFormatting>
  <conditionalFormatting sqref="AI459">
    <cfRule type="expression" dxfId="2481" priority="4339">
      <formula>IF(RIGHT(TEXT(AI459,"0.#"),1)=".",FALSE,TRUE)</formula>
    </cfRule>
    <cfRule type="expression" dxfId="2480" priority="4340">
      <formula>IF(RIGHT(TEXT(AI459,"0.#"),1)=".",TRUE,FALSE)</formula>
    </cfRule>
  </conditionalFormatting>
  <conditionalFormatting sqref="AQ459">
    <cfRule type="expression" dxfId="2479" priority="4335">
      <formula>IF(RIGHT(TEXT(AQ459,"0.#"),1)=".",FALSE,TRUE)</formula>
    </cfRule>
    <cfRule type="expression" dxfId="2478" priority="4336">
      <formula>IF(RIGHT(TEXT(AQ459,"0.#"),1)=".",TRUE,FALSE)</formula>
    </cfRule>
  </conditionalFormatting>
  <conditionalFormatting sqref="AQ460">
    <cfRule type="expression" dxfId="2477" priority="4333">
      <formula>IF(RIGHT(TEXT(AQ460,"0.#"),1)=".",FALSE,TRUE)</formula>
    </cfRule>
    <cfRule type="expression" dxfId="2476" priority="4334">
      <formula>IF(RIGHT(TEXT(AQ460,"0.#"),1)=".",TRUE,FALSE)</formula>
    </cfRule>
  </conditionalFormatting>
  <conditionalFormatting sqref="AQ458">
    <cfRule type="expression" dxfId="2475" priority="4331">
      <formula>IF(RIGHT(TEXT(AQ458,"0.#"),1)=".",FALSE,TRUE)</formula>
    </cfRule>
    <cfRule type="expression" dxfId="2474" priority="4332">
      <formula>IF(RIGHT(TEXT(AQ458,"0.#"),1)=".",TRUE,FALSE)</formula>
    </cfRule>
  </conditionalFormatting>
  <conditionalFormatting sqref="AE120 AM120">
    <cfRule type="expression" dxfId="2473" priority="3009">
      <formula>IF(RIGHT(TEXT(AE120,"0.#"),1)=".",FALSE,TRUE)</formula>
    </cfRule>
    <cfRule type="expression" dxfId="2472" priority="3010">
      <formula>IF(RIGHT(TEXT(AE120,"0.#"),1)=".",TRUE,FALSE)</formula>
    </cfRule>
  </conditionalFormatting>
  <conditionalFormatting sqref="AI126">
    <cfRule type="expression" dxfId="2471" priority="2999">
      <formula>IF(RIGHT(TEXT(AI126,"0.#"),1)=".",FALSE,TRUE)</formula>
    </cfRule>
    <cfRule type="expression" dxfId="2470" priority="3000">
      <formula>IF(RIGHT(TEXT(AI126,"0.#"),1)=".",TRUE,FALSE)</formula>
    </cfRule>
  </conditionalFormatting>
  <conditionalFormatting sqref="AI120">
    <cfRule type="expression" dxfId="2469" priority="3007">
      <formula>IF(RIGHT(TEXT(AI120,"0.#"),1)=".",FALSE,TRUE)</formula>
    </cfRule>
    <cfRule type="expression" dxfId="2468" priority="3008">
      <formula>IF(RIGHT(TEXT(AI120,"0.#"),1)=".",TRUE,FALSE)</formula>
    </cfRule>
  </conditionalFormatting>
  <conditionalFormatting sqref="AE123 AM123">
    <cfRule type="expression" dxfId="2467" priority="3005">
      <formula>IF(RIGHT(TEXT(AE123,"0.#"),1)=".",FALSE,TRUE)</formula>
    </cfRule>
    <cfRule type="expression" dxfId="2466" priority="3006">
      <formula>IF(RIGHT(TEXT(AE123,"0.#"),1)=".",TRUE,FALSE)</formula>
    </cfRule>
  </conditionalFormatting>
  <conditionalFormatting sqref="AI123">
    <cfRule type="expression" dxfId="2465" priority="3003">
      <formula>IF(RIGHT(TEXT(AI123,"0.#"),1)=".",FALSE,TRUE)</formula>
    </cfRule>
    <cfRule type="expression" dxfId="2464" priority="3004">
      <formula>IF(RIGHT(TEXT(AI123,"0.#"),1)=".",TRUE,FALSE)</formula>
    </cfRule>
  </conditionalFormatting>
  <conditionalFormatting sqref="AE126 AM126">
    <cfRule type="expression" dxfId="2463" priority="3001">
      <formula>IF(RIGHT(TEXT(AE126,"0.#"),1)=".",FALSE,TRUE)</formula>
    </cfRule>
    <cfRule type="expression" dxfId="2462" priority="3002">
      <formula>IF(RIGHT(TEXT(AE126,"0.#"),1)=".",TRUE,FALSE)</formula>
    </cfRule>
  </conditionalFormatting>
  <conditionalFormatting sqref="AE129 AM129">
    <cfRule type="expression" dxfId="2461" priority="2997">
      <formula>IF(RIGHT(TEXT(AE129,"0.#"),1)=".",FALSE,TRUE)</formula>
    </cfRule>
    <cfRule type="expression" dxfId="2460" priority="2998">
      <formula>IF(RIGHT(TEXT(AE129,"0.#"),1)=".",TRUE,FALSE)</formula>
    </cfRule>
  </conditionalFormatting>
  <conditionalFormatting sqref="AI129">
    <cfRule type="expression" dxfId="2459" priority="2995">
      <formula>IF(RIGHT(TEXT(AI129,"0.#"),1)=".",FALSE,TRUE)</formula>
    </cfRule>
    <cfRule type="expression" dxfId="2458" priority="2996">
      <formula>IF(RIGHT(TEXT(AI129,"0.#"),1)=".",TRUE,FALSE)</formula>
    </cfRule>
  </conditionalFormatting>
  <conditionalFormatting sqref="Y839:Y866">
    <cfRule type="expression" dxfId="2457" priority="2993">
      <formula>IF(RIGHT(TEXT(Y839,"0.#"),1)=".",FALSE,TRUE)</formula>
    </cfRule>
    <cfRule type="expression" dxfId="2456" priority="2994">
      <formula>IF(RIGHT(TEXT(Y839,"0.#"),1)=".",TRUE,FALSE)</formula>
    </cfRule>
  </conditionalFormatting>
  <conditionalFormatting sqref="AU518">
    <cfRule type="expression" dxfId="2455" priority="1503">
      <formula>IF(RIGHT(TEXT(AU518,"0.#"),1)=".",FALSE,TRUE)</formula>
    </cfRule>
    <cfRule type="expression" dxfId="2454" priority="1504">
      <formula>IF(RIGHT(TEXT(AU518,"0.#"),1)=".",TRUE,FALSE)</formula>
    </cfRule>
  </conditionalFormatting>
  <conditionalFormatting sqref="AQ551">
    <cfRule type="expression" dxfId="2453" priority="1279">
      <formula>IF(RIGHT(TEXT(AQ551,"0.#"),1)=".",FALSE,TRUE)</formula>
    </cfRule>
    <cfRule type="expression" dxfId="2452" priority="1280">
      <formula>IF(RIGHT(TEXT(AQ551,"0.#"),1)=".",TRUE,FALSE)</formula>
    </cfRule>
  </conditionalFormatting>
  <conditionalFormatting sqref="AE556">
    <cfRule type="expression" dxfId="2451" priority="1277">
      <formula>IF(RIGHT(TEXT(AE556,"0.#"),1)=".",FALSE,TRUE)</formula>
    </cfRule>
    <cfRule type="expression" dxfId="2450" priority="1278">
      <formula>IF(RIGHT(TEXT(AE556,"0.#"),1)=".",TRUE,FALSE)</formula>
    </cfRule>
  </conditionalFormatting>
  <conditionalFormatting sqref="AE557">
    <cfRule type="expression" dxfId="2449" priority="1275">
      <formula>IF(RIGHT(TEXT(AE557,"0.#"),1)=".",FALSE,TRUE)</formula>
    </cfRule>
    <cfRule type="expression" dxfId="2448" priority="1276">
      <formula>IF(RIGHT(TEXT(AE557,"0.#"),1)=".",TRUE,FALSE)</formula>
    </cfRule>
  </conditionalFormatting>
  <conditionalFormatting sqref="AE558">
    <cfRule type="expression" dxfId="2447" priority="1273">
      <formula>IF(RIGHT(TEXT(AE558,"0.#"),1)=".",FALSE,TRUE)</formula>
    </cfRule>
    <cfRule type="expression" dxfId="2446" priority="1274">
      <formula>IF(RIGHT(TEXT(AE558,"0.#"),1)=".",TRUE,FALSE)</formula>
    </cfRule>
  </conditionalFormatting>
  <conditionalFormatting sqref="AU556">
    <cfRule type="expression" dxfId="2445" priority="1265">
      <formula>IF(RIGHT(TEXT(AU556,"0.#"),1)=".",FALSE,TRUE)</formula>
    </cfRule>
    <cfRule type="expression" dxfId="2444" priority="1266">
      <formula>IF(RIGHT(TEXT(AU556,"0.#"),1)=".",TRUE,FALSE)</formula>
    </cfRule>
  </conditionalFormatting>
  <conditionalFormatting sqref="AU557">
    <cfRule type="expression" dxfId="2443" priority="1263">
      <formula>IF(RIGHT(TEXT(AU557,"0.#"),1)=".",FALSE,TRUE)</formula>
    </cfRule>
    <cfRule type="expression" dxfId="2442" priority="1264">
      <formula>IF(RIGHT(TEXT(AU557,"0.#"),1)=".",TRUE,FALSE)</formula>
    </cfRule>
  </conditionalFormatting>
  <conditionalFormatting sqref="AU558">
    <cfRule type="expression" dxfId="2441" priority="1261">
      <formula>IF(RIGHT(TEXT(AU558,"0.#"),1)=".",FALSE,TRUE)</formula>
    </cfRule>
    <cfRule type="expression" dxfId="2440" priority="1262">
      <formula>IF(RIGHT(TEXT(AU558,"0.#"),1)=".",TRUE,FALSE)</formula>
    </cfRule>
  </conditionalFormatting>
  <conditionalFormatting sqref="AQ557">
    <cfRule type="expression" dxfId="2439" priority="1253">
      <formula>IF(RIGHT(TEXT(AQ557,"0.#"),1)=".",FALSE,TRUE)</formula>
    </cfRule>
    <cfRule type="expression" dxfId="2438" priority="1254">
      <formula>IF(RIGHT(TEXT(AQ557,"0.#"),1)=".",TRUE,FALSE)</formula>
    </cfRule>
  </conditionalFormatting>
  <conditionalFormatting sqref="AQ558">
    <cfRule type="expression" dxfId="2437" priority="1251">
      <formula>IF(RIGHT(TEXT(AQ558,"0.#"),1)=".",FALSE,TRUE)</formula>
    </cfRule>
    <cfRule type="expression" dxfId="2436" priority="1252">
      <formula>IF(RIGHT(TEXT(AQ558,"0.#"),1)=".",TRUE,FALSE)</formula>
    </cfRule>
  </conditionalFormatting>
  <conditionalFormatting sqref="AQ556">
    <cfRule type="expression" dxfId="2435" priority="1249">
      <formula>IF(RIGHT(TEXT(AQ556,"0.#"),1)=".",FALSE,TRUE)</formula>
    </cfRule>
    <cfRule type="expression" dxfId="2434" priority="1250">
      <formula>IF(RIGHT(TEXT(AQ556,"0.#"),1)=".",TRUE,FALSE)</formula>
    </cfRule>
  </conditionalFormatting>
  <conditionalFormatting sqref="AE561">
    <cfRule type="expression" dxfId="2433" priority="1247">
      <formula>IF(RIGHT(TEXT(AE561,"0.#"),1)=".",FALSE,TRUE)</formula>
    </cfRule>
    <cfRule type="expression" dxfId="2432" priority="1248">
      <formula>IF(RIGHT(TEXT(AE561,"0.#"),1)=".",TRUE,FALSE)</formula>
    </cfRule>
  </conditionalFormatting>
  <conditionalFormatting sqref="AE562">
    <cfRule type="expression" dxfId="2431" priority="1245">
      <formula>IF(RIGHT(TEXT(AE562,"0.#"),1)=".",FALSE,TRUE)</formula>
    </cfRule>
    <cfRule type="expression" dxfId="2430" priority="1246">
      <formula>IF(RIGHT(TEXT(AE562,"0.#"),1)=".",TRUE,FALSE)</formula>
    </cfRule>
  </conditionalFormatting>
  <conditionalFormatting sqref="AE563">
    <cfRule type="expression" dxfId="2429" priority="1243">
      <formula>IF(RIGHT(TEXT(AE563,"0.#"),1)=".",FALSE,TRUE)</formula>
    </cfRule>
    <cfRule type="expression" dxfId="2428" priority="1244">
      <formula>IF(RIGHT(TEXT(AE563,"0.#"),1)=".",TRUE,FALSE)</formula>
    </cfRule>
  </conditionalFormatting>
  <conditionalFormatting sqref="AL1102:AO1131">
    <cfRule type="expression" dxfId="2427" priority="2899">
      <formula>IF(AND(AL1102&gt;=0, RIGHT(TEXT(AL1102,"0.#"),1)&lt;&gt;"."),TRUE,FALSE)</formula>
    </cfRule>
    <cfRule type="expression" dxfId="2426" priority="2900">
      <formula>IF(AND(AL1102&gt;=0, RIGHT(TEXT(AL1102,"0.#"),1)="."),TRUE,FALSE)</formula>
    </cfRule>
    <cfRule type="expression" dxfId="2425" priority="2901">
      <formula>IF(AND(AL1102&lt;0, RIGHT(TEXT(AL1102,"0.#"),1)&lt;&gt;"."),TRUE,FALSE)</formula>
    </cfRule>
    <cfRule type="expression" dxfId="2424" priority="2902">
      <formula>IF(AND(AL1102&lt;0, RIGHT(TEXT(AL1102,"0.#"),1)="."),TRUE,FALSE)</formula>
    </cfRule>
  </conditionalFormatting>
  <conditionalFormatting sqref="Y1102:Y1131">
    <cfRule type="expression" dxfId="2423" priority="2897">
      <formula>IF(RIGHT(TEXT(Y1102,"0.#"),1)=".",FALSE,TRUE)</formula>
    </cfRule>
    <cfRule type="expression" dxfId="2422" priority="2898">
      <formula>IF(RIGHT(TEXT(Y1102,"0.#"),1)=".",TRUE,FALSE)</formula>
    </cfRule>
  </conditionalFormatting>
  <conditionalFormatting sqref="AQ553">
    <cfRule type="expression" dxfId="2421" priority="1281">
      <formula>IF(RIGHT(TEXT(AQ553,"0.#"),1)=".",FALSE,TRUE)</formula>
    </cfRule>
    <cfRule type="expression" dxfId="2420" priority="1282">
      <formula>IF(RIGHT(TEXT(AQ553,"0.#"),1)=".",TRUE,FALSE)</formula>
    </cfRule>
  </conditionalFormatting>
  <conditionalFormatting sqref="AU552">
    <cfRule type="expression" dxfId="2419" priority="1293">
      <formula>IF(RIGHT(TEXT(AU552,"0.#"),1)=".",FALSE,TRUE)</formula>
    </cfRule>
    <cfRule type="expression" dxfId="2418" priority="1294">
      <formula>IF(RIGHT(TEXT(AU552,"0.#"),1)=".",TRUE,FALSE)</formula>
    </cfRule>
  </conditionalFormatting>
  <conditionalFormatting sqref="AE552">
    <cfRule type="expression" dxfId="2417" priority="1305">
      <formula>IF(RIGHT(TEXT(AE552,"0.#"),1)=".",FALSE,TRUE)</formula>
    </cfRule>
    <cfRule type="expression" dxfId="2416" priority="1306">
      <formula>IF(RIGHT(TEXT(AE552,"0.#"),1)=".",TRUE,FALSE)</formula>
    </cfRule>
  </conditionalFormatting>
  <conditionalFormatting sqref="AQ548">
    <cfRule type="expression" dxfId="2415" priority="1311">
      <formula>IF(RIGHT(TEXT(AQ548,"0.#"),1)=".",FALSE,TRUE)</formula>
    </cfRule>
    <cfRule type="expression" dxfId="2414" priority="1312">
      <formula>IF(RIGHT(TEXT(AQ548,"0.#"),1)=".",TRUE,FALSE)</formula>
    </cfRule>
  </conditionalFormatting>
  <conditionalFormatting sqref="AL837:AO838">
    <cfRule type="expression" dxfId="2413" priority="2851">
      <formula>IF(AND(AL837&gt;=0, RIGHT(TEXT(AL837,"0.#"),1)&lt;&gt;"."),TRUE,FALSE)</formula>
    </cfRule>
    <cfRule type="expression" dxfId="2412" priority="2852">
      <formula>IF(AND(AL837&gt;=0, RIGHT(TEXT(AL837,"0.#"),1)="."),TRUE,FALSE)</formula>
    </cfRule>
    <cfRule type="expression" dxfId="2411" priority="2853">
      <formula>IF(AND(AL837&lt;0, RIGHT(TEXT(AL837,"0.#"),1)&lt;&gt;"."),TRUE,FALSE)</formula>
    </cfRule>
    <cfRule type="expression" dxfId="2410" priority="2854">
      <formula>IF(AND(AL837&lt;0, RIGHT(TEXT(AL837,"0.#"),1)="."),TRUE,FALSE)</formula>
    </cfRule>
  </conditionalFormatting>
  <conditionalFormatting sqref="Y837:Y838">
    <cfRule type="expression" dxfId="2409" priority="2849">
      <formula>IF(RIGHT(TEXT(Y837,"0.#"),1)=".",FALSE,TRUE)</formula>
    </cfRule>
    <cfRule type="expression" dxfId="2408" priority="2850">
      <formula>IF(RIGHT(TEXT(Y837,"0.#"),1)=".",TRUE,FALSE)</formula>
    </cfRule>
  </conditionalFormatting>
  <conditionalFormatting sqref="AE492">
    <cfRule type="expression" dxfId="2407" priority="1637">
      <formula>IF(RIGHT(TEXT(AE492,"0.#"),1)=".",FALSE,TRUE)</formula>
    </cfRule>
    <cfRule type="expression" dxfId="2406" priority="1638">
      <formula>IF(RIGHT(TEXT(AE492,"0.#"),1)=".",TRUE,FALSE)</formula>
    </cfRule>
  </conditionalFormatting>
  <conditionalFormatting sqref="AE493">
    <cfRule type="expression" dxfId="2405" priority="1635">
      <formula>IF(RIGHT(TEXT(AE493,"0.#"),1)=".",FALSE,TRUE)</formula>
    </cfRule>
    <cfRule type="expression" dxfId="2404" priority="1636">
      <formula>IF(RIGHT(TEXT(AE493,"0.#"),1)=".",TRUE,FALSE)</formula>
    </cfRule>
  </conditionalFormatting>
  <conditionalFormatting sqref="AE494">
    <cfRule type="expression" dxfId="2403" priority="1633">
      <formula>IF(RIGHT(TEXT(AE494,"0.#"),1)=".",FALSE,TRUE)</formula>
    </cfRule>
    <cfRule type="expression" dxfId="2402" priority="1634">
      <formula>IF(RIGHT(TEXT(AE494,"0.#"),1)=".",TRUE,FALSE)</formula>
    </cfRule>
  </conditionalFormatting>
  <conditionalFormatting sqref="AQ493">
    <cfRule type="expression" dxfId="2401" priority="1613">
      <formula>IF(RIGHT(TEXT(AQ493,"0.#"),1)=".",FALSE,TRUE)</formula>
    </cfRule>
    <cfRule type="expression" dxfId="2400" priority="1614">
      <formula>IF(RIGHT(TEXT(AQ493,"0.#"),1)=".",TRUE,FALSE)</formula>
    </cfRule>
  </conditionalFormatting>
  <conditionalFormatting sqref="AQ494">
    <cfRule type="expression" dxfId="2399" priority="1611">
      <formula>IF(RIGHT(TEXT(AQ494,"0.#"),1)=".",FALSE,TRUE)</formula>
    </cfRule>
    <cfRule type="expression" dxfId="2398" priority="1612">
      <formula>IF(RIGHT(TEXT(AQ494,"0.#"),1)=".",TRUE,FALSE)</formula>
    </cfRule>
  </conditionalFormatting>
  <conditionalFormatting sqref="AQ492">
    <cfRule type="expression" dxfId="2397" priority="1609">
      <formula>IF(RIGHT(TEXT(AQ492,"0.#"),1)=".",FALSE,TRUE)</formula>
    </cfRule>
    <cfRule type="expression" dxfId="2396" priority="1610">
      <formula>IF(RIGHT(TEXT(AQ492,"0.#"),1)=".",TRUE,FALSE)</formula>
    </cfRule>
  </conditionalFormatting>
  <conditionalFormatting sqref="AU494">
    <cfRule type="expression" dxfId="2395" priority="1621">
      <formula>IF(RIGHT(TEXT(AU494,"0.#"),1)=".",FALSE,TRUE)</formula>
    </cfRule>
    <cfRule type="expression" dxfId="2394" priority="1622">
      <formula>IF(RIGHT(TEXT(AU494,"0.#"),1)=".",TRUE,FALSE)</formula>
    </cfRule>
  </conditionalFormatting>
  <conditionalFormatting sqref="AU492">
    <cfRule type="expression" dxfId="2393" priority="1625">
      <formula>IF(RIGHT(TEXT(AU492,"0.#"),1)=".",FALSE,TRUE)</formula>
    </cfRule>
    <cfRule type="expression" dxfId="2392" priority="1626">
      <formula>IF(RIGHT(TEXT(AU492,"0.#"),1)=".",TRUE,FALSE)</formula>
    </cfRule>
  </conditionalFormatting>
  <conditionalFormatting sqref="AU493">
    <cfRule type="expression" dxfId="2391" priority="1623">
      <formula>IF(RIGHT(TEXT(AU493,"0.#"),1)=".",FALSE,TRUE)</formula>
    </cfRule>
    <cfRule type="expression" dxfId="2390" priority="1624">
      <formula>IF(RIGHT(TEXT(AU493,"0.#"),1)=".",TRUE,FALSE)</formula>
    </cfRule>
  </conditionalFormatting>
  <conditionalFormatting sqref="AU583">
    <cfRule type="expression" dxfId="2389" priority="1141">
      <formula>IF(RIGHT(TEXT(AU583,"0.#"),1)=".",FALSE,TRUE)</formula>
    </cfRule>
    <cfRule type="expression" dxfId="2388" priority="1142">
      <formula>IF(RIGHT(TEXT(AU583,"0.#"),1)=".",TRUE,FALSE)</formula>
    </cfRule>
  </conditionalFormatting>
  <conditionalFormatting sqref="AU582">
    <cfRule type="expression" dxfId="2387" priority="1143">
      <formula>IF(RIGHT(TEXT(AU582,"0.#"),1)=".",FALSE,TRUE)</formula>
    </cfRule>
    <cfRule type="expression" dxfId="2386" priority="1144">
      <formula>IF(RIGHT(TEXT(AU582,"0.#"),1)=".",TRUE,FALSE)</formula>
    </cfRule>
  </conditionalFormatting>
  <conditionalFormatting sqref="AE499">
    <cfRule type="expression" dxfId="2385" priority="1603">
      <formula>IF(RIGHT(TEXT(AE499,"0.#"),1)=".",FALSE,TRUE)</formula>
    </cfRule>
    <cfRule type="expression" dxfId="2384" priority="1604">
      <formula>IF(RIGHT(TEXT(AE499,"0.#"),1)=".",TRUE,FALSE)</formula>
    </cfRule>
  </conditionalFormatting>
  <conditionalFormatting sqref="AE497">
    <cfRule type="expression" dxfId="2383" priority="1607">
      <formula>IF(RIGHT(TEXT(AE497,"0.#"),1)=".",FALSE,TRUE)</formula>
    </cfRule>
    <cfRule type="expression" dxfId="2382" priority="1608">
      <formula>IF(RIGHT(TEXT(AE497,"0.#"),1)=".",TRUE,FALSE)</formula>
    </cfRule>
  </conditionalFormatting>
  <conditionalFormatting sqref="AE498">
    <cfRule type="expression" dxfId="2381" priority="1605">
      <formula>IF(RIGHT(TEXT(AE498,"0.#"),1)=".",FALSE,TRUE)</formula>
    </cfRule>
    <cfRule type="expression" dxfId="2380" priority="1606">
      <formula>IF(RIGHT(TEXT(AE498,"0.#"),1)=".",TRUE,FALSE)</formula>
    </cfRule>
  </conditionalFormatting>
  <conditionalFormatting sqref="AU499">
    <cfRule type="expression" dxfId="2379" priority="1591">
      <formula>IF(RIGHT(TEXT(AU499,"0.#"),1)=".",FALSE,TRUE)</formula>
    </cfRule>
    <cfRule type="expression" dxfId="2378" priority="1592">
      <formula>IF(RIGHT(TEXT(AU499,"0.#"),1)=".",TRUE,FALSE)</formula>
    </cfRule>
  </conditionalFormatting>
  <conditionalFormatting sqref="AU497">
    <cfRule type="expression" dxfId="2377" priority="1595">
      <formula>IF(RIGHT(TEXT(AU497,"0.#"),1)=".",FALSE,TRUE)</formula>
    </cfRule>
    <cfRule type="expression" dxfId="2376" priority="1596">
      <formula>IF(RIGHT(TEXT(AU497,"0.#"),1)=".",TRUE,FALSE)</formula>
    </cfRule>
  </conditionalFormatting>
  <conditionalFormatting sqref="AU498">
    <cfRule type="expression" dxfId="2375" priority="1593">
      <formula>IF(RIGHT(TEXT(AU498,"0.#"),1)=".",FALSE,TRUE)</formula>
    </cfRule>
    <cfRule type="expression" dxfId="2374" priority="1594">
      <formula>IF(RIGHT(TEXT(AU498,"0.#"),1)=".",TRUE,FALSE)</formula>
    </cfRule>
  </conditionalFormatting>
  <conditionalFormatting sqref="AQ497">
    <cfRule type="expression" dxfId="2373" priority="1579">
      <formula>IF(RIGHT(TEXT(AQ497,"0.#"),1)=".",FALSE,TRUE)</formula>
    </cfRule>
    <cfRule type="expression" dxfId="2372" priority="1580">
      <formula>IF(RIGHT(TEXT(AQ497,"0.#"),1)=".",TRUE,FALSE)</formula>
    </cfRule>
  </conditionalFormatting>
  <conditionalFormatting sqref="AQ498">
    <cfRule type="expression" dxfId="2371" priority="1583">
      <formula>IF(RIGHT(TEXT(AQ498,"0.#"),1)=".",FALSE,TRUE)</formula>
    </cfRule>
    <cfRule type="expression" dxfId="2370" priority="1584">
      <formula>IF(RIGHT(TEXT(AQ498,"0.#"),1)=".",TRUE,FALSE)</formula>
    </cfRule>
  </conditionalFormatting>
  <conditionalFormatting sqref="AQ499">
    <cfRule type="expression" dxfId="2369" priority="1581">
      <formula>IF(RIGHT(TEXT(AQ499,"0.#"),1)=".",FALSE,TRUE)</formula>
    </cfRule>
    <cfRule type="expression" dxfId="2368" priority="1582">
      <formula>IF(RIGHT(TEXT(AQ499,"0.#"),1)=".",TRUE,FALSE)</formula>
    </cfRule>
  </conditionalFormatting>
  <conditionalFormatting sqref="AE504">
    <cfRule type="expression" dxfId="2367" priority="1573">
      <formula>IF(RIGHT(TEXT(AE504,"0.#"),1)=".",FALSE,TRUE)</formula>
    </cfRule>
    <cfRule type="expression" dxfId="2366" priority="1574">
      <formula>IF(RIGHT(TEXT(AE504,"0.#"),1)=".",TRUE,FALSE)</formula>
    </cfRule>
  </conditionalFormatting>
  <conditionalFormatting sqref="AE502">
    <cfRule type="expression" dxfId="2365" priority="1577">
      <formula>IF(RIGHT(TEXT(AE502,"0.#"),1)=".",FALSE,TRUE)</formula>
    </cfRule>
    <cfRule type="expression" dxfId="2364" priority="1578">
      <formula>IF(RIGHT(TEXT(AE502,"0.#"),1)=".",TRUE,FALSE)</formula>
    </cfRule>
  </conditionalFormatting>
  <conditionalFormatting sqref="AE503">
    <cfRule type="expression" dxfId="2363" priority="1575">
      <formula>IF(RIGHT(TEXT(AE503,"0.#"),1)=".",FALSE,TRUE)</formula>
    </cfRule>
    <cfRule type="expression" dxfId="2362" priority="1576">
      <formula>IF(RIGHT(TEXT(AE503,"0.#"),1)=".",TRUE,FALSE)</formula>
    </cfRule>
  </conditionalFormatting>
  <conditionalFormatting sqref="AU504">
    <cfRule type="expression" dxfId="2361" priority="1561">
      <formula>IF(RIGHT(TEXT(AU504,"0.#"),1)=".",FALSE,TRUE)</formula>
    </cfRule>
    <cfRule type="expression" dxfId="2360" priority="1562">
      <formula>IF(RIGHT(TEXT(AU504,"0.#"),1)=".",TRUE,FALSE)</formula>
    </cfRule>
  </conditionalFormatting>
  <conditionalFormatting sqref="AU502">
    <cfRule type="expression" dxfId="2359" priority="1565">
      <formula>IF(RIGHT(TEXT(AU502,"0.#"),1)=".",FALSE,TRUE)</formula>
    </cfRule>
    <cfRule type="expression" dxfId="2358" priority="1566">
      <formula>IF(RIGHT(TEXT(AU502,"0.#"),1)=".",TRUE,FALSE)</formula>
    </cfRule>
  </conditionalFormatting>
  <conditionalFormatting sqref="AU503">
    <cfRule type="expression" dxfId="2357" priority="1563">
      <formula>IF(RIGHT(TEXT(AU503,"0.#"),1)=".",FALSE,TRUE)</formula>
    </cfRule>
    <cfRule type="expression" dxfId="2356" priority="1564">
      <formula>IF(RIGHT(TEXT(AU503,"0.#"),1)=".",TRUE,FALSE)</formula>
    </cfRule>
  </conditionalFormatting>
  <conditionalFormatting sqref="AQ502">
    <cfRule type="expression" dxfId="2355" priority="1549">
      <formula>IF(RIGHT(TEXT(AQ502,"0.#"),1)=".",FALSE,TRUE)</formula>
    </cfRule>
    <cfRule type="expression" dxfId="2354" priority="1550">
      <formula>IF(RIGHT(TEXT(AQ502,"0.#"),1)=".",TRUE,FALSE)</formula>
    </cfRule>
  </conditionalFormatting>
  <conditionalFormatting sqref="AQ503">
    <cfRule type="expression" dxfId="2353" priority="1553">
      <formula>IF(RIGHT(TEXT(AQ503,"0.#"),1)=".",FALSE,TRUE)</formula>
    </cfRule>
    <cfRule type="expression" dxfId="2352" priority="1554">
      <formula>IF(RIGHT(TEXT(AQ503,"0.#"),1)=".",TRUE,FALSE)</formula>
    </cfRule>
  </conditionalFormatting>
  <conditionalFormatting sqref="AQ504">
    <cfRule type="expression" dxfId="2351" priority="1551">
      <formula>IF(RIGHT(TEXT(AQ504,"0.#"),1)=".",FALSE,TRUE)</formula>
    </cfRule>
    <cfRule type="expression" dxfId="2350" priority="1552">
      <formula>IF(RIGHT(TEXT(AQ504,"0.#"),1)=".",TRUE,FALSE)</formula>
    </cfRule>
  </conditionalFormatting>
  <conditionalFormatting sqref="AE509">
    <cfRule type="expression" dxfId="2349" priority="1543">
      <formula>IF(RIGHT(TEXT(AE509,"0.#"),1)=".",FALSE,TRUE)</formula>
    </cfRule>
    <cfRule type="expression" dxfId="2348" priority="1544">
      <formula>IF(RIGHT(TEXT(AE509,"0.#"),1)=".",TRUE,FALSE)</formula>
    </cfRule>
  </conditionalFormatting>
  <conditionalFormatting sqref="AE507">
    <cfRule type="expression" dxfId="2347" priority="1547">
      <formula>IF(RIGHT(TEXT(AE507,"0.#"),1)=".",FALSE,TRUE)</formula>
    </cfRule>
    <cfRule type="expression" dxfId="2346" priority="1548">
      <formula>IF(RIGHT(TEXT(AE507,"0.#"),1)=".",TRUE,FALSE)</formula>
    </cfRule>
  </conditionalFormatting>
  <conditionalFormatting sqref="AE508">
    <cfRule type="expression" dxfId="2345" priority="1545">
      <formula>IF(RIGHT(TEXT(AE508,"0.#"),1)=".",FALSE,TRUE)</formula>
    </cfRule>
    <cfRule type="expression" dxfId="2344" priority="1546">
      <formula>IF(RIGHT(TEXT(AE508,"0.#"),1)=".",TRUE,FALSE)</formula>
    </cfRule>
  </conditionalFormatting>
  <conditionalFormatting sqref="AU509">
    <cfRule type="expression" dxfId="2343" priority="1531">
      <formula>IF(RIGHT(TEXT(AU509,"0.#"),1)=".",FALSE,TRUE)</formula>
    </cfRule>
    <cfRule type="expression" dxfId="2342" priority="1532">
      <formula>IF(RIGHT(TEXT(AU509,"0.#"),1)=".",TRUE,FALSE)</formula>
    </cfRule>
  </conditionalFormatting>
  <conditionalFormatting sqref="AU507">
    <cfRule type="expression" dxfId="2341" priority="1535">
      <formula>IF(RIGHT(TEXT(AU507,"0.#"),1)=".",FALSE,TRUE)</formula>
    </cfRule>
    <cfRule type="expression" dxfId="2340" priority="1536">
      <formula>IF(RIGHT(TEXT(AU507,"0.#"),1)=".",TRUE,FALSE)</formula>
    </cfRule>
  </conditionalFormatting>
  <conditionalFormatting sqref="AU508">
    <cfRule type="expression" dxfId="2339" priority="1533">
      <formula>IF(RIGHT(TEXT(AU508,"0.#"),1)=".",FALSE,TRUE)</formula>
    </cfRule>
    <cfRule type="expression" dxfId="2338" priority="1534">
      <formula>IF(RIGHT(TEXT(AU508,"0.#"),1)=".",TRUE,FALSE)</formula>
    </cfRule>
  </conditionalFormatting>
  <conditionalFormatting sqref="AQ507">
    <cfRule type="expression" dxfId="2337" priority="1519">
      <formula>IF(RIGHT(TEXT(AQ507,"0.#"),1)=".",FALSE,TRUE)</formula>
    </cfRule>
    <cfRule type="expression" dxfId="2336" priority="1520">
      <formula>IF(RIGHT(TEXT(AQ507,"0.#"),1)=".",TRUE,FALSE)</formula>
    </cfRule>
  </conditionalFormatting>
  <conditionalFormatting sqref="AQ508">
    <cfRule type="expression" dxfId="2335" priority="1523">
      <formula>IF(RIGHT(TEXT(AQ508,"0.#"),1)=".",FALSE,TRUE)</formula>
    </cfRule>
    <cfRule type="expression" dxfId="2334" priority="1524">
      <formula>IF(RIGHT(TEXT(AQ508,"0.#"),1)=".",TRUE,FALSE)</formula>
    </cfRule>
  </conditionalFormatting>
  <conditionalFormatting sqref="AQ509">
    <cfRule type="expression" dxfId="2333" priority="1521">
      <formula>IF(RIGHT(TEXT(AQ509,"0.#"),1)=".",FALSE,TRUE)</formula>
    </cfRule>
    <cfRule type="expression" dxfId="2332" priority="1522">
      <formula>IF(RIGHT(TEXT(AQ509,"0.#"),1)=".",TRUE,FALSE)</formula>
    </cfRule>
  </conditionalFormatting>
  <conditionalFormatting sqref="AE465">
    <cfRule type="expression" dxfId="2331" priority="1813">
      <formula>IF(RIGHT(TEXT(AE465,"0.#"),1)=".",FALSE,TRUE)</formula>
    </cfRule>
    <cfRule type="expression" dxfId="2330" priority="1814">
      <formula>IF(RIGHT(TEXT(AE465,"0.#"),1)=".",TRUE,FALSE)</formula>
    </cfRule>
  </conditionalFormatting>
  <conditionalFormatting sqref="AE463">
    <cfRule type="expression" dxfId="2329" priority="1817">
      <formula>IF(RIGHT(TEXT(AE463,"0.#"),1)=".",FALSE,TRUE)</formula>
    </cfRule>
    <cfRule type="expression" dxfId="2328" priority="1818">
      <formula>IF(RIGHT(TEXT(AE463,"0.#"),1)=".",TRUE,FALSE)</formula>
    </cfRule>
  </conditionalFormatting>
  <conditionalFormatting sqref="AE464">
    <cfRule type="expression" dxfId="2327" priority="1815">
      <formula>IF(RIGHT(TEXT(AE464,"0.#"),1)=".",FALSE,TRUE)</formula>
    </cfRule>
    <cfRule type="expression" dxfId="2326" priority="1816">
      <formula>IF(RIGHT(TEXT(AE464,"0.#"),1)=".",TRUE,FALSE)</formula>
    </cfRule>
  </conditionalFormatting>
  <conditionalFormatting sqref="AM465">
    <cfRule type="expression" dxfId="2325" priority="1807">
      <formula>IF(RIGHT(TEXT(AM465,"0.#"),1)=".",FALSE,TRUE)</formula>
    </cfRule>
    <cfRule type="expression" dxfId="2324" priority="1808">
      <formula>IF(RIGHT(TEXT(AM465,"0.#"),1)=".",TRUE,FALSE)</formula>
    </cfRule>
  </conditionalFormatting>
  <conditionalFormatting sqref="AM463">
    <cfRule type="expression" dxfId="2323" priority="1811">
      <formula>IF(RIGHT(TEXT(AM463,"0.#"),1)=".",FALSE,TRUE)</formula>
    </cfRule>
    <cfRule type="expression" dxfId="2322" priority="1812">
      <formula>IF(RIGHT(TEXT(AM463,"0.#"),1)=".",TRUE,FALSE)</formula>
    </cfRule>
  </conditionalFormatting>
  <conditionalFormatting sqref="AM464">
    <cfRule type="expression" dxfId="2321" priority="1809">
      <formula>IF(RIGHT(TEXT(AM464,"0.#"),1)=".",FALSE,TRUE)</formula>
    </cfRule>
    <cfRule type="expression" dxfId="2320" priority="1810">
      <formula>IF(RIGHT(TEXT(AM464,"0.#"),1)=".",TRUE,FALSE)</formula>
    </cfRule>
  </conditionalFormatting>
  <conditionalFormatting sqref="AU465">
    <cfRule type="expression" dxfId="2319" priority="1801">
      <formula>IF(RIGHT(TEXT(AU465,"0.#"),1)=".",FALSE,TRUE)</formula>
    </cfRule>
    <cfRule type="expression" dxfId="2318" priority="1802">
      <formula>IF(RIGHT(TEXT(AU465,"0.#"),1)=".",TRUE,FALSE)</formula>
    </cfRule>
  </conditionalFormatting>
  <conditionalFormatting sqref="AU463">
    <cfRule type="expression" dxfId="2317" priority="1805">
      <formula>IF(RIGHT(TEXT(AU463,"0.#"),1)=".",FALSE,TRUE)</formula>
    </cfRule>
    <cfRule type="expression" dxfId="2316" priority="1806">
      <formula>IF(RIGHT(TEXT(AU463,"0.#"),1)=".",TRUE,FALSE)</formula>
    </cfRule>
  </conditionalFormatting>
  <conditionalFormatting sqref="AU464">
    <cfRule type="expression" dxfId="2315" priority="1803">
      <formula>IF(RIGHT(TEXT(AU464,"0.#"),1)=".",FALSE,TRUE)</formula>
    </cfRule>
    <cfRule type="expression" dxfId="2314" priority="1804">
      <formula>IF(RIGHT(TEXT(AU464,"0.#"),1)=".",TRUE,FALSE)</formula>
    </cfRule>
  </conditionalFormatting>
  <conditionalFormatting sqref="AI465">
    <cfRule type="expression" dxfId="2313" priority="1795">
      <formula>IF(RIGHT(TEXT(AI465,"0.#"),1)=".",FALSE,TRUE)</formula>
    </cfRule>
    <cfRule type="expression" dxfId="2312" priority="1796">
      <formula>IF(RIGHT(TEXT(AI465,"0.#"),1)=".",TRUE,FALSE)</formula>
    </cfRule>
  </conditionalFormatting>
  <conditionalFormatting sqref="AI463">
    <cfRule type="expression" dxfId="2311" priority="1799">
      <formula>IF(RIGHT(TEXT(AI463,"0.#"),1)=".",FALSE,TRUE)</formula>
    </cfRule>
    <cfRule type="expression" dxfId="2310" priority="1800">
      <formula>IF(RIGHT(TEXT(AI463,"0.#"),1)=".",TRUE,FALSE)</formula>
    </cfRule>
  </conditionalFormatting>
  <conditionalFormatting sqref="AI464">
    <cfRule type="expression" dxfId="2309" priority="1797">
      <formula>IF(RIGHT(TEXT(AI464,"0.#"),1)=".",FALSE,TRUE)</formula>
    </cfRule>
    <cfRule type="expression" dxfId="2308" priority="1798">
      <formula>IF(RIGHT(TEXT(AI464,"0.#"),1)=".",TRUE,FALSE)</formula>
    </cfRule>
  </conditionalFormatting>
  <conditionalFormatting sqref="AQ463">
    <cfRule type="expression" dxfId="2307" priority="1789">
      <formula>IF(RIGHT(TEXT(AQ463,"0.#"),1)=".",FALSE,TRUE)</formula>
    </cfRule>
    <cfRule type="expression" dxfId="2306" priority="1790">
      <formula>IF(RIGHT(TEXT(AQ463,"0.#"),1)=".",TRUE,FALSE)</formula>
    </cfRule>
  </conditionalFormatting>
  <conditionalFormatting sqref="AQ464">
    <cfRule type="expression" dxfId="2305" priority="1793">
      <formula>IF(RIGHT(TEXT(AQ464,"0.#"),1)=".",FALSE,TRUE)</formula>
    </cfRule>
    <cfRule type="expression" dxfId="2304" priority="1794">
      <formula>IF(RIGHT(TEXT(AQ464,"0.#"),1)=".",TRUE,FALSE)</formula>
    </cfRule>
  </conditionalFormatting>
  <conditionalFormatting sqref="AQ465">
    <cfRule type="expression" dxfId="2303" priority="1791">
      <formula>IF(RIGHT(TEXT(AQ465,"0.#"),1)=".",FALSE,TRUE)</formula>
    </cfRule>
    <cfRule type="expression" dxfId="2302" priority="1792">
      <formula>IF(RIGHT(TEXT(AQ465,"0.#"),1)=".",TRUE,FALSE)</formula>
    </cfRule>
  </conditionalFormatting>
  <conditionalFormatting sqref="AE470">
    <cfRule type="expression" dxfId="2301" priority="1783">
      <formula>IF(RIGHT(TEXT(AE470,"0.#"),1)=".",FALSE,TRUE)</formula>
    </cfRule>
    <cfRule type="expression" dxfId="2300" priority="1784">
      <formula>IF(RIGHT(TEXT(AE470,"0.#"),1)=".",TRUE,FALSE)</formula>
    </cfRule>
  </conditionalFormatting>
  <conditionalFormatting sqref="AE468">
    <cfRule type="expression" dxfId="2299" priority="1787">
      <formula>IF(RIGHT(TEXT(AE468,"0.#"),1)=".",FALSE,TRUE)</formula>
    </cfRule>
    <cfRule type="expression" dxfId="2298" priority="1788">
      <formula>IF(RIGHT(TEXT(AE468,"0.#"),1)=".",TRUE,FALSE)</formula>
    </cfRule>
  </conditionalFormatting>
  <conditionalFormatting sqref="AE469">
    <cfRule type="expression" dxfId="2297" priority="1785">
      <formula>IF(RIGHT(TEXT(AE469,"0.#"),1)=".",FALSE,TRUE)</formula>
    </cfRule>
    <cfRule type="expression" dxfId="2296" priority="1786">
      <formula>IF(RIGHT(TEXT(AE469,"0.#"),1)=".",TRUE,FALSE)</formula>
    </cfRule>
  </conditionalFormatting>
  <conditionalFormatting sqref="AM470">
    <cfRule type="expression" dxfId="2295" priority="1777">
      <formula>IF(RIGHT(TEXT(AM470,"0.#"),1)=".",FALSE,TRUE)</formula>
    </cfRule>
    <cfRule type="expression" dxfId="2294" priority="1778">
      <formula>IF(RIGHT(TEXT(AM470,"0.#"),1)=".",TRUE,FALSE)</formula>
    </cfRule>
  </conditionalFormatting>
  <conditionalFormatting sqref="AM468">
    <cfRule type="expression" dxfId="2293" priority="1781">
      <formula>IF(RIGHT(TEXT(AM468,"0.#"),1)=".",FALSE,TRUE)</formula>
    </cfRule>
    <cfRule type="expression" dxfId="2292" priority="1782">
      <formula>IF(RIGHT(TEXT(AM468,"0.#"),1)=".",TRUE,FALSE)</formula>
    </cfRule>
  </conditionalFormatting>
  <conditionalFormatting sqref="AM469">
    <cfRule type="expression" dxfId="2291" priority="1779">
      <formula>IF(RIGHT(TEXT(AM469,"0.#"),1)=".",FALSE,TRUE)</formula>
    </cfRule>
    <cfRule type="expression" dxfId="2290" priority="1780">
      <formula>IF(RIGHT(TEXT(AM469,"0.#"),1)=".",TRUE,FALSE)</formula>
    </cfRule>
  </conditionalFormatting>
  <conditionalFormatting sqref="AU470">
    <cfRule type="expression" dxfId="2289" priority="1771">
      <formula>IF(RIGHT(TEXT(AU470,"0.#"),1)=".",FALSE,TRUE)</formula>
    </cfRule>
    <cfRule type="expression" dxfId="2288" priority="1772">
      <formula>IF(RIGHT(TEXT(AU470,"0.#"),1)=".",TRUE,FALSE)</formula>
    </cfRule>
  </conditionalFormatting>
  <conditionalFormatting sqref="AU468">
    <cfRule type="expression" dxfId="2287" priority="1775">
      <formula>IF(RIGHT(TEXT(AU468,"0.#"),1)=".",FALSE,TRUE)</formula>
    </cfRule>
    <cfRule type="expression" dxfId="2286" priority="1776">
      <formula>IF(RIGHT(TEXT(AU468,"0.#"),1)=".",TRUE,FALSE)</formula>
    </cfRule>
  </conditionalFormatting>
  <conditionalFormatting sqref="AU469">
    <cfRule type="expression" dxfId="2285" priority="1773">
      <formula>IF(RIGHT(TEXT(AU469,"0.#"),1)=".",FALSE,TRUE)</formula>
    </cfRule>
    <cfRule type="expression" dxfId="2284" priority="1774">
      <formula>IF(RIGHT(TEXT(AU469,"0.#"),1)=".",TRUE,FALSE)</formula>
    </cfRule>
  </conditionalFormatting>
  <conditionalFormatting sqref="AI470">
    <cfRule type="expression" dxfId="2283" priority="1765">
      <formula>IF(RIGHT(TEXT(AI470,"0.#"),1)=".",FALSE,TRUE)</formula>
    </cfRule>
    <cfRule type="expression" dxfId="2282" priority="1766">
      <formula>IF(RIGHT(TEXT(AI470,"0.#"),1)=".",TRUE,FALSE)</formula>
    </cfRule>
  </conditionalFormatting>
  <conditionalFormatting sqref="AI468">
    <cfRule type="expression" dxfId="2281" priority="1769">
      <formula>IF(RIGHT(TEXT(AI468,"0.#"),1)=".",FALSE,TRUE)</formula>
    </cfRule>
    <cfRule type="expression" dxfId="2280" priority="1770">
      <formula>IF(RIGHT(TEXT(AI468,"0.#"),1)=".",TRUE,FALSE)</formula>
    </cfRule>
  </conditionalFormatting>
  <conditionalFormatting sqref="AI469">
    <cfRule type="expression" dxfId="2279" priority="1767">
      <formula>IF(RIGHT(TEXT(AI469,"0.#"),1)=".",FALSE,TRUE)</formula>
    </cfRule>
    <cfRule type="expression" dxfId="2278" priority="1768">
      <formula>IF(RIGHT(TEXT(AI469,"0.#"),1)=".",TRUE,FALSE)</formula>
    </cfRule>
  </conditionalFormatting>
  <conditionalFormatting sqref="AQ468">
    <cfRule type="expression" dxfId="2277" priority="1759">
      <formula>IF(RIGHT(TEXT(AQ468,"0.#"),1)=".",FALSE,TRUE)</formula>
    </cfRule>
    <cfRule type="expression" dxfId="2276" priority="1760">
      <formula>IF(RIGHT(TEXT(AQ468,"0.#"),1)=".",TRUE,FALSE)</formula>
    </cfRule>
  </conditionalFormatting>
  <conditionalFormatting sqref="AQ469">
    <cfRule type="expression" dxfId="2275" priority="1763">
      <formula>IF(RIGHT(TEXT(AQ469,"0.#"),1)=".",FALSE,TRUE)</formula>
    </cfRule>
    <cfRule type="expression" dxfId="2274" priority="1764">
      <formula>IF(RIGHT(TEXT(AQ469,"0.#"),1)=".",TRUE,FALSE)</formula>
    </cfRule>
  </conditionalFormatting>
  <conditionalFormatting sqref="AQ470">
    <cfRule type="expression" dxfId="2273" priority="1761">
      <formula>IF(RIGHT(TEXT(AQ470,"0.#"),1)=".",FALSE,TRUE)</formula>
    </cfRule>
    <cfRule type="expression" dxfId="2272" priority="1762">
      <formula>IF(RIGHT(TEXT(AQ470,"0.#"),1)=".",TRUE,FALSE)</formula>
    </cfRule>
  </conditionalFormatting>
  <conditionalFormatting sqref="AE475">
    <cfRule type="expression" dxfId="2271" priority="1753">
      <formula>IF(RIGHT(TEXT(AE475,"0.#"),1)=".",FALSE,TRUE)</formula>
    </cfRule>
    <cfRule type="expression" dxfId="2270" priority="1754">
      <formula>IF(RIGHT(TEXT(AE475,"0.#"),1)=".",TRUE,FALSE)</formula>
    </cfRule>
  </conditionalFormatting>
  <conditionalFormatting sqref="AE473">
    <cfRule type="expression" dxfId="2269" priority="1757">
      <formula>IF(RIGHT(TEXT(AE473,"0.#"),1)=".",FALSE,TRUE)</formula>
    </cfRule>
    <cfRule type="expression" dxfId="2268" priority="1758">
      <formula>IF(RIGHT(TEXT(AE473,"0.#"),1)=".",TRUE,FALSE)</formula>
    </cfRule>
  </conditionalFormatting>
  <conditionalFormatting sqref="AE474">
    <cfRule type="expression" dxfId="2267" priority="1755">
      <formula>IF(RIGHT(TEXT(AE474,"0.#"),1)=".",FALSE,TRUE)</formula>
    </cfRule>
    <cfRule type="expression" dxfId="2266" priority="1756">
      <formula>IF(RIGHT(TEXT(AE474,"0.#"),1)=".",TRUE,FALSE)</formula>
    </cfRule>
  </conditionalFormatting>
  <conditionalFormatting sqref="AM475">
    <cfRule type="expression" dxfId="2265" priority="1747">
      <formula>IF(RIGHT(TEXT(AM475,"0.#"),1)=".",FALSE,TRUE)</formula>
    </cfRule>
    <cfRule type="expression" dxfId="2264" priority="1748">
      <formula>IF(RIGHT(TEXT(AM475,"0.#"),1)=".",TRUE,FALSE)</formula>
    </cfRule>
  </conditionalFormatting>
  <conditionalFormatting sqref="AM473">
    <cfRule type="expression" dxfId="2263" priority="1751">
      <formula>IF(RIGHT(TEXT(AM473,"0.#"),1)=".",FALSE,TRUE)</formula>
    </cfRule>
    <cfRule type="expression" dxfId="2262" priority="1752">
      <formula>IF(RIGHT(TEXT(AM473,"0.#"),1)=".",TRUE,FALSE)</formula>
    </cfRule>
  </conditionalFormatting>
  <conditionalFormatting sqref="AM474">
    <cfRule type="expression" dxfId="2261" priority="1749">
      <formula>IF(RIGHT(TEXT(AM474,"0.#"),1)=".",FALSE,TRUE)</formula>
    </cfRule>
    <cfRule type="expression" dxfId="2260" priority="1750">
      <formula>IF(RIGHT(TEXT(AM474,"0.#"),1)=".",TRUE,FALSE)</formula>
    </cfRule>
  </conditionalFormatting>
  <conditionalFormatting sqref="AU475">
    <cfRule type="expression" dxfId="2259" priority="1741">
      <formula>IF(RIGHT(TEXT(AU475,"0.#"),1)=".",FALSE,TRUE)</formula>
    </cfRule>
    <cfRule type="expression" dxfId="2258" priority="1742">
      <formula>IF(RIGHT(TEXT(AU475,"0.#"),1)=".",TRUE,FALSE)</formula>
    </cfRule>
  </conditionalFormatting>
  <conditionalFormatting sqref="AU473">
    <cfRule type="expression" dxfId="2257" priority="1745">
      <formula>IF(RIGHT(TEXT(AU473,"0.#"),1)=".",FALSE,TRUE)</formula>
    </cfRule>
    <cfRule type="expression" dxfId="2256" priority="1746">
      <formula>IF(RIGHT(TEXT(AU473,"0.#"),1)=".",TRUE,FALSE)</formula>
    </cfRule>
  </conditionalFormatting>
  <conditionalFormatting sqref="AU474">
    <cfRule type="expression" dxfId="2255" priority="1743">
      <formula>IF(RIGHT(TEXT(AU474,"0.#"),1)=".",FALSE,TRUE)</formula>
    </cfRule>
    <cfRule type="expression" dxfId="2254" priority="1744">
      <formula>IF(RIGHT(TEXT(AU474,"0.#"),1)=".",TRUE,FALSE)</formula>
    </cfRule>
  </conditionalFormatting>
  <conditionalFormatting sqref="AI475">
    <cfRule type="expression" dxfId="2253" priority="1735">
      <formula>IF(RIGHT(TEXT(AI475,"0.#"),1)=".",FALSE,TRUE)</formula>
    </cfRule>
    <cfRule type="expression" dxfId="2252" priority="1736">
      <formula>IF(RIGHT(TEXT(AI475,"0.#"),1)=".",TRUE,FALSE)</formula>
    </cfRule>
  </conditionalFormatting>
  <conditionalFormatting sqref="AI473">
    <cfRule type="expression" dxfId="2251" priority="1739">
      <formula>IF(RIGHT(TEXT(AI473,"0.#"),1)=".",FALSE,TRUE)</formula>
    </cfRule>
    <cfRule type="expression" dxfId="2250" priority="1740">
      <formula>IF(RIGHT(TEXT(AI473,"0.#"),1)=".",TRUE,FALSE)</formula>
    </cfRule>
  </conditionalFormatting>
  <conditionalFormatting sqref="AI474">
    <cfRule type="expression" dxfId="2249" priority="1737">
      <formula>IF(RIGHT(TEXT(AI474,"0.#"),1)=".",FALSE,TRUE)</formula>
    </cfRule>
    <cfRule type="expression" dxfId="2248" priority="1738">
      <formula>IF(RIGHT(TEXT(AI474,"0.#"),1)=".",TRUE,FALSE)</formula>
    </cfRule>
  </conditionalFormatting>
  <conditionalFormatting sqref="AQ473">
    <cfRule type="expression" dxfId="2247" priority="1729">
      <formula>IF(RIGHT(TEXT(AQ473,"0.#"),1)=".",FALSE,TRUE)</formula>
    </cfRule>
    <cfRule type="expression" dxfId="2246" priority="1730">
      <formula>IF(RIGHT(TEXT(AQ473,"0.#"),1)=".",TRUE,FALSE)</formula>
    </cfRule>
  </conditionalFormatting>
  <conditionalFormatting sqref="AQ474">
    <cfRule type="expression" dxfId="2245" priority="1733">
      <formula>IF(RIGHT(TEXT(AQ474,"0.#"),1)=".",FALSE,TRUE)</formula>
    </cfRule>
    <cfRule type="expression" dxfId="2244" priority="1734">
      <formula>IF(RIGHT(TEXT(AQ474,"0.#"),1)=".",TRUE,FALSE)</formula>
    </cfRule>
  </conditionalFormatting>
  <conditionalFormatting sqref="AQ475">
    <cfRule type="expression" dxfId="2243" priority="1731">
      <formula>IF(RIGHT(TEXT(AQ475,"0.#"),1)=".",FALSE,TRUE)</formula>
    </cfRule>
    <cfRule type="expression" dxfId="2242" priority="1732">
      <formula>IF(RIGHT(TEXT(AQ475,"0.#"),1)=".",TRUE,FALSE)</formula>
    </cfRule>
  </conditionalFormatting>
  <conditionalFormatting sqref="AE480">
    <cfRule type="expression" dxfId="2241" priority="1723">
      <formula>IF(RIGHT(TEXT(AE480,"0.#"),1)=".",FALSE,TRUE)</formula>
    </cfRule>
    <cfRule type="expression" dxfId="2240" priority="1724">
      <formula>IF(RIGHT(TEXT(AE480,"0.#"),1)=".",TRUE,FALSE)</formula>
    </cfRule>
  </conditionalFormatting>
  <conditionalFormatting sqref="AE478">
    <cfRule type="expression" dxfId="2239" priority="1727">
      <formula>IF(RIGHT(TEXT(AE478,"0.#"),1)=".",FALSE,TRUE)</formula>
    </cfRule>
    <cfRule type="expression" dxfId="2238" priority="1728">
      <formula>IF(RIGHT(TEXT(AE478,"0.#"),1)=".",TRUE,FALSE)</formula>
    </cfRule>
  </conditionalFormatting>
  <conditionalFormatting sqref="AE479">
    <cfRule type="expression" dxfId="2237" priority="1725">
      <formula>IF(RIGHT(TEXT(AE479,"0.#"),1)=".",FALSE,TRUE)</formula>
    </cfRule>
    <cfRule type="expression" dxfId="2236" priority="1726">
      <formula>IF(RIGHT(TEXT(AE479,"0.#"),1)=".",TRUE,FALSE)</formula>
    </cfRule>
  </conditionalFormatting>
  <conditionalFormatting sqref="AM480">
    <cfRule type="expression" dxfId="2235" priority="1717">
      <formula>IF(RIGHT(TEXT(AM480,"0.#"),1)=".",FALSE,TRUE)</formula>
    </cfRule>
    <cfRule type="expression" dxfId="2234" priority="1718">
      <formula>IF(RIGHT(TEXT(AM480,"0.#"),1)=".",TRUE,FALSE)</formula>
    </cfRule>
  </conditionalFormatting>
  <conditionalFormatting sqref="AM478">
    <cfRule type="expression" dxfId="2233" priority="1721">
      <formula>IF(RIGHT(TEXT(AM478,"0.#"),1)=".",FALSE,TRUE)</formula>
    </cfRule>
    <cfRule type="expression" dxfId="2232" priority="1722">
      <formula>IF(RIGHT(TEXT(AM478,"0.#"),1)=".",TRUE,FALSE)</formula>
    </cfRule>
  </conditionalFormatting>
  <conditionalFormatting sqref="AM479">
    <cfRule type="expression" dxfId="2231" priority="1719">
      <formula>IF(RIGHT(TEXT(AM479,"0.#"),1)=".",FALSE,TRUE)</formula>
    </cfRule>
    <cfRule type="expression" dxfId="2230" priority="1720">
      <formula>IF(RIGHT(TEXT(AM479,"0.#"),1)=".",TRUE,FALSE)</formula>
    </cfRule>
  </conditionalFormatting>
  <conditionalFormatting sqref="AU480">
    <cfRule type="expression" dxfId="2229" priority="1711">
      <formula>IF(RIGHT(TEXT(AU480,"0.#"),1)=".",FALSE,TRUE)</formula>
    </cfRule>
    <cfRule type="expression" dxfId="2228" priority="1712">
      <formula>IF(RIGHT(TEXT(AU480,"0.#"),1)=".",TRUE,FALSE)</formula>
    </cfRule>
  </conditionalFormatting>
  <conditionalFormatting sqref="AU478">
    <cfRule type="expression" dxfId="2227" priority="1715">
      <formula>IF(RIGHT(TEXT(AU478,"0.#"),1)=".",FALSE,TRUE)</formula>
    </cfRule>
    <cfRule type="expression" dxfId="2226" priority="1716">
      <formula>IF(RIGHT(TEXT(AU478,"0.#"),1)=".",TRUE,FALSE)</formula>
    </cfRule>
  </conditionalFormatting>
  <conditionalFormatting sqref="AU479">
    <cfRule type="expression" dxfId="2225" priority="1713">
      <formula>IF(RIGHT(TEXT(AU479,"0.#"),1)=".",FALSE,TRUE)</formula>
    </cfRule>
    <cfRule type="expression" dxfId="2224" priority="1714">
      <formula>IF(RIGHT(TEXT(AU479,"0.#"),1)=".",TRUE,FALSE)</formula>
    </cfRule>
  </conditionalFormatting>
  <conditionalFormatting sqref="AI480">
    <cfRule type="expression" dxfId="2223" priority="1705">
      <formula>IF(RIGHT(TEXT(AI480,"0.#"),1)=".",FALSE,TRUE)</formula>
    </cfRule>
    <cfRule type="expression" dxfId="2222" priority="1706">
      <formula>IF(RIGHT(TEXT(AI480,"0.#"),1)=".",TRUE,FALSE)</formula>
    </cfRule>
  </conditionalFormatting>
  <conditionalFormatting sqref="AI478">
    <cfRule type="expression" dxfId="2221" priority="1709">
      <formula>IF(RIGHT(TEXT(AI478,"0.#"),1)=".",FALSE,TRUE)</formula>
    </cfRule>
    <cfRule type="expression" dxfId="2220" priority="1710">
      <formula>IF(RIGHT(TEXT(AI478,"0.#"),1)=".",TRUE,FALSE)</formula>
    </cfRule>
  </conditionalFormatting>
  <conditionalFormatting sqref="AI479">
    <cfRule type="expression" dxfId="2219" priority="1707">
      <formula>IF(RIGHT(TEXT(AI479,"0.#"),1)=".",FALSE,TRUE)</formula>
    </cfRule>
    <cfRule type="expression" dxfId="2218" priority="1708">
      <formula>IF(RIGHT(TEXT(AI479,"0.#"),1)=".",TRUE,FALSE)</formula>
    </cfRule>
  </conditionalFormatting>
  <conditionalFormatting sqref="AQ478">
    <cfRule type="expression" dxfId="2217" priority="1699">
      <formula>IF(RIGHT(TEXT(AQ478,"0.#"),1)=".",FALSE,TRUE)</formula>
    </cfRule>
    <cfRule type="expression" dxfId="2216" priority="1700">
      <formula>IF(RIGHT(TEXT(AQ478,"0.#"),1)=".",TRUE,FALSE)</formula>
    </cfRule>
  </conditionalFormatting>
  <conditionalFormatting sqref="AQ479">
    <cfRule type="expression" dxfId="2215" priority="1703">
      <formula>IF(RIGHT(TEXT(AQ479,"0.#"),1)=".",FALSE,TRUE)</formula>
    </cfRule>
    <cfRule type="expression" dxfId="2214" priority="1704">
      <formula>IF(RIGHT(TEXT(AQ479,"0.#"),1)=".",TRUE,FALSE)</formula>
    </cfRule>
  </conditionalFormatting>
  <conditionalFormatting sqref="AQ480">
    <cfRule type="expression" dxfId="2213" priority="1701">
      <formula>IF(RIGHT(TEXT(AQ480,"0.#"),1)=".",FALSE,TRUE)</formula>
    </cfRule>
    <cfRule type="expression" dxfId="2212" priority="1702">
      <formula>IF(RIGHT(TEXT(AQ480,"0.#"),1)=".",TRUE,FALSE)</formula>
    </cfRule>
  </conditionalFormatting>
  <conditionalFormatting sqref="AM47">
    <cfRule type="expression" dxfId="2211" priority="1993">
      <formula>IF(RIGHT(TEXT(AM47,"0.#"),1)=".",FALSE,TRUE)</formula>
    </cfRule>
    <cfRule type="expression" dxfId="2210" priority="1994">
      <formula>IF(RIGHT(TEXT(AM47,"0.#"),1)=".",TRUE,FALSE)</formula>
    </cfRule>
  </conditionalFormatting>
  <conditionalFormatting sqref="AI46">
    <cfRule type="expression" dxfId="2209" priority="1997">
      <formula>IF(RIGHT(TEXT(AI46,"0.#"),1)=".",FALSE,TRUE)</formula>
    </cfRule>
    <cfRule type="expression" dxfId="2208" priority="1998">
      <formula>IF(RIGHT(TEXT(AI46,"0.#"),1)=".",TRUE,FALSE)</formula>
    </cfRule>
  </conditionalFormatting>
  <conditionalFormatting sqref="AM46">
    <cfRule type="expression" dxfId="2207" priority="1995">
      <formula>IF(RIGHT(TEXT(AM46,"0.#"),1)=".",FALSE,TRUE)</formula>
    </cfRule>
    <cfRule type="expression" dxfId="2206" priority="1996">
      <formula>IF(RIGHT(TEXT(AM46,"0.#"),1)=".",TRUE,FALSE)</formula>
    </cfRule>
  </conditionalFormatting>
  <conditionalFormatting sqref="AU46:AU48">
    <cfRule type="expression" dxfId="2205" priority="1987">
      <formula>IF(RIGHT(TEXT(AU46,"0.#"),1)=".",FALSE,TRUE)</formula>
    </cfRule>
    <cfRule type="expression" dxfId="2204" priority="1988">
      <formula>IF(RIGHT(TEXT(AU46,"0.#"),1)=".",TRUE,FALSE)</formula>
    </cfRule>
  </conditionalFormatting>
  <conditionalFormatting sqref="AM48">
    <cfRule type="expression" dxfId="2203" priority="1991">
      <formula>IF(RIGHT(TEXT(AM48,"0.#"),1)=".",FALSE,TRUE)</formula>
    </cfRule>
    <cfRule type="expression" dxfId="2202" priority="1992">
      <formula>IF(RIGHT(TEXT(AM48,"0.#"),1)=".",TRUE,FALSE)</formula>
    </cfRule>
  </conditionalFormatting>
  <conditionalFormatting sqref="AQ46:AQ48">
    <cfRule type="expression" dxfId="2201" priority="1989">
      <formula>IF(RIGHT(TEXT(AQ46,"0.#"),1)=".",FALSE,TRUE)</formula>
    </cfRule>
    <cfRule type="expression" dxfId="2200" priority="1990">
      <formula>IF(RIGHT(TEXT(AQ46,"0.#"),1)=".",TRUE,FALSE)</formula>
    </cfRule>
  </conditionalFormatting>
  <conditionalFormatting sqref="AE146:AE147 AI146:AI147 AM146:AM147 AQ146:AQ147 AU146:AU147">
    <cfRule type="expression" dxfId="2199" priority="1981">
      <formula>IF(RIGHT(TEXT(AE146,"0.#"),1)=".",FALSE,TRUE)</formula>
    </cfRule>
    <cfRule type="expression" dxfId="2198" priority="1982">
      <formula>IF(RIGHT(TEXT(AE146,"0.#"),1)=".",TRUE,FALSE)</formula>
    </cfRule>
  </conditionalFormatting>
  <conditionalFormatting sqref="AE138:AE139 AI138:AI139 AM138:AM139 AQ138:AQ139 AU138:AU139">
    <cfRule type="expression" dxfId="2197" priority="1985">
      <formula>IF(RIGHT(TEXT(AE138,"0.#"),1)=".",FALSE,TRUE)</formula>
    </cfRule>
    <cfRule type="expression" dxfId="2196" priority="1986">
      <formula>IF(RIGHT(TEXT(AE138,"0.#"),1)=".",TRUE,FALSE)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1">
    <cfRule type="expression" dxfId="2089" priority="2103">
      <formula>IF(RIGHT(TEXT(Y871,"0.#"),1)=".",FALSE,TRUE)</formula>
    </cfRule>
    <cfRule type="expression" dxfId="2088" priority="2104">
      <formula>IF(RIGHT(TEXT(Y871,"0.#"),1)=".",TRUE,FALSE)</formula>
    </cfRule>
  </conditionalFormatting>
  <conditionalFormatting sqref="Y906:Y932">
    <cfRule type="expression" dxfId="2087" priority="2097">
      <formula>IF(RIGHT(TEXT(Y906,"0.#"),1)=".",FALSE,TRUE)</formula>
    </cfRule>
    <cfRule type="expression" dxfId="2086" priority="2098">
      <formula>IF(RIGHT(TEXT(Y906,"0.#"),1)=".",TRUE,FALSE)</formula>
    </cfRule>
  </conditionalFormatting>
  <conditionalFormatting sqref="Y938:Y965">
    <cfRule type="expression" dxfId="2085" priority="2085">
      <formula>IF(RIGHT(TEXT(Y938,"0.#"),1)=".",FALSE,TRUE)</formula>
    </cfRule>
    <cfRule type="expression" dxfId="2084" priority="2086">
      <formula>IF(RIGHT(TEXT(Y938,"0.#"),1)=".",TRUE,FALSE)</formula>
    </cfRule>
  </conditionalFormatting>
  <conditionalFormatting sqref="Y937">
    <cfRule type="expression" dxfId="2083" priority="2079">
      <formula>IF(RIGHT(TEXT(Y937,"0.#"),1)=".",FALSE,TRUE)</formula>
    </cfRule>
    <cfRule type="expression" dxfId="2082" priority="2080">
      <formula>IF(RIGHT(TEXT(Y937,"0.#"),1)=".",TRUE,FALSE)</formula>
    </cfRule>
  </conditionalFormatting>
  <conditionalFormatting sqref="Y971:Y998">
    <cfRule type="expression" dxfId="2081" priority="2073">
      <formula>IF(RIGHT(TEXT(Y971,"0.#"),1)=".",FALSE,TRUE)</formula>
    </cfRule>
    <cfRule type="expression" dxfId="2080" priority="2074">
      <formula>IF(RIGHT(TEXT(Y971,"0.#"),1)=".",TRUE,FALSE)</formula>
    </cfRule>
  </conditionalFormatting>
  <conditionalFormatting sqref="Y970">
    <cfRule type="expression" dxfId="2079" priority="2067">
      <formula>IF(RIGHT(TEXT(Y970,"0.#"),1)=".",FALSE,TRUE)</formula>
    </cfRule>
    <cfRule type="expression" dxfId="2078" priority="2068">
      <formula>IF(RIGHT(TEXT(Y970,"0.#"),1)=".",TRUE,FALSE)</formula>
    </cfRule>
  </conditionalFormatting>
  <conditionalFormatting sqref="Y1004:Y1031">
    <cfRule type="expression" dxfId="2077" priority="2061">
      <formula>IF(RIGHT(TEXT(Y1004,"0.#"),1)=".",FALSE,TRUE)</formula>
    </cfRule>
    <cfRule type="expression" dxfId="2076" priority="2062">
      <formula>IF(RIGHT(TEXT(Y1004,"0.#"),1)=".",TRUE,FALSE)</formula>
    </cfRule>
  </conditionalFormatting>
  <conditionalFormatting sqref="W23">
    <cfRule type="expression" dxfId="2075" priority="2345">
      <formula>IF(RIGHT(TEXT(W23,"0.#"),1)=".",FALSE,TRUE)</formula>
    </cfRule>
    <cfRule type="expression" dxfId="2074" priority="2346">
      <formula>IF(RIGHT(TEXT(W23,"0.#"),1)=".",TRUE,FALSE)</formula>
    </cfRule>
  </conditionalFormatting>
  <conditionalFormatting sqref="W24:W27">
    <cfRule type="expression" dxfId="2073" priority="2343">
      <formula>IF(RIGHT(TEXT(W24,"0.#"),1)=".",FALSE,TRUE)</formula>
    </cfRule>
    <cfRule type="expression" dxfId="2072" priority="2344">
      <formula>IF(RIGHT(TEXT(W24,"0.#"),1)=".",TRUE,FALSE)</formula>
    </cfRule>
  </conditionalFormatting>
  <conditionalFormatting sqref="W28">
    <cfRule type="expression" dxfId="2071" priority="2335">
      <formula>IF(RIGHT(TEXT(W28,"0.#"),1)=".",FALSE,TRUE)</formula>
    </cfRule>
    <cfRule type="expression" dxfId="2070" priority="2336">
      <formula>IF(RIGHT(TEXT(W28,"0.#"),1)=".",TRUE,FALSE)</formula>
    </cfRule>
  </conditionalFormatting>
  <conditionalFormatting sqref="P23">
    <cfRule type="expression" dxfId="2069" priority="2333">
      <formula>IF(RIGHT(TEXT(P23,"0.#"),1)=".",FALSE,TRUE)</formula>
    </cfRule>
    <cfRule type="expression" dxfId="2068" priority="2334">
      <formula>IF(RIGHT(TEXT(P23,"0.#"),1)=".",TRUE,FALSE)</formula>
    </cfRule>
  </conditionalFormatting>
  <conditionalFormatting sqref="P24:P27">
    <cfRule type="expression" dxfId="2067" priority="2331">
      <formula>IF(RIGHT(TEXT(P24,"0.#"),1)=".",FALSE,TRUE)</formula>
    </cfRule>
    <cfRule type="expression" dxfId="2066" priority="2332">
      <formula>IF(RIGHT(TEXT(P24,"0.#"),1)=".",TRUE,FALSE)</formula>
    </cfRule>
  </conditionalFormatting>
  <conditionalFormatting sqref="P28">
    <cfRule type="expression" dxfId="2065" priority="2329">
      <formula>IF(RIGHT(TEXT(P28,"0.#"),1)=".",FALSE,TRUE)</formula>
    </cfRule>
    <cfRule type="expression" dxfId="2064" priority="2330">
      <formula>IF(RIGHT(TEXT(P28,"0.#"),1)=".",TRUE,FALSE)</formula>
    </cfRule>
  </conditionalFormatting>
  <conditionalFormatting sqref="AQ114">
    <cfRule type="expression" dxfId="2063" priority="2313">
      <formula>IF(RIGHT(TEXT(AQ114,"0.#"),1)=".",FALSE,TRUE)</formula>
    </cfRule>
    <cfRule type="expression" dxfId="2062" priority="2314">
      <formula>IF(RIGHT(TEXT(AQ114,"0.#"),1)=".",TRUE,FALSE)</formula>
    </cfRule>
  </conditionalFormatting>
  <conditionalFormatting sqref="AQ104">
    <cfRule type="expression" dxfId="2061" priority="2327">
      <formula>IF(RIGHT(TEXT(AQ104,"0.#"),1)=".",FALSE,TRUE)</formula>
    </cfRule>
    <cfRule type="expression" dxfId="2060" priority="2328">
      <formula>IF(RIGHT(TEXT(AQ104,"0.#"),1)=".",TRUE,FALSE)</formula>
    </cfRule>
  </conditionalFormatting>
  <conditionalFormatting sqref="AQ105">
    <cfRule type="expression" dxfId="2059" priority="2325">
      <formula>IF(RIGHT(TEXT(AQ105,"0.#"),1)=".",FALSE,TRUE)</formula>
    </cfRule>
    <cfRule type="expression" dxfId="2058" priority="2326">
      <formula>IF(RIGHT(TEXT(AQ105,"0.#"),1)=".",TRUE,FALSE)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1:AO871">
    <cfRule type="expression" dxfId="1991" priority="2105">
      <formula>IF(AND(AL871&gt;=0, RIGHT(TEXT(AL871,"0.#"),1)&lt;&gt;"."),TRUE,FALSE)</formula>
    </cfRule>
    <cfRule type="expression" dxfId="1990" priority="2106">
      <formula>IF(AND(AL871&gt;=0, RIGHT(TEXT(AL871,"0.#"),1)="."),TRUE,FALSE)</formula>
    </cfRule>
    <cfRule type="expression" dxfId="1989" priority="2107">
      <formula>IF(AND(AL871&lt;0, RIGHT(TEXT(AL871,"0.#"),1)&lt;&gt;"."),TRUE,FALSE)</formula>
    </cfRule>
    <cfRule type="expression" dxfId="1988" priority="2108">
      <formula>IF(AND(AL871&lt;0, RIGHT(TEXT(AL871,"0.#"),1)="."),TRUE,FALSE)</formula>
    </cfRule>
  </conditionalFormatting>
  <conditionalFormatting sqref="AL906:AO932">
    <cfRule type="expression" dxfId="1987" priority="2099">
      <formula>IF(AND(AL906&gt;=0, RIGHT(TEXT(AL906,"0.#"),1)&lt;&gt;"."),TRUE,FALSE)</formula>
    </cfRule>
    <cfRule type="expression" dxfId="1986" priority="2100">
      <formula>IF(AND(AL906&gt;=0, RIGHT(TEXT(AL906,"0.#"),1)="."),TRUE,FALSE)</formula>
    </cfRule>
    <cfRule type="expression" dxfId="1985" priority="2101">
      <formula>IF(AND(AL906&lt;0, RIGHT(TEXT(AL906,"0.#"),1)&lt;&gt;"."),TRUE,FALSE)</formula>
    </cfRule>
    <cfRule type="expression" dxfId="1984" priority="2102">
      <formula>IF(AND(AL906&lt;0, RIGHT(TEXT(AL906,"0.#"),1)="."),TRUE,FALSE)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7:AO937">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70:AO970">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Y870">
    <cfRule type="expression" dxfId="729" priority="29">
      <formula>IF(RIGHT(TEXT(Y870,"0.#"),1)=".",FALSE,TRUE)</formula>
    </cfRule>
    <cfRule type="expression" dxfId="728" priority="30">
      <formula>IF(RIGHT(TEXT(Y870,"0.#"),1)=".",TRUE,FALSE)</formula>
    </cfRule>
  </conditionalFormatting>
  <conditionalFormatting sqref="Y905">
    <cfRule type="expression" dxfId="727" priority="27">
      <formula>IF(RIGHT(TEXT(Y905,"0.#"),1)=".",FALSE,TRUE)</formula>
    </cfRule>
    <cfRule type="expression" dxfId="726" priority="28">
      <formula>IF(RIGHT(TEXT(Y905,"0.#"),1)=".",TRUE,FALSE)</formula>
    </cfRule>
  </conditionalFormatting>
  <conditionalFormatting sqref="Y903:Y904">
    <cfRule type="expression" dxfId="725" priority="25">
      <formula>IF(RIGHT(TEXT(Y903,"0.#"),1)=".",FALSE,TRUE)</formula>
    </cfRule>
    <cfRule type="expression" dxfId="724" priority="26">
      <formula>IF(RIGHT(TEXT(Y903,"0.#"),1)=".",TRUE,FALSE)</formula>
    </cfRule>
  </conditionalFormatting>
  <conditionalFormatting sqref="Y936">
    <cfRule type="expression" dxfId="723" priority="23">
      <formula>IF(RIGHT(TEXT(Y936,"0.#"),1)=".",FALSE,TRUE)</formula>
    </cfRule>
    <cfRule type="expression" dxfId="722" priority="24">
      <formula>IF(RIGHT(TEXT(Y936,"0.#"),1)=".",TRUE,FALSE)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905:AO905">
    <cfRule type="expression" dxfId="715" priority="13">
      <formula>IF(AND(AL905&gt;=0, RIGHT(TEXT(AL905,"0.#"),1)&lt;&gt;"."),TRUE,FALSE)</formula>
    </cfRule>
    <cfRule type="expression" dxfId="714" priority="14">
      <formula>IF(AND(AL905&gt;=0, RIGHT(TEXT(AL905,"0.#"),1)="."),TRUE,FALSE)</formula>
    </cfRule>
    <cfRule type="expression" dxfId="713" priority="15">
      <formula>IF(AND(AL905&lt;0, RIGHT(TEXT(AL905,"0.#"),1)&lt;&gt;"."),TRUE,FALSE)</formula>
    </cfRule>
    <cfRule type="expression" dxfId="712" priority="16">
      <formula>IF(AND(AL905&lt;0, RIGHT(TEXT(AL905,"0.#"),1)="."),TRUE,FALSE)</formula>
    </cfRule>
  </conditionalFormatting>
  <conditionalFormatting sqref="AL903:AO904">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10" orientation="portrait" r:id="rId1"/>
  <headerFooter differentFirst="1" alignWithMargins="0">
    <firstHeader>&amp;C&amp;F</firstHeader>
  </headerFooter>
  <rowBreaks count="5" manualBreakCount="5">
    <brk id="79" max="49" man="1"/>
    <brk id="699" max="49" man="1"/>
    <brk id="727"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612</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568</v>
      </c>
      <c r="C21" s="13" t="str">
        <f t="shared" si="0"/>
        <v>知的財産</v>
      </c>
      <c r="D21" s="13" t="str">
        <f t="shared" si="8"/>
        <v>観光立国、知的財産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470</v>
      </c>
      <c r="B2" s="527"/>
      <c r="C2" s="527"/>
      <c r="D2" s="527"/>
      <c r="E2" s="527"/>
      <c r="F2" s="528"/>
      <c r="G2" s="808" t="s">
        <v>265</v>
      </c>
      <c r="H2" s="793"/>
      <c r="I2" s="793"/>
      <c r="J2" s="793"/>
      <c r="K2" s="793"/>
      <c r="L2" s="793"/>
      <c r="M2" s="793"/>
      <c r="N2" s="793"/>
      <c r="O2" s="794"/>
      <c r="P2" s="792" t="s">
        <v>59</v>
      </c>
      <c r="Q2" s="793"/>
      <c r="R2" s="793"/>
      <c r="S2" s="793"/>
      <c r="T2" s="793"/>
      <c r="U2" s="793"/>
      <c r="V2" s="793"/>
      <c r="W2" s="793"/>
      <c r="X2" s="794"/>
      <c r="Y2" s="1018"/>
      <c r="Z2" s="412"/>
      <c r="AA2" s="413"/>
      <c r="AB2" s="1022" t="s">
        <v>11</v>
      </c>
      <c r="AC2" s="1023"/>
      <c r="AD2" s="1024"/>
      <c r="AE2" s="1010" t="s">
        <v>549</v>
      </c>
      <c r="AF2" s="1010"/>
      <c r="AG2" s="1010"/>
      <c r="AH2" s="1010"/>
      <c r="AI2" s="1010" t="s">
        <v>546</v>
      </c>
      <c r="AJ2" s="1010"/>
      <c r="AK2" s="1010"/>
      <c r="AL2" s="1010"/>
      <c r="AM2" s="1010" t="s">
        <v>520</v>
      </c>
      <c r="AN2" s="1010"/>
      <c r="AO2" s="1010"/>
      <c r="AP2" s="472"/>
      <c r="AQ2" s="176" t="s">
        <v>354</v>
      </c>
      <c r="AR2" s="169"/>
      <c r="AS2" s="169"/>
      <c r="AT2" s="170"/>
      <c r="AU2" s="373" t="s">
        <v>253</v>
      </c>
      <c r="AV2" s="373"/>
      <c r="AW2" s="373"/>
      <c r="AX2" s="374"/>
    </row>
    <row r="3" spans="1:50" ht="18.75" customHeight="1" x14ac:dyDescent="0.15">
      <c r="A3" s="526"/>
      <c r="B3" s="527"/>
      <c r="C3" s="527"/>
      <c r="D3" s="527"/>
      <c r="E3" s="527"/>
      <c r="F3" s="528"/>
      <c r="G3" s="581"/>
      <c r="H3" s="379"/>
      <c r="I3" s="379"/>
      <c r="J3" s="379"/>
      <c r="K3" s="379"/>
      <c r="L3" s="379"/>
      <c r="M3" s="379"/>
      <c r="N3" s="379"/>
      <c r="O3" s="582"/>
      <c r="P3" s="594"/>
      <c r="Q3" s="379"/>
      <c r="R3" s="379"/>
      <c r="S3" s="379"/>
      <c r="T3" s="379"/>
      <c r="U3" s="379"/>
      <c r="V3" s="379"/>
      <c r="W3" s="379"/>
      <c r="X3" s="582"/>
      <c r="Y3" s="1019"/>
      <c r="Z3" s="1020"/>
      <c r="AA3" s="1021"/>
      <c r="AB3" s="1025"/>
      <c r="AC3" s="1026"/>
      <c r="AD3" s="102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9"/>
      <c r="B4" s="527"/>
      <c r="C4" s="527"/>
      <c r="D4" s="527"/>
      <c r="E4" s="527"/>
      <c r="F4" s="528"/>
      <c r="G4" s="554"/>
      <c r="H4" s="1028"/>
      <c r="I4" s="1028"/>
      <c r="J4" s="1028"/>
      <c r="K4" s="1028"/>
      <c r="L4" s="1028"/>
      <c r="M4" s="1028"/>
      <c r="N4" s="1028"/>
      <c r="O4" s="1029"/>
      <c r="P4" s="161"/>
      <c r="Q4" s="1036"/>
      <c r="R4" s="1036"/>
      <c r="S4" s="1036"/>
      <c r="T4" s="1036"/>
      <c r="U4" s="1036"/>
      <c r="V4" s="1036"/>
      <c r="W4" s="1036"/>
      <c r="X4" s="1037"/>
      <c r="Y4" s="1014" t="s">
        <v>12</v>
      </c>
      <c r="Z4" s="1015"/>
      <c r="AA4" s="1016"/>
      <c r="AB4" s="565"/>
      <c r="AC4" s="1017"/>
      <c r="AD4" s="101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0"/>
      <c r="B5" s="531"/>
      <c r="C5" s="531"/>
      <c r="D5" s="531"/>
      <c r="E5" s="531"/>
      <c r="F5" s="532"/>
      <c r="G5" s="1030"/>
      <c r="H5" s="1031"/>
      <c r="I5" s="1031"/>
      <c r="J5" s="1031"/>
      <c r="K5" s="1031"/>
      <c r="L5" s="1031"/>
      <c r="M5" s="1031"/>
      <c r="N5" s="1031"/>
      <c r="O5" s="1032"/>
      <c r="P5" s="1038"/>
      <c r="Q5" s="1038"/>
      <c r="R5" s="1038"/>
      <c r="S5" s="1038"/>
      <c r="T5" s="1038"/>
      <c r="U5" s="1038"/>
      <c r="V5" s="1038"/>
      <c r="W5" s="1038"/>
      <c r="X5" s="1039"/>
      <c r="Y5" s="303" t="s">
        <v>54</v>
      </c>
      <c r="Z5" s="1011"/>
      <c r="AA5" s="1012"/>
      <c r="AB5" s="536"/>
      <c r="AC5" s="1013"/>
      <c r="AD5" s="101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0"/>
      <c r="B6" s="531"/>
      <c r="C6" s="531"/>
      <c r="D6" s="531"/>
      <c r="E6" s="531"/>
      <c r="F6" s="532"/>
      <c r="G6" s="1033"/>
      <c r="H6" s="1034"/>
      <c r="I6" s="1034"/>
      <c r="J6" s="1034"/>
      <c r="K6" s="1034"/>
      <c r="L6" s="1034"/>
      <c r="M6" s="1034"/>
      <c r="N6" s="1034"/>
      <c r="O6" s="1035"/>
      <c r="P6" s="1040"/>
      <c r="Q6" s="1040"/>
      <c r="R6" s="1040"/>
      <c r="S6" s="1040"/>
      <c r="T6" s="1040"/>
      <c r="U6" s="1040"/>
      <c r="V6" s="1040"/>
      <c r="W6" s="1040"/>
      <c r="X6" s="1041"/>
      <c r="Y6" s="1042" t="s">
        <v>13</v>
      </c>
      <c r="Z6" s="1011"/>
      <c r="AA6" s="1012"/>
      <c r="AB6" s="475" t="s">
        <v>301</v>
      </c>
      <c r="AC6" s="1043"/>
      <c r="AD6" s="104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1" t="s">
        <v>498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6" t="s">
        <v>470</v>
      </c>
      <c r="B9" s="527"/>
      <c r="C9" s="527"/>
      <c r="D9" s="527"/>
      <c r="E9" s="527"/>
      <c r="F9" s="528"/>
      <c r="G9" s="808" t="s">
        <v>265</v>
      </c>
      <c r="H9" s="793"/>
      <c r="I9" s="793"/>
      <c r="J9" s="793"/>
      <c r="K9" s="793"/>
      <c r="L9" s="793"/>
      <c r="M9" s="793"/>
      <c r="N9" s="793"/>
      <c r="O9" s="794"/>
      <c r="P9" s="792" t="s">
        <v>59</v>
      </c>
      <c r="Q9" s="793"/>
      <c r="R9" s="793"/>
      <c r="S9" s="793"/>
      <c r="T9" s="793"/>
      <c r="U9" s="793"/>
      <c r="V9" s="793"/>
      <c r="W9" s="793"/>
      <c r="X9" s="794"/>
      <c r="Y9" s="1018"/>
      <c r="Z9" s="412"/>
      <c r="AA9" s="413"/>
      <c r="AB9" s="1022" t="s">
        <v>11</v>
      </c>
      <c r="AC9" s="1023"/>
      <c r="AD9" s="1024"/>
      <c r="AE9" s="1010" t="s">
        <v>550</v>
      </c>
      <c r="AF9" s="1010"/>
      <c r="AG9" s="1010"/>
      <c r="AH9" s="1010"/>
      <c r="AI9" s="1010" t="s">
        <v>546</v>
      </c>
      <c r="AJ9" s="1010"/>
      <c r="AK9" s="1010"/>
      <c r="AL9" s="1010"/>
      <c r="AM9" s="1010" t="s">
        <v>520</v>
      </c>
      <c r="AN9" s="1010"/>
      <c r="AO9" s="1010"/>
      <c r="AP9" s="472"/>
      <c r="AQ9" s="176" t="s">
        <v>354</v>
      </c>
      <c r="AR9" s="169"/>
      <c r="AS9" s="169"/>
      <c r="AT9" s="170"/>
      <c r="AU9" s="373" t="s">
        <v>253</v>
      </c>
      <c r="AV9" s="373"/>
      <c r="AW9" s="373"/>
      <c r="AX9" s="374"/>
    </row>
    <row r="10" spans="1:50" ht="18.75" customHeight="1" x14ac:dyDescent="0.15">
      <c r="A10" s="526"/>
      <c r="B10" s="527"/>
      <c r="C10" s="527"/>
      <c r="D10" s="527"/>
      <c r="E10" s="527"/>
      <c r="F10" s="528"/>
      <c r="G10" s="581"/>
      <c r="H10" s="379"/>
      <c r="I10" s="379"/>
      <c r="J10" s="379"/>
      <c r="K10" s="379"/>
      <c r="L10" s="379"/>
      <c r="M10" s="379"/>
      <c r="N10" s="379"/>
      <c r="O10" s="582"/>
      <c r="P10" s="594"/>
      <c r="Q10" s="379"/>
      <c r="R10" s="379"/>
      <c r="S10" s="379"/>
      <c r="T10" s="379"/>
      <c r="U10" s="379"/>
      <c r="V10" s="379"/>
      <c r="W10" s="379"/>
      <c r="X10" s="582"/>
      <c r="Y10" s="1019"/>
      <c r="Z10" s="1020"/>
      <c r="AA10" s="1021"/>
      <c r="AB10" s="1025"/>
      <c r="AC10" s="1026"/>
      <c r="AD10" s="102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9"/>
      <c r="B11" s="527"/>
      <c r="C11" s="527"/>
      <c r="D11" s="527"/>
      <c r="E11" s="527"/>
      <c r="F11" s="528"/>
      <c r="G11" s="554"/>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65"/>
      <c r="AC11" s="1017"/>
      <c r="AD11" s="101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0"/>
      <c r="B12" s="531"/>
      <c r="C12" s="531"/>
      <c r="D12" s="531"/>
      <c r="E12" s="531"/>
      <c r="F12" s="532"/>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6"/>
      <c r="AC12" s="1013"/>
      <c r="AD12" s="101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5" t="s">
        <v>301</v>
      </c>
      <c r="AC13" s="1043"/>
      <c r="AD13" s="104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1" t="s">
        <v>498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6" t="s">
        <v>470</v>
      </c>
      <c r="B16" s="527"/>
      <c r="C16" s="527"/>
      <c r="D16" s="527"/>
      <c r="E16" s="527"/>
      <c r="F16" s="528"/>
      <c r="G16" s="808" t="s">
        <v>265</v>
      </c>
      <c r="H16" s="793"/>
      <c r="I16" s="793"/>
      <c r="J16" s="793"/>
      <c r="K16" s="793"/>
      <c r="L16" s="793"/>
      <c r="M16" s="793"/>
      <c r="N16" s="793"/>
      <c r="O16" s="794"/>
      <c r="P16" s="792" t="s">
        <v>59</v>
      </c>
      <c r="Q16" s="793"/>
      <c r="R16" s="793"/>
      <c r="S16" s="793"/>
      <c r="T16" s="793"/>
      <c r="U16" s="793"/>
      <c r="V16" s="793"/>
      <c r="W16" s="793"/>
      <c r="X16" s="794"/>
      <c r="Y16" s="1018"/>
      <c r="Z16" s="412"/>
      <c r="AA16" s="413"/>
      <c r="AB16" s="1022" t="s">
        <v>11</v>
      </c>
      <c r="AC16" s="1023"/>
      <c r="AD16" s="1024"/>
      <c r="AE16" s="1010" t="s">
        <v>549</v>
      </c>
      <c r="AF16" s="1010"/>
      <c r="AG16" s="1010"/>
      <c r="AH16" s="1010"/>
      <c r="AI16" s="1010" t="s">
        <v>547</v>
      </c>
      <c r="AJ16" s="1010"/>
      <c r="AK16" s="1010"/>
      <c r="AL16" s="1010"/>
      <c r="AM16" s="1010" t="s">
        <v>520</v>
      </c>
      <c r="AN16" s="1010"/>
      <c r="AO16" s="1010"/>
      <c r="AP16" s="472"/>
      <c r="AQ16" s="176" t="s">
        <v>354</v>
      </c>
      <c r="AR16" s="169"/>
      <c r="AS16" s="169"/>
      <c r="AT16" s="170"/>
      <c r="AU16" s="373" t="s">
        <v>253</v>
      </c>
      <c r="AV16" s="373"/>
      <c r="AW16" s="373"/>
      <c r="AX16" s="374"/>
    </row>
    <row r="17" spans="1:50" ht="18.75" customHeight="1" x14ac:dyDescent="0.15">
      <c r="A17" s="526"/>
      <c r="B17" s="527"/>
      <c r="C17" s="527"/>
      <c r="D17" s="527"/>
      <c r="E17" s="527"/>
      <c r="F17" s="528"/>
      <c r="G17" s="581"/>
      <c r="H17" s="379"/>
      <c r="I17" s="379"/>
      <c r="J17" s="379"/>
      <c r="K17" s="379"/>
      <c r="L17" s="379"/>
      <c r="M17" s="379"/>
      <c r="N17" s="379"/>
      <c r="O17" s="582"/>
      <c r="P17" s="594"/>
      <c r="Q17" s="379"/>
      <c r="R17" s="379"/>
      <c r="S17" s="379"/>
      <c r="T17" s="379"/>
      <c r="U17" s="379"/>
      <c r="V17" s="379"/>
      <c r="W17" s="379"/>
      <c r="X17" s="582"/>
      <c r="Y17" s="1019"/>
      <c r="Z17" s="1020"/>
      <c r="AA17" s="1021"/>
      <c r="AB17" s="1025"/>
      <c r="AC17" s="1026"/>
      <c r="AD17" s="102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9"/>
      <c r="B18" s="527"/>
      <c r="C18" s="527"/>
      <c r="D18" s="527"/>
      <c r="E18" s="527"/>
      <c r="F18" s="528"/>
      <c r="G18" s="554"/>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65"/>
      <c r="AC18" s="1017"/>
      <c r="AD18" s="101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0"/>
      <c r="B19" s="531"/>
      <c r="C19" s="531"/>
      <c r="D19" s="531"/>
      <c r="E19" s="531"/>
      <c r="F19" s="532"/>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6"/>
      <c r="AC19" s="1013"/>
      <c r="AD19" s="101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5" t="s">
        <v>301</v>
      </c>
      <c r="AC20" s="1043"/>
      <c r="AD20" s="104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1" t="s">
        <v>498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6" t="s">
        <v>470</v>
      </c>
      <c r="B23" s="527"/>
      <c r="C23" s="527"/>
      <c r="D23" s="527"/>
      <c r="E23" s="527"/>
      <c r="F23" s="528"/>
      <c r="G23" s="808" t="s">
        <v>265</v>
      </c>
      <c r="H23" s="793"/>
      <c r="I23" s="793"/>
      <c r="J23" s="793"/>
      <c r="K23" s="793"/>
      <c r="L23" s="793"/>
      <c r="M23" s="793"/>
      <c r="N23" s="793"/>
      <c r="O23" s="794"/>
      <c r="P23" s="792" t="s">
        <v>59</v>
      </c>
      <c r="Q23" s="793"/>
      <c r="R23" s="793"/>
      <c r="S23" s="793"/>
      <c r="T23" s="793"/>
      <c r="U23" s="793"/>
      <c r="V23" s="793"/>
      <c r="W23" s="793"/>
      <c r="X23" s="794"/>
      <c r="Y23" s="1018"/>
      <c r="Z23" s="412"/>
      <c r="AA23" s="413"/>
      <c r="AB23" s="1022" t="s">
        <v>11</v>
      </c>
      <c r="AC23" s="1023"/>
      <c r="AD23" s="1024"/>
      <c r="AE23" s="1010" t="s">
        <v>551</v>
      </c>
      <c r="AF23" s="1010"/>
      <c r="AG23" s="1010"/>
      <c r="AH23" s="1010"/>
      <c r="AI23" s="1010" t="s">
        <v>546</v>
      </c>
      <c r="AJ23" s="1010"/>
      <c r="AK23" s="1010"/>
      <c r="AL23" s="1010"/>
      <c r="AM23" s="1010" t="s">
        <v>520</v>
      </c>
      <c r="AN23" s="1010"/>
      <c r="AO23" s="1010"/>
      <c r="AP23" s="472"/>
      <c r="AQ23" s="176" t="s">
        <v>354</v>
      </c>
      <c r="AR23" s="169"/>
      <c r="AS23" s="169"/>
      <c r="AT23" s="170"/>
      <c r="AU23" s="373" t="s">
        <v>253</v>
      </c>
      <c r="AV23" s="373"/>
      <c r="AW23" s="373"/>
      <c r="AX23" s="374"/>
    </row>
    <row r="24" spans="1:50" ht="18.75" customHeight="1" x14ac:dyDescent="0.15">
      <c r="A24" s="526"/>
      <c r="B24" s="527"/>
      <c r="C24" s="527"/>
      <c r="D24" s="527"/>
      <c r="E24" s="527"/>
      <c r="F24" s="528"/>
      <c r="G24" s="581"/>
      <c r="H24" s="379"/>
      <c r="I24" s="379"/>
      <c r="J24" s="379"/>
      <c r="K24" s="379"/>
      <c r="L24" s="379"/>
      <c r="M24" s="379"/>
      <c r="N24" s="379"/>
      <c r="O24" s="582"/>
      <c r="P24" s="594"/>
      <c r="Q24" s="379"/>
      <c r="R24" s="379"/>
      <c r="S24" s="379"/>
      <c r="T24" s="379"/>
      <c r="U24" s="379"/>
      <c r="V24" s="379"/>
      <c r="W24" s="379"/>
      <c r="X24" s="582"/>
      <c r="Y24" s="1019"/>
      <c r="Z24" s="1020"/>
      <c r="AA24" s="1021"/>
      <c r="AB24" s="1025"/>
      <c r="AC24" s="1026"/>
      <c r="AD24" s="102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9"/>
      <c r="B25" s="527"/>
      <c r="C25" s="527"/>
      <c r="D25" s="527"/>
      <c r="E25" s="527"/>
      <c r="F25" s="528"/>
      <c r="G25" s="554"/>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65"/>
      <c r="AC25" s="1017"/>
      <c r="AD25" s="101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0"/>
      <c r="B26" s="531"/>
      <c r="C26" s="531"/>
      <c r="D26" s="531"/>
      <c r="E26" s="531"/>
      <c r="F26" s="532"/>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6"/>
      <c r="AC26" s="1013"/>
      <c r="AD26" s="101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5" t="s">
        <v>301</v>
      </c>
      <c r="AC27" s="1043"/>
      <c r="AD27" s="104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1" t="s">
        <v>498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6" t="s">
        <v>470</v>
      </c>
      <c r="B30" s="527"/>
      <c r="C30" s="527"/>
      <c r="D30" s="527"/>
      <c r="E30" s="527"/>
      <c r="F30" s="528"/>
      <c r="G30" s="808" t="s">
        <v>265</v>
      </c>
      <c r="H30" s="793"/>
      <c r="I30" s="793"/>
      <c r="J30" s="793"/>
      <c r="K30" s="793"/>
      <c r="L30" s="793"/>
      <c r="M30" s="793"/>
      <c r="N30" s="793"/>
      <c r="O30" s="794"/>
      <c r="P30" s="792" t="s">
        <v>59</v>
      </c>
      <c r="Q30" s="793"/>
      <c r="R30" s="793"/>
      <c r="S30" s="793"/>
      <c r="T30" s="793"/>
      <c r="U30" s="793"/>
      <c r="V30" s="793"/>
      <c r="W30" s="793"/>
      <c r="X30" s="794"/>
      <c r="Y30" s="1018"/>
      <c r="Z30" s="412"/>
      <c r="AA30" s="413"/>
      <c r="AB30" s="1022" t="s">
        <v>11</v>
      </c>
      <c r="AC30" s="1023"/>
      <c r="AD30" s="1024"/>
      <c r="AE30" s="1010" t="s">
        <v>549</v>
      </c>
      <c r="AF30" s="1010"/>
      <c r="AG30" s="1010"/>
      <c r="AH30" s="1010"/>
      <c r="AI30" s="1010" t="s">
        <v>546</v>
      </c>
      <c r="AJ30" s="1010"/>
      <c r="AK30" s="1010"/>
      <c r="AL30" s="1010"/>
      <c r="AM30" s="1010" t="s">
        <v>544</v>
      </c>
      <c r="AN30" s="1010"/>
      <c r="AO30" s="1010"/>
      <c r="AP30" s="472"/>
      <c r="AQ30" s="176" t="s">
        <v>354</v>
      </c>
      <c r="AR30" s="169"/>
      <c r="AS30" s="169"/>
      <c r="AT30" s="170"/>
      <c r="AU30" s="373" t="s">
        <v>253</v>
      </c>
      <c r="AV30" s="373"/>
      <c r="AW30" s="373"/>
      <c r="AX30" s="374"/>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1019"/>
      <c r="Z31" s="1020"/>
      <c r="AA31" s="1021"/>
      <c r="AB31" s="1025"/>
      <c r="AC31" s="1026"/>
      <c r="AD31" s="102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9"/>
      <c r="B32" s="527"/>
      <c r="C32" s="527"/>
      <c r="D32" s="527"/>
      <c r="E32" s="527"/>
      <c r="F32" s="528"/>
      <c r="G32" s="554"/>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65"/>
      <c r="AC32" s="1017"/>
      <c r="AD32" s="101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0"/>
      <c r="B33" s="531"/>
      <c r="C33" s="531"/>
      <c r="D33" s="531"/>
      <c r="E33" s="531"/>
      <c r="F33" s="532"/>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6"/>
      <c r="AC33" s="1013"/>
      <c r="AD33" s="101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5" t="s">
        <v>301</v>
      </c>
      <c r="AC34" s="1043"/>
      <c r="AD34" s="104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1" t="s">
        <v>498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6" t="s">
        <v>470</v>
      </c>
      <c r="B37" s="527"/>
      <c r="C37" s="527"/>
      <c r="D37" s="527"/>
      <c r="E37" s="527"/>
      <c r="F37" s="528"/>
      <c r="G37" s="808" t="s">
        <v>265</v>
      </c>
      <c r="H37" s="793"/>
      <c r="I37" s="793"/>
      <c r="J37" s="793"/>
      <c r="K37" s="793"/>
      <c r="L37" s="793"/>
      <c r="M37" s="793"/>
      <c r="N37" s="793"/>
      <c r="O37" s="794"/>
      <c r="P37" s="792" t="s">
        <v>59</v>
      </c>
      <c r="Q37" s="793"/>
      <c r="R37" s="793"/>
      <c r="S37" s="793"/>
      <c r="T37" s="793"/>
      <c r="U37" s="793"/>
      <c r="V37" s="793"/>
      <c r="W37" s="793"/>
      <c r="X37" s="794"/>
      <c r="Y37" s="1018"/>
      <c r="Z37" s="412"/>
      <c r="AA37" s="413"/>
      <c r="AB37" s="1022" t="s">
        <v>11</v>
      </c>
      <c r="AC37" s="1023"/>
      <c r="AD37" s="1024"/>
      <c r="AE37" s="1010" t="s">
        <v>551</v>
      </c>
      <c r="AF37" s="1010"/>
      <c r="AG37" s="1010"/>
      <c r="AH37" s="1010"/>
      <c r="AI37" s="1010" t="s">
        <v>548</v>
      </c>
      <c r="AJ37" s="1010"/>
      <c r="AK37" s="1010"/>
      <c r="AL37" s="1010"/>
      <c r="AM37" s="1010" t="s">
        <v>545</v>
      </c>
      <c r="AN37" s="1010"/>
      <c r="AO37" s="1010"/>
      <c r="AP37" s="472"/>
      <c r="AQ37" s="176" t="s">
        <v>354</v>
      </c>
      <c r="AR37" s="169"/>
      <c r="AS37" s="169"/>
      <c r="AT37" s="170"/>
      <c r="AU37" s="373" t="s">
        <v>253</v>
      </c>
      <c r="AV37" s="373"/>
      <c r="AW37" s="373"/>
      <c r="AX37" s="374"/>
    </row>
    <row r="38" spans="1:50" ht="18.75"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1019"/>
      <c r="Z38" s="1020"/>
      <c r="AA38" s="1021"/>
      <c r="AB38" s="1025"/>
      <c r="AC38" s="1026"/>
      <c r="AD38" s="102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9"/>
      <c r="B39" s="527"/>
      <c r="C39" s="527"/>
      <c r="D39" s="527"/>
      <c r="E39" s="527"/>
      <c r="F39" s="528"/>
      <c r="G39" s="554"/>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65"/>
      <c r="AC39" s="1017"/>
      <c r="AD39" s="101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0"/>
      <c r="B40" s="531"/>
      <c r="C40" s="531"/>
      <c r="D40" s="531"/>
      <c r="E40" s="531"/>
      <c r="F40" s="532"/>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6"/>
      <c r="AC40" s="1013"/>
      <c r="AD40" s="101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5" t="s">
        <v>301</v>
      </c>
      <c r="AC41" s="1043"/>
      <c r="AD41" s="104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1" t="s">
        <v>498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6" t="s">
        <v>470</v>
      </c>
      <c r="B44" s="527"/>
      <c r="C44" s="527"/>
      <c r="D44" s="527"/>
      <c r="E44" s="527"/>
      <c r="F44" s="528"/>
      <c r="G44" s="808" t="s">
        <v>265</v>
      </c>
      <c r="H44" s="793"/>
      <c r="I44" s="793"/>
      <c r="J44" s="793"/>
      <c r="K44" s="793"/>
      <c r="L44" s="793"/>
      <c r="M44" s="793"/>
      <c r="N44" s="793"/>
      <c r="O44" s="794"/>
      <c r="P44" s="792" t="s">
        <v>59</v>
      </c>
      <c r="Q44" s="793"/>
      <c r="R44" s="793"/>
      <c r="S44" s="793"/>
      <c r="T44" s="793"/>
      <c r="U44" s="793"/>
      <c r="V44" s="793"/>
      <c r="W44" s="793"/>
      <c r="X44" s="794"/>
      <c r="Y44" s="1018"/>
      <c r="Z44" s="412"/>
      <c r="AA44" s="413"/>
      <c r="AB44" s="1022" t="s">
        <v>11</v>
      </c>
      <c r="AC44" s="1023"/>
      <c r="AD44" s="1024"/>
      <c r="AE44" s="1010" t="s">
        <v>549</v>
      </c>
      <c r="AF44" s="1010"/>
      <c r="AG44" s="1010"/>
      <c r="AH44" s="1010"/>
      <c r="AI44" s="1010" t="s">
        <v>546</v>
      </c>
      <c r="AJ44" s="1010"/>
      <c r="AK44" s="1010"/>
      <c r="AL44" s="1010"/>
      <c r="AM44" s="1010" t="s">
        <v>520</v>
      </c>
      <c r="AN44" s="1010"/>
      <c r="AO44" s="1010"/>
      <c r="AP44" s="472"/>
      <c r="AQ44" s="176" t="s">
        <v>354</v>
      </c>
      <c r="AR44" s="169"/>
      <c r="AS44" s="169"/>
      <c r="AT44" s="170"/>
      <c r="AU44" s="373" t="s">
        <v>253</v>
      </c>
      <c r="AV44" s="373"/>
      <c r="AW44" s="373"/>
      <c r="AX44" s="374"/>
    </row>
    <row r="45" spans="1:50" ht="18.75"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1019"/>
      <c r="Z45" s="1020"/>
      <c r="AA45" s="1021"/>
      <c r="AB45" s="1025"/>
      <c r="AC45" s="1026"/>
      <c r="AD45" s="102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9"/>
      <c r="B46" s="527"/>
      <c r="C46" s="527"/>
      <c r="D46" s="527"/>
      <c r="E46" s="527"/>
      <c r="F46" s="528"/>
      <c r="G46" s="554"/>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65"/>
      <c r="AC46" s="1017"/>
      <c r="AD46" s="101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0"/>
      <c r="B47" s="531"/>
      <c r="C47" s="531"/>
      <c r="D47" s="531"/>
      <c r="E47" s="531"/>
      <c r="F47" s="532"/>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6"/>
      <c r="AC47" s="1013"/>
      <c r="AD47" s="101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5" t="s">
        <v>301</v>
      </c>
      <c r="AC48" s="1043"/>
      <c r="AD48" s="104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1" t="s">
        <v>498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6" t="s">
        <v>470</v>
      </c>
      <c r="B51" s="527"/>
      <c r="C51" s="527"/>
      <c r="D51" s="527"/>
      <c r="E51" s="527"/>
      <c r="F51" s="528"/>
      <c r="G51" s="808" t="s">
        <v>265</v>
      </c>
      <c r="H51" s="793"/>
      <c r="I51" s="793"/>
      <c r="J51" s="793"/>
      <c r="K51" s="793"/>
      <c r="L51" s="793"/>
      <c r="M51" s="793"/>
      <c r="N51" s="793"/>
      <c r="O51" s="794"/>
      <c r="P51" s="792" t="s">
        <v>59</v>
      </c>
      <c r="Q51" s="793"/>
      <c r="R51" s="793"/>
      <c r="S51" s="793"/>
      <c r="T51" s="793"/>
      <c r="U51" s="793"/>
      <c r="V51" s="793"/>
      <c r="W51" s="793"/>
      <c r="X51" s="794"/>
      <c r="Y51" s="1018"/>
      <c r="Z51" s="412"/>
      <c r="AA51" s="413"/>
      <c r="AB51" s="472" t="s">
        <v>11</v>
      </c>
      <c r="AC51" s="1023"/>
      <c r="AD51" s="1024"/>
      <c r="AE51" s="1010" t="s">
        <v>549</v>
      </c>
      <c r="AF51" s="1010"/>
      <c r="AG51" s="1010"/>
      <c r="AH51" s="1010"/>
      <c r="AI51" s="1010" t="s">
        <v>546</v>
      </c>
      <c r="AJ51" s="1010"/>
      <c r="AK51" s="1010"/>
      <c r="AL51" s="1010"/>
      <c r="AM51" s="1010" t="s">
        <v>520</v>
      </c>
      <c r="AN51" s="1010"/>
      <c r="AO51" s="1010"/>
      <c r="AP51" s="472"/>
      <c r="AQ51" s="176" t="s">
        <v>354</v>
      </c>
      <c r="AR51" s="169"/>
      <c r="AS51" s="169"/>
      <c r="AT51" s="170"/>
      <c r="AU51" s="373" t="s">
        <v>253</v>
      </c>
      <c r="AV51" s="373"/>
      <c r="AW51" s="373"/>
      <c r="AX51" s="374"/>
    </row>
    <row r="52" spans="1:50" ht="18.75"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1019"/>
      <c r="Z52" s="1020"/>
      <c r="AA52" s="1021"/>
      <c r="AB52" s="1025"/>
      <c r="AC52" s="1026"/>
      <c r="AD52" s="102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9"/>
      <c r="B53" s="527"/>
      <c r="C53" s="527"/>
      <c r="D53" s="527"/>
      <c r="E53" s="527"/>
      <c r="F53" s="528"/>
      <c r="G53" s="554"/>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65"/>
      <c r="AC53" s="1017"/>
      <c r="AD53" s="101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0"/>
      <c r="B54" s="531"/>
      <c r="C54" s="531"/>
      <c r="D54" s="531"/>
      <c r="E54" s="531"/>
      <c r="F54" s="532"/>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6"/>
      <c r="AC54" s="1013"/>
      <c r="AD54" s="101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5" t="s">
        <v>301</v>
      </c>
      <c r="AC55" s="1043"/>
      <c r="AD55" s="104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1" t="s">
        <v>498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6" t="s">
        <v>470</v>
      </c>
      <c r="B58" s="527"/>
      <c r="C58" s="527"/>
      <c r="D58" s="527"/>
      <c r="E58" s="527"/>
      <c r="F58" s="528"/>
      <c r="G58" s="808" t="s">
        <v>265</v>
      </c>
      <c r="H58" s="793"/>
      <c r="I58" s="793"/>
      <c r="J58" s="793"/>
      <c r="K58" s="793"/>
      <c r="L58" s="793"/>
      <c r="M58" s="793"/>
      <c r="N58" s="793"/>
      <c r="O58" s="794"/>
      <c r="P58" s="792" t="s">
        <v>59</v>
      </c>
      <c r="Q58" s="793"/>
      <c r="R58" s="793"/>
      <c r="S58" s="793"/>
      <c r="T58" s="793"/>
      <c r="U58" s="793"/>
      <c r="V58" s="793"/>
      <c r="W58" s="793"/>
      <c r="X58" s="794"/>
      <c r="Y58" s="1018"/>
      <c r="Z58" s="412"/>
      <c r="AA58" s="413"/>
      <c r="AB58" s="1022" t="s">
        <v>11</v>
      </c>
      <c r="AC58" s="1023"/>
      <c r="AD58" s="1024"/>
      <c r="AE58" s="1010" t="s">
        <v>549</v>
      </c>
      <c r="AF58" s="1010"/>
      <c r="AG58" s="1010"/>
      <c r="AH58" s="1010"/>
      <c r="AI58" s="1010" t="s">
        <v>546</v>
      </c>
      <c r="AJ58" s="1010"/>
      <c r="AK58" s="1010"/>
      <c r="AL58" s="1010"/>
      <c r="AM58" s="1010" t="s">
        <v>520</v>
      </c>
      <c r="AN58" s="1010"/>
      <c r="AO58" s="1010"/>
      <c r="AP58" s="472"/>
      <c r="AQ58" s="176" t="s">
        <v>354</v>
      </c>
      <c r="AR58" s="169"/>
      <c r="AS58" s="169"/>
      <c r="AT58" s="170"/>
      <c r="AU58" s="373" t="s">
        <v>253</v>
      </c>
      <c r="AV58" s="373"/>
      <c r="AW58" s="373"/>
      <c r="AX58" s="374"/>
    </row>
    <row r="59" spans="1:50" ht="18.75"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1019"/>
      <c r="Z59" s="1020"/>
      <c r="AA59" s="1021"/>
      <c r="AB59" s="1025"/>
      <c r="AC59" s="1026"/>
      <c r="AD59" s="102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9"/>
      <c r="B60" s="527"/>
      <c r="C60" s="527"/>
      <c r="D60" s="527"/>
      <c r="E60" s="527"/>
      <c r="F60" s="528"/>
      <c r="G60" s="554"/>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65"/>
      <c r="AC60" s="1017"/>
      <c r="AD60" s="101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0"/>
      <c r="B61" s="531"/>
      <c r="C61" s="531"/>
      <c r="D61" s="531"/>
      <c r="E61" s="531"/>
      <c r="F61" s="532"/>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6"/>
      <c r="AC61" s="1013"/>
      <c r="AD61" s="101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5" t="s">
        <v>301</v>
      </c>
      <c r="AC62" s="1043"/>
      <c r="AD62" s="104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6" t="s">
        <v>470</v>
      </c>
      <c r="B65" s="527"/>
      <c r="C65" s="527"/>
      <c r="D65" s="527"/>
      <c r="E65" s="527"/>
      <c r="F65" s="528"/>
      <c r="G65" s="808" t="s">
        <v>265</v>
      </c>
      <c r="H65" s="793"/>
      <c r="I65" s="793"/>
      <c r="J65" s="793"/>
      <c r="K65" s="793"/>
      <c r="L65" s="793"/>
      <c r="M65" s="793"/>
      <c r="N65" s="793"/>
      <c r="O65" s="794"/>
      <c r="P65" s="792" t="s">
        <v>59</v>
      </c>
      <c r="Q65" s="793"/>
      <c r="R65" s="793"/>
      <c r="S65" s="793"/>
      <c r="T65" s="793"/>
      <c r="U65" s="793"/>
      <c r="V65" s="793"/>
      <c r="W65" s="793"/>
      <c r="X65" s="794"/>
      <c r="Y65" s="1018"/>
      <c r="Z65" s="412"/>
      <c r="AA65" s="413"/>
      <c r="AB65" s="1022" t="s">
        <v>11</v>
      </c>
      <c r="AC65" s="1023"/>
      <c r="AD65" s="1024"/>
      <c r="AE65" s="1010" t="s">
        <v>549</v>
      </c>
      <c r="AF65" s="1010"/>
      <c r="AG65" s="1010"/>
      <c r="AH65" s="1010"/>
      <c r="AI65" s="1010" t="s">
        <v>546</v>
      </c>
      <c r="AJ65" s="1010"/>
      <c r="AK65" s="1010"/>
      <c r="AL65" s="1010"/>
      <c r="AM65" s="1010" t="s">
        <v>520</v>
      </c>
      <c r="AN65" s="1010"/>
      <c r="AO65" s="1010"/>
      <c r="AP65" s="472"/>
      <c r="AQ65" s="176" t="s">
        <v>354</v>
      </c>
      <c r="AR65" s="169"/>
      <c r="AS65" s="169"/>
      <c r="AT65" s="170"/>
      <c r="AU65" s="373" t="s">
        <v>253</v>
      </c>
      <c r="AV65" s="373"/>
      <c r="AW65" s="373"/>
      <c r="AX65" s="374"/>
    </row>
    <row r="66" spans="1:50" ht="18.75" customHeight="1" x14ac:dyDescent="0.15">
      <c r="A66" s="526"/>
      <c r="B66" s="527"/>
      <c r="C66" s="527"/>
      <c r="D66" s="527"/>
      <c r="E66" s="527"/>
      <c r="F66" s="528"/>
      <c r="G66" s="581"/>
      <c r="H66" s="379"/>
      <c r="I66" s="379"/>
      <c r="J66" s="379"/>
      <c r="K66" s="379"/>
      <c r="L66" s="379"/>
      <c r="M66" s="379"/>
      <c r="N66" s="379"/>
      <c r="O66" s="582"/>
      <c r="P66" s="594"/>
      <c r="Q66" s="379"/>
      <c r="R66" s="379"/>
      <c r="S66" s="379"/>
      <c r="T66" s="379"/>
      <c r="U66" s="379"/>
      <c r="V66" s="379"/>
      <c r="W66" s="379"/>
      <c r="X66" s="582"/>
      <c r="Y66" s="1019"/>
      <c r="Z66" s="1020"/>
      <c r="AA66" s="1021"/>
      <c r="AB66" s="1025"/>
      <c r="AC66" s="1026"/>
      <c r="AD66" s="102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9"/>
      <c r="B67" s="527"/>
      <c r="C67" s="527"/>
      <c r="D67" s="527"/>
      <c r="E67" s="527"/>
      <c r="F67" s="528"/>
      <c r="G67" s="554"/>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65"/>
      <c r="AC67" s="1017"/>
      <c r="AD67" s="101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0"/>
      <c r="B68" s="531"/>
      <c r="C68" s="531"/>
      <c r="D68" s="531"/>
      <c r="E68" s="531"/>
      <c r="F68" s="532"/>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6"/>
      <c r="AC68" s="1013"/>
      <c r="AD68" s="101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1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1" t="s">
        <v>498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53" t="s">
        <v>484</v>
      </c>
      <c r="H2" s="454"/>
      <c r="I2" s="454"/>
      <c r="J2" s="454"/>
      <c r="K2" s="454"/>
      <c r="L2" s="454"/>
      <c r="M2" s="454"/>
      <c r="N2" s="454"/>
      <c r="O2" s="454"/>
      <c r="P2" s="454"/>
      <c r="Q2" s="454"/>
      <c r="R2" s="454"/>
      <c r="S2" s="454"/>
      <c r="T2" s="454"/>
      <c r="U2" s="454"/>
      <c r="V2" s="454"/>
      <c r="W2" s="454"/>
      <c r="X2" s="454"/>
      <c r="Y2" s="454"/>
      <c r="Z2" s="454"/>
      <c r="AA2" s="454"/>
      <c r="AB2" s="455"/>
      <c r="AC2" s="453" t="s">
        <v>486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0"/>
      <c r="B4" s="1051"/>
      <c r="C4" s="1051"/>
      <c r="D4" s="1051"/>
      <c r="E4" s="1051"/>
      <c r="F4" s="1052"/>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0"/>
      <c r="B5" s="1051"/>
      <c r="C5" s="1051"/>
      <c r="D5" s="1051"/>
      <c r="E5" s="1051"/>
      <c r="F5" s="105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0"/>
      <c r="B6" s="1051"/>
      <c r="C6" s="1051"/>
      <c r="D6" s="1051"/>
      <c r="E6" s="1051"/>
      <c r="F6" s="105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0"/>
      <c r="B7" s="1051"/>
      <c r="C7" s="1051"/>
      <c r="D7" s="1051"/>
      <c r="E7" s="1051"/>
      <c r="F7" s="105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0"/>
      <c r="B8" s="1051"/>
      <c r="C8" s="1051"/>
      <c r="D8" s="1051"/>
      <c r="E8" s="1051"/>
      <c r="F8" s="105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0"/>
      <c r="B9" s="1051"/>
      <c r="C9" s="1051"/>
      <c r="D9" s="1051"/>
      <c r="E9" s="1051"/>
      <c r="F9" s="105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0"/>
      <c r="B10" s="1051"/>
      <c r="C10" s="1051"/>
      <c r="D10" s="1051"/>
      <c r="E10" s="1051"/>
      <c r="F10" s="105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0"/>
      <c r="B11" s="1051"/>
      <c r="C11" s="1051"/>
      <c r="D11" s="1051"/>
      <c r="E11" s="1051"/>
      <c r="F11" s="105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0"/>
      <c r="B12" s="1051"/>
      <c r="C12" s="1051"/>
      <c r="D12" s="1051"/>
      <c r="E12" s="1051"/>
      <c r="F12" s="105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0"/>
      <c r="B13" s="1051"/>
      <c r="C13" s="1051"/>
      <c r="D13" s="1051"/>
      <c r="E13" s="1051"/>
      <c r="F13" s="105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0"/>
      <c r="B14" s="1051"/>
      <c r="C14" s="1051"/>
      <c r="D14" s="1051"/>
      <c r="E14" s="1051"/>
      <c r="F14" s="105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0"/>
      <c r="B15" s="1051"/>
      <c r="C15" s="1051"/>
      <c r="D15" s="1051"/>
      <c r="E15" s="1051"/>
      <c r="F15" s="1052"/>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0"/>
      <c r="B16" s="1051"/>
      <c r="C16" s="1051"/>
      <c r="D16" s="1051"/>
      <c r="E16" s="1051"/>
      <c r="F16" s="1052"/>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0"/>
      <c r="B17" s="1051"/>
      <c r="C17" s="1051"/>
      <c r="D17" s="1051"/>
      <c r="E17" s="1051"/>
      <c r="F17" s="1052"/>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0"/>
      <c r="B18" s="1051"/>
      <c r="C18" s="1051"/>
      <c r="D18" s="1051"/>
      <c r="E18" s="1051"/>
      <c r="F18" s="105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0"/>
      <c r="B19" s="1051"/>
      <c r="C19" s="1051"/>
      <c r="D19" s="1051"/>
      <c r="E19" s="1051"/>
      <c r="F19" s="105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0"/>
      <c r="B20" s="1051"/>
      <c r="C20" s="1051"/>
      <c r="D20" s="1051"/>
      <c r="E20" s="1051"/>
      <c r="F20" s="105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0"/>
      <c r="B21" s="1051"/>
      <c r="C21" s="1051"/>
      <c r="D21" s="1051"/>
      <c r="E21" s="1051"/>
      <c r="F21" s="105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0"/>
      <c r="B22" s="1051"/>
      <c r="C22" s="1051"/>
      <c r="D22" s="1051"/>
      <c r="E22" s="1051"/>
      <c r="F22" s="105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0"/>
      <c r="B23" s="1051"/>
      <c r="C23" s="1051"/>
      <c r="D23" s="1051"/>
      <c r="E23" s="1051"/>
      <c r="F23" s="105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0"/>
      <c r="B24" s="1051"/>
      <c r="C24" s="1051"/>
      <c r="D24" s="1051"/>
      <c r="E24" s="1051"/>
      <c r="F24" s="105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0"/>
      <c r="B25" s="1051"/>
      <c r="C25" s="1051"/>
      <c r="D25" s="1051"/>
      <c r="E25" s="1051"/>
      <c r="F25" s="105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0"/>
      <c r="B26" s="1051"/>
      <c r="C26" s="1051"/>
      <c r="D26" s="1051"/>
      <c r="E26" s="1051"/>
      <c r="F26" s="105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0"/>
      <c r="B27" s="1051"/>
      <c r="C27" s="1051"/>
      <c r="D27" s="1051"/>
      <c r="E27" s="1051"/>
      <c r="F27" s="105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0"/>
      <c r="B28" s="1051"/>
      <c r="C28" s="1051"/>
      <c r="D28" s="1051"/>
      <c r="E28" s="1051"/>
      <c r="F28" s="1052"/>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0"/>
      <c r="B29" s="1051"/>
      <c r="C29" s="1051"/>
      <c r="D29" s="1051"/>
      <c r="E29" s="1051"/>
      <c r="F29" s="1052"/>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0"/>
      <c r="B30" s="1051"/>
      <c r="C30" s="1051"/>
      <c r="D30" s="1051"/>
      <c r="E30" s="1051"/>
      <c r="F30" s="1052"/>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0"/>
      <c r="B31" s="1051"/>
      <c r="C31" s="1051"/>
      <c r="D31" s="1051"/>
      <c r="E31" s="1051"/>
      <c r="F31" s="105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0"/>
      <c r="B32" s="1051"/>
      <c r="C32" s="1051"/>
      <c r="D32" s="1051"/>
      <c r="E32" s="1051"/>
      <c r="F32" s="105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0"/>
      <c r="B33" s="1051"/>
      <c r="C33" s="1051"/>
      <c r="D33" s="1051"/>
      <c r="E33" s="1051"/>
      <c r="F33" s="105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0"/>
      <c r="B34" s="1051"/>
      <c r="C34" s="1051"/>
      <c r="D34" s="1051"/>
      <c r="E34" s="1051"/>
      <c r="F34" s="105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0"/>
      <c r="B35" s="1051"/>
      <c r="C35" s="1051"/>
      <c r="D35" s="1051"/>
      <c r="E35" s="1051"/>
      <c r="F35" s="105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0"/>
      <c r="B36" s="1051"/>
      <c r="C36" s="1051"/>
      <c r="D36" s="1051"/>
      <c r="E36" s="1051"/>
      <c r="F36" s="105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0"/>
      <c r="B37" s="1051"/>
      <c r="C37" s="1051"/>
      <c r="D37" s="1051"/>
      <c r="E37" s="1051"/>
      <c r="F37" s="105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0"/>
      <c r="B38" s="1051"/>
      <c r="C38" s="1051"/>
      <c r="D38" s="1051"/>
      <c r="E38" s="1051"/>
      <c r="F38" s="105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0"/>
      <c r="B39" s="1051"/>
      <c r="C39" s="1051"/>
      <c r="D39" s="1051"/>
      <c r="E39" s="1051"/>
      <c r="F39" s="105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0"/>
      <c r="B40" s="1051"/>
      <c r="C40" s="1051"/>
      <c r="D40" s="1051"/>
      <c r="E40" s="1051"/>
      <c r="F40" s="105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0"/>
      <c r="B41" s="1051"/>
      <c r="C41" s="1051"/>
      <c r="D41" s="1051"/>
      <c r="E41" s="1051"/>
      <c r="F41" s="1052"/>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0"/>
      <c r="B42" s="1051"/>
      <c r="C42" s="1051"/>
      <c r="D42" s="1051"/>
      <c r="E42" s="1051"/>
      <c r="F42" s="1052"/>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0"/>
      <c r="B43" s="1051"/>
      <c r="C43" s="1051"/>
      <c r="D43" s="1051"/>
      <c r="E43" s="1051"/>
      <c r="F43" s="1052"/>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0"/>
      <c r="B44" s="1051"/>
      <c r="C44" s="1051"/>
      <c r="D44" s="1051"/>
      <c r="E44" s="1051"/>
      <c r="F44" s="105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0"/>
      <c r="B45" s="1051"/>
      <c r="C45" s="1051"/>
      <c r="D45" s="1051"/>
      <c r="E45" s="1051"/>
      <c r="F45" s="105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0"/>
      <c r="B46" s="1051"/>
      <c r="C46" s="1051"/>
      <c r="D46" s="1051"/>
      <c r="E46" s="1051"/>
      <c r="F46" s="105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0"/>
      <c r="B47" s="1051"/>
      <c r="C47" s="1051"/>
      <c r="D47" s="1051"/>
      <c r="E47" s="1051"/>
      <c r="F47" s="105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0"/>
      <c r="B48" s="1051"/>
      <c r="C48" s="1051"/>
      <c r="D48" s="1051"/>
      <c r="E48" s="1051"/>
      <c r="F48" s="105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0"/>
      <c r="B49" s="1051"/>
      <c r="C49" s="1051"/>
      <c r="D49" s="1051"/>
      <c r="E49" s="1051"/>
      <c r="F49" s="105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0"/>
      <c r="B50" s="1051"/>
      <c r="C50" s="1051"/>
      <c r="D50" s="1051"/>
      <c r="E50" s="1051"/>
      <c r="F50" s="105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0"/>
      <c r="B51" s="1051"/>
      <c r="C51" s="1051"/>
      <c r="D51" s="1051"/>
      <c r="E51" s="1051"/>
      <c r="F51" s="105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0"/>
      <c r="B52" s="1051"/>
      <c r="C52" s="1051"/>
      <c r="D52" s="1051"/>
      <c r="E52" s="1051"/>
      <c r="F52" s="105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0"/>
      <c r="B56" s="1051"/>
      <c r="C56" s="1051"/>
      <c r="D56" s="1051"/>
      <c r="E56" s="1051"/>
      <c r="F56" s="1052"/>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0"/>
      <c r="B57" s="1051"/>
      <c r="C57" s="1051"/>
      <c r="D57" s="1051"/>
      <c r="E57" s="1051"/>
      <c r="F57" s="1052"/>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0"/>
      <c r="B58" s="1051"/>
      <c r="C58" s="1051"/>
      <c r="D58" s="1051"/>
      <c r="E58" s="1051"/>
      <c r="F58" s="105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0"/>
      <c r="B59" s="1051"/>
      <c r="C59" s="1051"/>
      <c r="D59" s="1051"/>
      <c r="E59" s="1051"/>
      <c r="F59" s="105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0"/>
      <c r="B60" s="1051"/>
      <c r="C60" s="1051"/>
      <c r="D60" s="1051"/>
      <c r="E60" s="1051"/>
      <c r="F60" s="105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0"/>
      <c r="B61" s="1051"/>
      <c r="C61" s="1051"/>
      <c r="D61" s="1051"/>
      <c r="E61" s="1051"/>
      <c r="F61" s="105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0"/>
      <c r="B62" s="1051"/>
      <c r="C62" s="1051"/>
      <c r="D62" s="1051"/>
      <c r="E62" s="1051"/>
      <c r="F62" s="105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0"/>
      <c r="B63" s="1051"/>
      <c r="C63" s="1051"/>
      <c r="D63" s="1051"/>
      <c r="E63" s="1051"/>
      <c r="F63" s="105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0"/>
      <c r="B64" s="1051"/>
      <c r="C64" s="1051"/>
      <c r="D64" s="1051"/>
      <c r="E64" s="1051"/>
      <c r="F64" s="105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0"/>
      <c r="B65" s="1051"/>
      <c r="C65" s="1051"/>
      <c r="D65" s="1051"/>
      <c r="E65" s="1051"/>
      <c r="F65" s="105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0"/>
      <c r="B66" s="1051"/>
      <c r="C66" s="1051"/>
      <c r="D66" s="1051"/>
      <c r="E66" s="1051"/>
      <c r="F66" s="105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0"/>
      <c r="B67" s="1051"/>
      <c r="C67" s="1051"/>
      <c r="D67" s="1051"/>
      <c r="E67" s="1051"/>
      <c r="F67" s="105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0"/>
      <c r="B68" s="1051"/>
      <c r="C68" s="1051"/>
      <c r="D68" s="1051"/>
      <c r="E68" s="1051"/>
      <c r="F68" s="1052"/>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0"/>
      <c r="B69" s="1051"/>
      <c r="C69" s="1051"/>
      <c r="D69" s="1051"/>
      <c r="E69" s="1051"/>
      <c r="F69" s="1052"/>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0"/>
      <c r="B70" s="1051"/>
      <c r="C70" s="1051"/>
      <c r="D70" s="1051"/>
      <c r="E70" s="1051"/>
      <c r="F70" s="1052"/>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0"/>
      <c r="B71" s="1051"/>
      <c r="C71" s="1051"/>
      <c r="D71" s="1051"/>
      <c r="E71" s="1051"/>
      <c r="F71" s="105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0"/>
      <c r="B72" s="1051"/>
      <c r="C72" s="1051"/>
      <c r="D72" s="1051"/>
      <c r="E72" s="1051"/>
      <c r="F72" s="105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0"/>
      <c r="B73" s="1051"/>
      <c r="C73" s="1051"/>
      <c r="D73" s="1051"/>
      <c r="E73" s="1051"/>
      <c r="F73" s="105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0"/>
      <c r="B74" s="1051"/>
      <c r="C74" s="1051"/>
      <c r="D74" s="1051"/>
      <c r="E74" s="1051"/>
      <c r="F74" s="105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0"/>
      <c r="B75" s="1051"/>
      <c r="C75" s="1051"/>
      <c r="D75" s="1051"/>
      <c r="E75" s="1051"/>
      <c r="F75" s="105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0"/>
      <c r="B76" s="1051"/>
      <c r="C76" s="1051"/>
      <c r="D76" s="1051"/>
      <c r="E76" s="1051"/>
      <c r="F76" s="105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0"/>
      <c r="B77" s="1051"/>
      <c r="C77" s="1051"/>
      <c r="D77" s="1051"/>
      <c r="E77" s="1051"/>
      <c r="F77" s="105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0"/>
      <c r="B78" s="1051"/>
      <c r="C78" s="1051"/>
      <c r="D78" s="1051"/>
      <c r="E78" s="1051"/>
      <c r="F78" s="105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0"/>
      <c r="B79" s="1051"/>
      <c r="C79" s="1051"/>
      <c r="D79" s="1051"/>
      <c r="E79" s="1051"/>
      <c r="F79" s="105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0"/>
      <c r="B80" s="1051"/>
      <c r="C80" s="1051"/>
      <c r="D80" s="1051"/>
      <c r="E80" s="1051"/>
      <c r="F80" s="105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0"/>
      <c r="B81" s="1051"/>
      <c r="C81" s="1051"/>
      <c r="D81" s="1051"/>
      <c r="E81" s="1051"/>
      <c r="F81" s="1052"/>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0"/>
      <c r="B82" s="1051"/>
      <c r="C82" s="1051"/>
      <c r="D82" s="1051"/>
      <c r="E82" s="1051"/>
      <c r="F82" s="1052"/>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0"/>
      <c r="B83" s="1051"/>
      <c r="C83" s="1051"/>
      <c r="D83" s="1051"/>
      <c r="E83" s="1051"/>
      <c r="F83" s="1052"/>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0"/>
      <c r="B84" s="1051"/>
      <c r="C84" s="1051"/>
      <c r="D84" s="1051"/>
      <c r="E84" s="1051"/>
      <c r="F84" s="105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0"/>
      <c r="B85" s="1051"/>
      <c r="C85" s="1051"/>
      <c r="D85" s="1051"/>
      <c r="E85" s="1051"/>
      <c r="F85" s="105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0"/>
      <c r="B86" s="1051"/>
      <c r="C86" s="1051"/>
      <c r="D86" s="1051"/>
      <c r="E86" s="1051"/>
      <c r="F86" s="105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0"/>
      <c r="B87" s="1051"/>
      <c r="C87" s="1051"/>
      <c r="D87" s="1051"/>
      <c r="E87" s="1051"/>
      <c r="F87" s="105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0"/>
      <c r="B88" s="1051"/>
      <c r="C88" s="1051"/>
      <c r="D88" s="1051"/>
      <c r="E88" s="1051"/>
      <c r="F88" s="105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0"/>
      <c r="B89" s="1051"/>
      <c r="C89" s="1051"/>
      <c r="D89" s="1051"/>
      <c r="E89" s="1051"/>
      <c r="F89" s="105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0"/>
      <c r="B90" s="1051"/>
      <c r="C90" s="1051"/>
      <c r="D90" s="1051"/>
      <c r="E90" s="1051"/>
      <c r="F90" s="105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0"/>
      <c r="B91" s="1051"/>
      <c r="C91" s="1051"/>
      <c r="D91" s="1051"/>
      <c r="E91" s="1051"/>
      <c r="F91" s="105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0"/>
      <c r="B92" s="1051"/>
      <c r="C92" s="1051"/>
      <c r="D92" s="1051"/>
      <c r="E92" s="1051"/>
      <c r="F92" s="105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0"/>
      <c r="B93" s="1051"/>
      <c r="C93" s="1051"/>
      <c r="D93" s="1051"/>
      <c r="E93" s="1051"/>
      <c r="F93" s="105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0"/>
      <c r="B94" s="1051"/>
      <c r="C94" s="1051"/>
      <c r="D94" s="1051"/>
      <c r="E94" s="1051"/>
      <c r="F94" s="1052"/>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0"/>
      <c r="B95" s="1051"/>
      <c r="C95" s="1051"/>
      <c r="D95" s="1051"/>
      <c r="E95" s="1051"/>
      <c r="F95" s="1052"/>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0"/>
      <c r="B96" s="1051"/>
      <c r="C96" s="1051"/>
      <c r="D96" s="1051"/>
      <c r="E96" s="1051"/>
      <c r="F96" s="1052"/>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0"/>
      <c r="B97" s="1051"/>
      <c r="C97" s="1051"/>
      <c r="D97" s="1051"/>
      <c r="E97" s="1051"/>
      <c r="F97" s="105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0"/>
      <c r="B98" s="1051"/>
      <c r="C98" s="1051"/>
      <c r="D98" s="1051"/>
      <c r="E98" s="1051"/>
      <c r="F98" s="105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0"/>
      <c r="B99" s="1051"/>
      <c r="C99" s="1051"/>
      <c r="D99" s="1051"/>
      <c r="E99" s="1051"/>
      <c r="F99" s="105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0"/>
      <c r="B100" s="1051"/>
      <c r="C100" s="1051"/>
      <c r="D100" s="1051"/>
      <c r="E100" s="1051"/>
      <c r="F100" s="105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0"/>
      <c r="B101" s="1051"/>
      <c r="C101" s="1051"/>
      <c r="D101" s="1051"/>
      <c r="E101" s="1051"/>
      <c r="F101" s="105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0"/>
      <c r="B102" s="1051"/>
      <c r="C102" s="1051"/>
      <c r="D102" s="1051"/>
      <c r="E102" s="1051"/>
      <c r="F102" s="105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0"/>
      <c r="B103" s="1051"/>
      <c r="C103" s="1051"/>
      <c r="D103" s="1051"/>
      <c r="E103" s="1051"/>
      <c r="F103" s="105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0"/>
      <c r="B104" s="1051"/>
      <c r="C104" s="1051"/>
      <c r="D104" s="1051"/>
      <c r="E104" s="1051"/>
      <c r="F104" s="105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0"/>
      <c r="B105" s="1051"/>
      <c r="C105" s="1051"/>
      <c r="D105" s="1051"/>
      <c r="E105" s="1051"/>
      <c r="F105" s="105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0"/>
      <c r="B109" s="1051"/>
      <c r="C109" s="1051"/>
      <c r="D109" s="1051"/>
      <c r="E109" s="1051"/>
      <c r="F109" s="1052"/>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0"/>
      <c r="B110" s="1051"/>
      <c r="C110" s="1051"/>
      <c r="D110" s="1051"/>
      <c r="E110" s="1051"/>
      <c r="F110" s="1052"/>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0"/>
      <c r="B111" s="1051"/>
      <c r="C111" s="1051"/>
      <c r="D111" s="1051"/>
      <c r="E111" s="1051"/>
      <c r="F111" s="105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0"/>
      <c r="B112" s="1051"/>
      <c r="C112" s="1051"/>
      <c r="D112" s="1051"/>
      <c r="E112" s="1051"/>
      <c r="F112" s="105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0"/>
      <c r="B113" s="1051"/>
      <c r="C113" s="1051"/>
      <c r="D113" s="1051"/>
      <c r="E113" s="1051"/>
      <c r="F113" s="105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0"/>
      <c r="B114" s="1051"/>
      <c r="C114" s="1051"/>
      <c r="D114" s="1051"/>
      <c r="E114" s="1051"/>
      <c r="F114" s="105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0"/>
      <c r="B115" s="1051"/>
      <c r="C115" s="1051"/>
      <c r="D115" s="1051"/>
      <c r="E115" s="1051"/>
      <c r="F115" s="105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0"/>
      <c r="B116" s="1051"/>
      <c r="C116" s="1051"/>
      <c r="D116" s="1051"/>
      <c r="E116" s="1051"/>
      <c r="F116" s="105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0"/>
      <c r="B117" s="1051"/>
      <c r="C117" s="1051"/>
      <c r="D117" s="1051"/>
      <c r="E117" s="1051"/>
      <c r="F117" s="105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0"/>
      <c r="B118" s="1051"/>
      <c r="C118" s="1051"/>
      <c r="D118" s="1051"/>
      <c r="E118" s="1051"/>
      <c r="F118" s="105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0"/>
      <c r="B119" s="1051"/>
      <c r="C119" s="1051"/>
      <c r="D119" s="1051"/>
      <c r="E119" s="1051"/>
      <c r="F119" s="105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0"/>
      <c r="B120" s="1051"/>
      <c r="C120" s="1051"/>
      <c r="D120" s="1051"/>
      <c r="E120" s="1051"/>
      <c r="F120" s="105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0"/>
      <c r="B121" s="1051"/>
      <c r="C121" s="1051"/>
      <c r="D121" s="1051"/>
      <c r="E121" s="1051"/>
      <c r="F121" s="1052"/>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0"/>
      <c r="B122" s="1051"/>
      <c r="C122" s="1051"/>
      <c r="D122" s="1051"/>
      <c r="E122" s="1051"/>
      <c r="F122" s="1052"/>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0"/>
      <c r="B123" s="1051"/>
      <c r="C123" s="1051"/>
      <c r="D123" s="1051"/>
      <c r="E123" s="1051"/>
      <c r="F123" s="1052"/>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0"/>
      <c r="B124" s="1051"/>
      <c r="C124" s="1051"/>
      <c r="D124" s="1051"/>
      <c r="E124" s="1051"/>
      <c r="F124" s="105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0"/>
      <c r="B125" s="1051"/>
      <c r="C125" s="1051"/>
      <c r="D125" s="1051"/>
      <c r="E125" s="1051"/>
      <c r="F125" s="105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0"/>
      <c r="B126" s="1051"/>
      <c r="C126" s="1051"/>
      <c r="D126" s="1051"/>
      <c r="E126" s="1051"/>
      <c r="F126" s="105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0"/>
      <c r="B127" s="1051"/>
      <c r="C127" s="1051"/>
      <c r="D127" s="1051"/>
      <c r="E127" s="1051"/>
      <c r="F127" s="105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0"/>
      <c r="B128" s="1051"/>
      <c r="C128" s="1051"/>
      <c r="D128" s="1051"/>
      <c r="E128" s="1051"/>
      <c r="F128" s="105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0"/>
      <c r="B129" s="1051"/>
      <c r="C129" s="1051"/>
      <c r="D129" s="1051"/>
      <c r="E129" s="1051"/>
      <c r="F129" s="105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0"/>
      <c r="B130" s="1051"/>
      <c r="C130" s="1051"/>
      <c r="D130" s="1051"/>
      <c r="E130" s="1051"/>
      <c r="F130" s="105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0"/>
      <c r="B131" s="1051"/>
      <c r="C131" s="1051"/>
      <c r="D131" s="1051"/>
      <c r="E131" s="1051"/>
      <c r="F131" s="105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0"/>
      <c r="B132" s="1051"/>
      <c r="C132" s="1051"/>
      <c r="D132" s="1051"/>
      <c r="E132" s="1051"/>
      <c r="F132" s="105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0"/>
      <c r="B133" s="1051"/>
      <c r="C133" s="1051"/>
      <c r="D133" s="1051"/>
      <c r="E133" s="1051"/>
      <c r="F133" s="105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0"/>
      <c r="B134" s="1051"/>
      <c r="C134" s="1051"/>
      <c r="D134" s="1051"/>
      <c r="E134" s="1051"/>
      <c r="F134" s="1052"/>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0"/>
      <c r="B135" s="1051"/>
      <c r="C135" s="1051"/>
      <c r="D135" s="1051"/>
      <c r="E135" s="1051"/>
      <c r="F135" s="1052"/>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0"/>
      <c r="B136" s="1051"/>
      <c r="C136" s="1051"/>
      <c r="D136" s="1051"/>
      <c r="E136" s="1051"/>
      <c r="F136" s="1052"/>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0"/>
      <c r="B137" s="1051"/>
      <c r="C137" s="1051"/>
      <c r="D137" s="1051"/>
      <c r="E137" s="1051"/>
      <c r="F137" s="105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0"/>
      <c r="B138" s="1051"/>
      <c r="C138" s="1051"/>
      <c r="D138" s="1051"/>
      <c r="E138" s="1051"/>
      <c r="F138" s="105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0"/>
      <c r="B139" s="1051"/>
      <c r="C139" s="1051"/>
      <c r="D139" s="1051"/>
      <c r="E139" s="1051"/>
      <c r="F139" s="105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0"/>
      <c r="B140" s="1051"/>
      <c r="C140" s="1051"/>
      <c r="D140" s="1051"/>
      <c r="E140" s="1051"/>
      <c r="F140" s="105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0"/>
      <c r="B141" s="1051"/>
      <c r="C141" s="1051"/>
      <c r="D141" s="1051"/>
      <c r="E141" s="1051"/>
      <c r="F141" s="105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0"/>
      <c r="B142" s="1051"/>
      <c r="C142" s="1051"/>
      <c r="D142" s="1051"/>
      <c r="E142" s="1051"/>
      <c r="F142" s="105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0"/>
      <c r="B143" s="1051"/>
      <c r="C143" s="1051"/>
      <c r="D143" s="1051"/>
      <c r="E143" s="1051"/>
      <c r="F143" s="105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0"/>
      <c r="B144" s="1051"/>
      <c r="C144" s="1051"/>
      <c r="D144" s="1051"/>
      <c r="E144" s="1051"/>
      <c r="F144" s="105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0"/>
      <c r="B145" s="1051"/>
      <c r="C145" s="1051"/>
      <c r="D145" s="1051"/>
      <c r="E145" s="1051"/>
      <c r="F145" s="105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0"/>
      <c r="B146" s="1051"/>
      <c r="C146" s="1051"/>
      <c r="D146" s="1051"/>
      <c r="E146" s="1051"/>
      <c r="F146" s="105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0"/>
      <c r="B147" s="1051"/>
      <c r="C147" s="1051"/>
      <c r="D147" s="1051"/>
      <c r="E147" s="1051"/>
      <c r="F147" s="1052"/>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0"/>
      <c r="B148" s="1051"/>
      <c r="C148" s="1051"/>
      <c r="D148" s="1051"/>
      <c r="E148" s="1051"/>
      <c r="F148" s="1052"/>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0"/>
      <c r="B149" s="1051"/>
      <c r="C149" s="1051"/>
      <c r="D149" s="1051"/>
      <c r="E149" s="1051"/>
      <c r="F149" s="1052"/>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0"/>
      <c r="B150" s="1051"/>
      <c r="C150" s="1051"/>
      <c r="D150" s="1051"/>
      <c r="E150" s="1051"/>
      <c r="F150" s="105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0"/>
      <c r="B151" s="1051"/>
      <c r="C151" s="1051"/>
      <c r="D151" s="1051"/>
      <c r="E151" s="1051"/>
      <c r="F151" s="105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0"/>
      <c r="B152" s="1051"/>
      <c r="C152" s="1051"/>
      <c r="D152" s="1051"/>
      <c r="E152" s="1051"/>
      <c r="F152" s="105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0"/>
      <c r="B153" s="1051"/>
      <c r="C153" s="1051"/>
      <c r="D153" s="1051"/>
      <c r="E153" s="1051"/>
      <c r="F153" s="105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0"/>
      <c r="B154" s="1051"/>
      <c r="C154" s="1051"/>
      <c r="D154" s="1051"/>
      <c r="E154" s="1051"/>
      <c r="F154" s="105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0"/>
      <c r="B155" s="1051"/>
      <c r="C155" s="1051"/>
      <c r="D155" s="1051"/>
      <c r="E155" s="1051"/>
      <c r="F155" s="105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0"/>
      <c r="B156" s="1051"/>
      <c r="C156" s="1051"/>
      <c r="D156" s="1051"/>
      <c r="E156" s="1051"/>
      <c r="F156" s="105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0"/>
      <c r="B157" s="1051"/>
      <c r="C157" s="1051"/>
      <c r="D157" s="1051"/>
      <c r="E157" s="1051"/>
      <c r="F157" s="105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0"/>
      <c r="B158" s="1051"/>
      <c r="C158" s="1051"/>
      <c r="D158" s="1051"/>
      <c r="E158" s="1051"/>
      <c r="F158" s="105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0"/>
      <c r="B162" s="1051"/>
      <c r="C162" s="1051"/>
      <c r="D162" s="1051"/>
      <c r="E162" s="1051"/>
      <c r="F162" s="1052"/>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0"/>
      <c r="B163" s="1051"/>
      <c r="C163" s="1051"/>
      <c r="D163" s="1051"/>
      <c r="E163" s="1051"/>
      <c r="F163" s="1052"/>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0"/>
      <c r="B164" s="1051"/>
      <c r="C164" s="1051"/>
      <c r="D164" s="1051"/>
      <c r="E164" s="1051"/>
      <c r="F164" s="105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0"/>
      <c r="B165" s="1051"/>
      <c r="C165" s="1051"/>
      <c r="D165" s="1051"/>
      <c r="E165" s="1051"/>
      <c r="F165" s="105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0"/>
      <c r="B166" s="1051"/>
      <c r="C166" s="1051"/>
      <c r="D166" s="1051"/>
      <c r="E166" s="1051"/>
      <c r="F166" s="105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0"/>
      <c r="B167" s="1051"/>
      <c r="C167" s="1051"/>
      <c r="D167" s="1051"/>
      <c r="E167" s="1051"/>
      <c r="F167" s="105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0"/>
      <c r="B168" s="1051"/>
      <c r="C168" s="1051"/>
      <c r="D168" s="1051"/>
      <c r="E168" s="1051"/>
      <c r="F168" s="105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0"/>
      <c r="B169" s="1051"/>
      <c r="C169" s="1051"/>
      <c r="D169" s="1051"/>
      <c r="E169" s="1051"/>
      <c r="F169" s="105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0"/>
      <c r="B170" s="1051"/>
      <c r="C170" s="1051"/>
      <c r="D170" s="1051"/>
      <c r="E170" s="1051"/>
      <c r="F170" s="105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0"/>
      <c r="B171" s="1051"/>
      <c r="C171" s="1051"/>
      <c r="D171" s="1051"/>
      <c r="E171" s="1051"/>
      <c r="F171" s="105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0"/>
      <c r="B172" s="1051"/>
      <c r="C172" s="1051"/>
      <c r="D172" s="1051"/>
      <c r="E172" s="1051"/>
      <c r="F172" s="105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0"/>
      <c r="B173" s="1051"/>
      <c r="C173" s="1051"/>
      <c r="D173" s="1051"/>
      <c r="E173" s="1051"/>
      <c r="F173" s="105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0"/>
      <c r="B174" s="1051"/>
      <c r="C174" s="1051"/>
      <c r="D174" s="1051"/>
      <c r="E174" s="1051"/>
      <c r="F174" s="1052"/>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0"/>
      <c r="B175" s="1051"/>
      <c r="C175" s="1051"/>
      <c r="D175" s="1051"/>
      <c r="E175" s="1051"/>
      <c r="F175" s="1052"/>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0"/>
      <c r="B176" s="1051"/>
      <c r="C176" s="1051"/>
      <c r="D176" s="1051"/>
      <c r="E176" s="1051"/>
      <c r="F176" s="1052"/>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0"/>
      <c r="B177" s="1051"/>
      <c r="C177" s="1051"/>
      <c r="D177" s="1051"/>
      <c r="E177" s="1051"/>
      <c r="F177" s="105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0"/>
      <c r="B178" s="1051"/>
      <c r="C178" s="1051"/>
      <c r="D178" s="1051"/>
      <c r="E178" s="1051"/>
      <c r="F178" s="105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0"/>
      <c r="B179" s="1051"/>
      <c r="C179" s="1051"/>
      <c r="D179" s="1051"/>
      <c r="E179" s="1051"/>
      <c r="F179" s="105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0"/>
      <c r="B180" s="1051"/>
      <c r="C180" s="1051"/>
      <c r="D180" s="1051"/>
      <c r="E180" s="1051"/>
      <c r="F180" s="105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0"/>
      <c r="B181" s="1051"/>
      <c r="C181" s="1051"/>
      <c r="D181" s="1051"/>
      <c r="E181" s="1051"/>
      <c r="F181" s="105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0"/>
      <c r="B182" s="1051"/>
      <c r="C182" s="1051"/>
      <c r="D182" s="1051"/>
      <c r="E182" s="1051"/>
      <c r="F182" s="105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0"/>
      <c r="B183" s="1051"/>
      <c r="C183" s="1051"/>
      <c r="D183" s="1051"/>
      <c r="E183" s="1051"/>
      <c r="F183" s="105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0"/>
      <c r="B184" s="1051"/>
      <c r="C184" s="1051"/>
      <c r="D184" s="1051"/>
      <c r="E184" s="1051"/>
      <c r="F184" s="105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0"/>
      <c r="B185" s="1051"/>
      <c r="C185" s="1051"/>
      <c r="D185" s="1051"/>
      <c r="E185" s="1051"/>
      <c r="F185" s="105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0"/>
      <c r="B186" s="1051"/>
      <c r="C186" s="1051"/>
      <c r="D186" s="1051"/>
      <c r="E186" s="1051"/>
      <c r="F186" s="105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0"/>
      <c r="B187" s="1051"/>
      <c r="C187" s="1051"/>
      <c r="D187" s="1051"/>
      <c r="E187" s="1051"/>
      <c r="F187" s="1052"/>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0"/>
      <c r="B188" s="1051"/>
      <c r="C188" s="1051"/>
      <c r="D188" s="1051"/>
      <c r="E188" s="1051"/>
      <c r="F188" s="1052"/>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0"/>
      <c r="B189" s="1051"/>
      <c r="C189" s="1051"/>
      <c r="D189" s="1051"/>
      <c r="E189" s="1051"/>
      <c r="F189" s="1052"/>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0"/>
      <c r="B190" s="1051"/>
      <c r="C190" s="1051"/>
      <c r="D190" s="1051"/>
      <c r="E190" s="1051"/>
      <c r="F190" s="105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0"/>
      <c r="B191" s="1051"/>
      <c r="C191" s="1051"/>
      <c r="D191" s="1051"/>
      <c r="E191" s="1051"/>
      <c r="F191" s="105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0"/>
      <c r="B192" s="1051"/>
      <c r="C192" s="1051"/>
      <c r="D192" s="1051"/>
      <c r="E192" s="1051"/>
      <c r="F192" s="105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0"/>
      <c r="B193" s="1051"/>
      <c r="C193" s="1051"/>
      <c r="D193" s="1051"/>
      <c r="E193" s="1051"/>
      <c r="F193" s="105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0"/>
      <c r="B194" s="1051"/>
      <c r="C194" s="1051"/>
      <c r="D194" s="1051"/>
      <c r="E194" s="1051"/>
      <c r="F194" s="105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0"/>
      <c r="B195" s="1051"/>
      <c r="C195" s="1051"/>
      <c r="D195" s="1051"/>
      <c r="E195" s="1051"/>
      <c r="F195" s="105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0"/>
      <c r="B196" s="1051"/>
      <c r="C196" s="1051"/>
      <c r="D196" s="1051"/>
      <c r="E196" s="1051"/>
      <c r="F196" s="105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0"/>
      <c r="B197" s="1051"/>
      <c r="C197" s="1051"/>
      <c r="D197" s="1051"/>
      <c r="E197" s="1051"/>
      <c r="F197" s="105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0"/>
      <c r="B198" s="1051"/>
      <c r="C198" s="1051"/>
      <c r="D198" s="1051"/>
      <c r="E198" s="1051"/>
      <c r="F198" s="105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0"/>
      <c r="B199" s="1051"/>
      <c r="C199" s="1051"/>
      <c r="D199" s="1051"/>
      <c r="E199" s="1051"/>
      <c r="F199" s="105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0"/>
      <c r="B200" s="1051"/>
      <c r="C200" s="1051"/>
      <c r="D200" s="1051"/>
      <c r="E200" s="1051"/>
      <c r="F200" s="1052"/>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0"/>
      <c r="B201" s="1051"/>
      <c r="C201" s="1051"/>
      <c r="D201" s="1051"/>
      <c r="E201" s="1051"/>
      <c r="F201" s="1052"/>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0"/>
      <c r="B202" s="1051"/>
      <c r="C202" s="1051"/>
      <c r="D202" s="1051"/>
      <c r="E202" s="1051"/>
      <c r="F202" s="1052"/>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0"/>
      <c r="B203" s="1051"/>
      <c r="C203" s="1051"/>
      <c r="D203" s="1051"/>
      <c r="E203" s="1051"/>
      <c r="F203" s="105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0"/>
      <c r="B204" s="1051"/>
      <c r="C204" s="1051"/>
      <c r="D204" s="1051"/>
      <c r="E204" s="1051"/>
      <c r="F204" s="105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0"/>
      <c r="B205" s="1051"/>
      <c r="C205" s="1051"/>
      <c r="D205" s="1051"/>
      <c r="E205" s="1051"/>
      <c r="F205" s="105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0"/>
      <c r="B206" s="1051"/>
      <c r="C206" s="1051"/>
      <c r="D206" s="1051"/>
      <c r="E206" s="1051"/>
      <c r="F206" s="105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0"/>
      <c r="B207" s="1051"/>
      <c r="C207" s="1051"/>
      <c r="D207" s="1051"/>
      <c r="E207" s="1051"/>
      <c r="F207" s="105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0"/>
      <c r="B208" s="1051"/>
      <c r="C208" s="1051"/>
      <c r="D208" s="1051"/>
      <c r="E208" s="1051"/>
      <c r="F208" s="105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0"/>
      <c r="B209" s="1051"/>
      <c r="C209" s="1051"/>
      <c r="D209" s="1051"/>
      <c r="E209" s="1051"/>
      <c r="F209" s="105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0"/>
      <c r="B210" s="1051"/>
      <c r="C210" s="1051"/>
      <c r="D210" s="1051"/>
      <c r="E210" s="1051"/>
      <c r="F210" s="105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0"/>
      <c r="B211" s="1051"/>
      <c r="C211" s="1051"/>
      <c r="D211" s="1051"/>
      <c r="E211" s="1051"/>
      <c r="F211" s="105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0"/>
      <c r="B215" s="1051"/>
      <c r="C215" s="1051"/>
      <c r="D215" s="1051"/>
      <c r="E215" s="1051"/>
      <c r="F215" s="1052"/>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0"/>
      <c r="B216" s="1051"/>
      <c r="C216" s="1051"/>
      <c r="D216" s="1051"/>
      <c r="E216" s="1051"/>
      <c r="F216" s="1052"/>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0"/>
      <c r="B217" s="1051"/>
      <c r="C217" s="1051"/>
      <c r="D217" s="1051"/>
      <c r="E217" s="1051"/>
      <c r="F217" s="105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0"/>
      <c r="B218" s="1051"/>
      <c r="C218" s="1051"/>
      <c r="D218" s="1051"/>
      <c r="E218" s="1051"/>
      <c r="F218" s="105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0"/>
      <c r="B219" s="1051"/>
      <c r="C219" s="1051"/>
      <c r="D219" s="1051"/>
      <c r="E219" s="1051"/>
      <c r="F219" s="105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0"/>
      <c r="B220" s="1051"/>
      <c r="C220" s="1051"/>
      <c r="D220" s="1051"/>
      <c r="E220" s="1051"/>
      <c r="F220" s="105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0"/>
      <c r="B221" s="1051"/>
      <c r="C221" s="1051"/>
      <c r="D221" s="1051"/>
      <c r="E221" s="1051"/>
      <c r="F221" s="105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0"/>
      <c r="B222" s="1051"/>
      <c r="C222" s="1051"/>
      <c r="D222" s="1051"/>
      <c r="E222" s="1051"/>
      <c r="F222" s="105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0"/>
      <c r="B223" s="1051"/>
      <c r="C223" s="1051"/>
      <c r="D223" s="1051"/>
      <c r="E223" s="1051"/>
      <c r="F223" s="105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0"/>
      <c r="B224" s="1051"/>
      <c r="C224" s="1051"/>
      <c r="D224" s="1051"/>
      <c r="E224" s="1051"/>
      <c r="F224" s="105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0"/>
      <c r="B225" s="1051"/>
      <c r="C225" s="1051"/>
      <c r="D225" s="1051"/>
      <c r="E225" s="1051"/>
      <c r="F225" s="105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0"/>
      <c r="B226" s="1051"/>
      <c r="C226" s="1051"/>
      <c r="D226" s="1051"/>
      <c r="E226" s="1051"/>
      <c r="F226" s="105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0"/>
      <c r="B227" s="1051"/>
      <c r="C227" s="1051"/>
      <c r="D227" s="1051"/>
      <c r="E227" s="1051"/>
      <c r="F227" s="1052"/>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0"/>
      <c r="B228" s="1051"/>
      <c r="C228" s="1051"/>
      <c r="D228" s="1051"/>
      <c r="E228" s="1051"/>
      <c r="F228" s="1052"/>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0"/>
      <c r="B229" s="1051"/>
      <c r="C229" s="1051"/>
      <c r="D229" s="1051"/>
      <c r="E229" s="1051"/>
      <c r="F229" s="1052"/>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0"/>
      <c r="B230" s="1051"/>
      <c r="C230" s="1051"/>
      <c r="D230" s="1051"/>
      <c r="E230" s="1051"/>
      <c r="F230" s="105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0"/>
      <c r="B231" s="1051"/>
      <c r="C231" s="1051"/>
      <c r="D231" s="1051"/>
      <c r="E231" s="1051"/>
      <c r="F231" s="105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0"/>
      <c r="B232" s="1051"/>
      <c r="C232" s="1051"/>
      <c r="D232" s="1051"/>
      <c r="E232" s="1051"/>
      <c r="F232" s="105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0"/>
      <c r="B233" s="1051"/>
      <c r="C233" s="1051"/>
      <c r="D233" s="1051"/>
      <c r="E233" s="1051"/>
      <c r="F233" s="105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0"/>
      <c r="B234" s="1051"/>
      <c r="C234" s="1051"/>
      <c r="D234" s="1051"/>
      <c r="E234" s="1051"/>
      <c r="F234" s="105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0"/>
      <c r="B235" s="1051"/>
      <c r="C235" s="1051"/>
      <c r="D235" s="1051"/>
      <c r="E235" s="1051"/>
      <c r="F235" s="105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0"/>
      <c r="B236" s="1051"/>
      <c r="C236" s="1051"/>
      <c r="D236" s="1051"/>
      <c r="E236" s="1051"/>
      <c r="F236" s="105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0"/>
      <c r="B237" s="1051"/>
      <c r="C237" s="1051"/>
      <c r="D237" s="1051"/>
      <c r="E237" s="1051"/>
      <c r="F237" s="105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0"/>
      <c r="B238" s="1051"/>
      <c r="C238" s="1051"/>
      <c r="D238" s="1051"/>
      <c r="E238" s="1051"/>
      <c r="F238" s="105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0"/>
      <c r="B239" s="1051"/>
      <c r="C239" s="1051"/>
      <c r="D239" s="1051"/>
      <c r="E239" s="1051"/>
      <c r="F239" s="105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0"/>
      <c r="B240" s="1051"/>
      <c r="C240" s="1051"/>
      <c r="D240" s="1051"/>
      <c r="E240" s="1051"/>
      <c r="F240" s="1052"/>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0"/>
      <c r="B241" s="1051"/>
      <c r="C241" s="1051"/>
      <c r="D241" s="1051"/>
      <c r="E241" s="1051"/>
      <c r="F241" s="1052"/>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0"/>
      <c r="B242" s="1051"/>
      <c r="C242" s="1051"/>
      <c r="D242" s="1051"/>
      <c r="E242" s="1051"/>
      <c r="F242" s="1052"/>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0"/>
      <c r="B243" s="1051"/>
      <c r="C243" s="1051"/>
      <c r="D243" s="1051"/>
      <c r="E243" s="1051"/>
      <c r="F243" s="105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0"/>
      <c r="B244" s="1051"/>
      <c r="C244" s="1051"/>
      <c r="D244" s="1051"/>
      <c r="E244" s="1051"/>
      <c r="F244" s="105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0"/>
      <c r="B245" s="1051"/>
      <c r="C245" s="1051"/>
      <c r="D245" s="1051"/>
      <c r="E245" s="1051"/>
      <c r="F245" s="105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0"/>
      <c r="B246" s="1051"/>
      <c r="C246" s="1051"/>
      <c r="D246" s="1051"/>
      <c r="E246" s="1051"/>
      <c r="F246" s="105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0"/>
      <c r="B247" s="1051"/>
      <c r="C247" s="1051"/>
      <c r="D247" s="1051"/>
      <c r="E247" s="1051"/>
      <c r="F247" s="105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0"/>
      <c r="B248" s="1051"/>
      <c r="C248" s="1051"/>
      <c r="D248" s="1051"/>
      <c r="E248" s="1051"/>
      <c r="F248" s="105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0"/>
      <c r="B249" s="1051"/>
      <c r="C249" s="1051"/>
      <c r="D249" s="1051"/>
      <c r="E249" s="1051"/>
      <c r="F249" s="105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0"/>
      <c r="B250" s="1051"/>
      <c r="C250" s="1051"/>
      <c r="D250" s="1051"/>
      <c r="E250" s="1051"/>
      <c r="F250" s="105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0"/>
      <c r="B251" s="1051"/>
      <c r="C251" s="1051"/>
      <c r="D251" s="1051"/>
      <c r="E251" s="1051"/>
      <c r="F251" s="105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0"/>
      <c r="B252" s="1051"/>
      <c r="C252" s="1051"/>
      <c r="D252" s="1051"/>
      <c r="E252" s="1051"/>
      <c r="F252" s="105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0"/>
      <c r="B253" s="1051"/>
      <c r="C253" s="1051"/>
      <c r="D253" s="1051"/>
      <c r="E253" s="1051"/>
      <c r="F253" s="1052"/>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0"/>
      <c r="B254" s="1051"/>
      <c r="C254" s="1051"/>
      <c r="D254" s="1051"/>
      <c r="E254" s="1051"/>
      <c r="F254" s="1052"/>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0"/>
      <c r="B255" s="1051"/>
      <c r="C255" s="1051"/>
      <c r="D255" s="1051"/>
      <c r="E255" s="1051"/>
      <c r="F255" s="1052"/>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0"/>
      <c r="B256" s="1051"/>
      <c r="C256" s="1051"/>
      <c r="D256" s="1051"/>
      <c r="E256" s="1051"/>
      <c r="F256" s="105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0"/>
      <c r="B257" s="1051"/>
      <c r="C257" s="1051"/>
      <c r="D257" s="1051"/>
      <c r="E257" s="1051"/>
      <c r="F257" s="105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0"/>
      <c r="B258" s="1051"/>
      <c r="C258" s="1051"/>
      <c r="D258" s="1051"/>
      <c r="E258" s="1051"/>
      <c r="F258" s="105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0"/>
      <c r="B259" s="1051"/>
      <c r="C259" s="1051"/>
      <c r="D259" s="1051"/>
      <c r="E259" s="1051"/>
      <c r="F259" s="105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0"/>
      <c r="B260" s="1051"/>
      <c r="C260" s="1051"/>
      <c r="D260" s="1051"/>
      <c r="E260" s="1051"/>
      <c r="F260" s="105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0"/>
      <c r="B261" s="1051"/>
      <c r="C261" s="1051"/>
      <c r="D261" s="1051"/>
      <c r="E261" s="1051"/>
      <c r="F261" s="105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0"/>
      <c r="B262" s="1051"/>
      <c r="C262" s="1051"/>
      <c r="D262" s="1051"/>
      <c r="E262" s="1051"/>
      <c r="F262" s="105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0"/>
      <c r="B263" s="1051"/>
      <c r="C263" s="1051"/>
      <c r="D263" s="1051"/>
      <c r="E263" s="1051"/>
      <c r="F263" s="105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0"/>
      <c r="B264" s="1051"/>
      <c r="C264" s="1051"/>
      <c r="D264" s="1051"/>
      <c r="E264" s="1051"/>
      <c r="F264" s="105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0">
        <v>1</v>
      </c>
      <c r="B4" s="107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0">
        <v>2</v>
      </c>
      <c r="B5" s="107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0">
        <v>3</v>
      </c>
      <c r="B6" s="107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0">
        <v>4</v>
      </c>
      <c r="B7" s="107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0">
        <v>5</v>
      </c>
      <c r="B8" s="107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0">
        <v>6</v>
      </c>
      <c r="B9" s="107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0">
        <v>7</v>
      </c>
      <c r="B10" s="107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0">
        <v>8</v>
      </c>
      <c r="B11" s="107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0">
        <v>9</v>
      </c>
      <c r="B12" s="107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0">
        <v>10</v>
      </c>
      <c r="B13" s="107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0">
        <v>11</v>
      </c>
      <c r="B14" s="107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0">
        <v>12</v>
      </c>
      <c r="B15" s="107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0">
        <v>13</v>
      </c>
      <c r="B16" s="107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0">
        <v>14</v>
      </c>
      <c r="B17" s="107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0">
        <v>15</v>
      </c>
      <c r="B18" s="107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0">
        <v>16</v>
      </c>
      <c r="B19" s="107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0">
        <v>17</v>
      </c>
      <c r="B20" s="107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0">
        <v>18</v>
      </c>
      <c r="B21" s="107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0">
        <v>19</v>
      </c>
      <c r="B22" s="107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0">
        <v>20</v>
      </c>
      <c r="B23" s="107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0">
        <v>21</v>
      </c>
      <c r="B24" s="107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0">
        <v>22</v>
      </c>
      <c r="B25" s="107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0">
        <v>23</v>
      </c>
      <c r="B26" s="107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0">
        <v>24</v>
      </c>
      <c r="B27" s="107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0">
        <v>25</v>
      </c>
      <c r="B28" s="107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0">
        <v>26</v>
      </c>
      <c r="B29" s="107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0">
        <v>27</v>
      </c>
      <c r="B30" s="107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0">
        <v>28</v>
      </c>
      <c r="B31" s="107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0">
        <v>29</v>
      </c>
      <c r="B32" s="107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0">
        <v>30</v>
      </c>
      <c r="B33" s="107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0">
        <v>1</v>
      </c>
      <c r="B37" s="107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0">
        <v>2</v>
      </c>
      <c r="B38" s="107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0">
        <v>3</v>
      </c>
      <c r="B39" s="107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0">
        <v>4</v>
      </c>
      <c r="B40" s="107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0">
        <v>5</v>
      </c>
      <c r="B41" s="107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0">
        <v>6</v>
      </c>
      <c r="B42" s="107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0">
        <v>7</v>
      </c>
      <c r="B43" s="107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0">
        <v>8</v>
      </c>
      <c r="B44" s="107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0">
        <v>9</v>
      </c>
      <c r="B45" s="107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0">
        <v>10</v>
      </c>
      <c r="B46" s="107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0">
        <v>11</v>
      </c>
      <c r="B47" s="107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0">
        <v>12</v>
      </c>
      <c r="B48" s="107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0">
        <v>13</v>
      </c>
      <c r="B49" s="107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0">
        <v>14</v>
      </c>
      <c r="B50" s="107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0">
        <v>15</v>
      </c>
      <c r="B51" s="107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0">
        <v>16</v>
      </c>
      <c r="B52" s="107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0">
        <v>17</v>
      </c>
      <c r="B53" s="107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0">
        <v>18</v>
      </c>
      <c r="B54" s="107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0">
        <v>19</v>
      </c>
      <c r="B55" s="107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0">
        <v>20</v>
      </c>
      <c r="B56" s="107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0">
        <v>21</v>
      </c>
      <c r="B57" s="107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0">
        <v>22</v>
      </c>
      <c r="B58" s="107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0">
        <v>23</v>
      </c>
      <c r="B59" s="107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0">
        <v>24</v>
      </c>
      <c r="B60" s="107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0">
        <v>25</v>
      </c>
      <c r="B61" s="107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0">
        <v>26</v>
      </c>
      <c r="B62" s="107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0">
        <v>27</v>
      </c>
      <c r="B63" s="107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0">
        <v>28</v>
      </c>
      <c r="B64" s="107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0">
        <v>29</v>
      </c>
      <c r="B65" s="107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0">
        <v>30</v>
      </c>
      <c r="B66" s="107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0">
        <v>1</v>
      </c>
      <c r="B70" s="107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0">
        <v>2</v>
      </c>
      <c r="B71" s="107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0">
        <v>3</v>
      </c>
      <c r="B72" s="107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0">
        <v>4</v>
      </c>
      <c r="B73" s="107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0">
        <v>5</v>
      </c>
      <c r="B74" s="107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0">
        <v>6</v>
      </c>
      <c r="B75" s="107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0">
        <v>7</v>
      </c>
      <c r="B76" s="107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0">
        <v>8</v>
      </c>
      <c r="B77" s="107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0">
        <v>9</v>
      </c>
      <c r="B78" s="107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0">
        <v>10</v>
      </c>
      <c r="B79" s="107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0">
        <v>11</v>
      </c>
      <c r="B80" s="107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0">
        <v>12</v>
      </c>
      <c r="B81" s="107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0">
        <v>13</v>
      </c>
      <c r="B82" s="107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0">
        <v>14</v>
      </c>
      <c r="B83" s="107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0">
        <v>15</v>
      </c>
      <c r="B84" s="107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0">
        <v>16</v>
      </c>
      <c r="B85" s="107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0">
        <v>17</v>
      </c>
      <c r="B86" s="107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0">
        <v>18</v>
      </c>
      <c r="B87" s="107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0">
        <v>19</v>
      </c>
      <c r="B88" s="107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0">
        <v>20</v>
      </c>
      <c r="B89" s="107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0">
        <v>21</v>
      </c>
      <c r="B90" s="107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0">
        <v>22</v>
      </c>
      <c r="B91" s="107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0">
        <v>23</v>
      </c>
      <c r="B92" s="107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0">
        <v>24</v>
      </c>
      <c r="B93" s="107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0">
        <v>25</v>
      </c>
      <c r="B94" s="107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0">
        <v>26</v>
      </c>
      <c r="B95" s="107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0">
        <v>27</v>
      </c>
      <c r="B96" s="107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0">
        <v>28</v>
      </c>
      <c r="B97" s="107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0">
        <v>29</v>
      </c>
      <c r="B98" s="107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0">
        <v>30</v>
      </c>
      <c r="B99" s="107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0">
        <v>1</v>
      </c>
      <c r="B103" s="107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0">
        <v>1</v>
      </c>
      <c r="B136" s="107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0">
        <v>1</v>
      </c>
      <c r="B169" s="107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0">
        <v>1</v>
      </c>
      <c r="B202" s="107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0">
        <v>1</v>
      </c>
      <c r="B235" s="107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0">
        <v>1</v>
      </c>
      <c r="B268" s="107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0">
        <v>1</v>
      </c>
      <c r="B301" s="107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0">
        <v>1</v>
      </c>
      <c r="B334" s="107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0">
        <v>1</v>
      </c>
      <c r="B367" s="107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0">
        <v>1</v>
      </c>
      <c r="B400" s="107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0">
        <v>1</v>
      </c>
      <c r="B433" s="107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0">
        <v>1</v>
      </c>
      <c r="B466" s="107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0">
        <v>1</v>
      </c>
      <c r="B499" s="107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0">
        <v>1</v>
      </c>
      <c r="B532" s="107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0">
        <v>1</v>
      </c>
      <c r="B565" s="107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0">
        <v>1</v>
      </c>
      <c r="B598" s="107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0">
        <v>1</v>
      </c>
      <c r="B631" s="107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0">
        <v>1</v>
      </c>
      <c r="B664" s="107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0">
        <v>1</v>
      </c>
      <c r="B697" s="107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0">
        <v>1</v>
      </c>
      <c r="B730" s="107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0">
        <v>1</v>
      </c>
      <c r="B763" s="107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0">
        <v>1</v>
      </c>
      <c r="B796" s="107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0">
        <v>1</v>
      </c>
      <c r="B829" s="107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0">
        <v>1</v>
      </c>
      <c r="B862" s="107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0">
        <v>1</v>
      </c>
      <c r="B895" s="107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0">
        <v>1</v>
      </c>
      <c r="B928" s="107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0">
        <v>1</v>
      </c>
      <c r="B961" s="107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0">
        <v>1</v>
      </c>
      <c r="B994" s="107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0">
        <v>1</v>
      </c>
      <c r="B1027" s="107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0">
        <v>1</v>
      </c>
      <c r="B1060" s="107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0">
        <v>1</v>
      </c>
      <c r="B1093" s="107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0">
        <v>1</v>
      </c>
      <c r="B1126" s="107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0">
        <v>1</v>
      </c>
      <c r="B1159" s="107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0">
        <v>1</v>
      </c>
      <c r="B1192" s="107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0">
        <v>1</v>
      </c>
      <c r="B1225" s="107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0">
        <v>1</v>
      </c>
      <c r="B1258" s="107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0">
        <v>1</v>
      </c>
      <c r="B1291" s="107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2019-05-29T08:11:01Z</cp:lastPrinted>
  <dcterms:created xsi:type="dcterms:W3CDTF">2012-03-13T00:50:25Z</dcterms:created>
  <dcterms:modified xsi:type="dcterms:W3CDTF">2019-11-28T01:43:54Z</dcterms:modified>
</cp:coreProperties>
</file>