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0" windowWidth="5595" windowHeight="5295" activeTab="0"/>
  </bookViews>
  <sheets>
    <sheet name="学校数" sheetId="1" r:id="rId1"/>
    <sheet name="園児数" sheetId="2" r:id="rId2"/>
    <sheet name="教員数" sheetId="3" r:id="rId3"/>
    <sheet name="入力" sheetId="4" state="hidden" r:id="rId4"/>
    <sheet name="職員数" sheetId="5" r:id="rId5"/>
    <sheet name="入園者数" sheetId="6" r:id="rId6"/>
  </sheets>
  <definedNames>
    <definedName name="_xlnm.Print_Area" localSheetId="0">'学校数'!$A$1:$H$17</definedName>
    <definedName name="_xlnm.Print_Area" localSheetId="2">'教員数'!$A$1:$G$26</definedName>
    <definedName name="_xlnm.Print_Area" localSheetId="4">'職員数'!$A$1:$G$24</definedName>
    <definedName name="_xlnm.Print_Area" localSheetId="5">'入園者数'!$A$2:$E$20</definedName>
    <definedName name="PRINT_AREA1">'学校数'!$A$1:$H$17</definedName>
  </definedNames>
  <calcPr fullCalcOnLoad="1"/>
</workbook>
</file>

<file path=xl/sharedStrings.xml><?xml version="1.0" encoding="utf-8"?>
<sst xmlns="http://schemas.openxmlformats.org/spreadsheetml/2006/main" count="213" uniqueCount="132">
  <si>
    <t>学　　　　校　　　　数</t>
  </si>
  <si>
    <t>私立の</t>
  </si>
  <si>
    <t>計</t>
  </si>
  <si>
    <t>本　園</t>
  </si>
  <si>
    <t>分　園</t>
  </si>
  <si>
    <t>区　分</t>
  </si>
  <si>
    <t>割　合　（％）</t>
  </si>
  <si>
    <t>私立の      割合(％)</t>
  </si>
  <si>
    <t>区  分</t>
  </si>
  <si>
    <t>国  立</t>
  </si>
  <si>
    <t>公  立</t>
  </si>
  <si>
    <t>私  立</t>
  </si>
  <si>
    <t>Infants</t>
  </si>
  <si>
    <t>うち
学校法人立</t>
  </si>
  <si>
    <t>園　　　　児　　　　数</t>
  </si>
  <si>
    <t>Total</t>
  </si>
  <si>
    <t>Total</t>
  </si>
  <si>
    <t>National</t>
  </si>
  <si>
    <t>National</t>
  </si>
  <si>
    <t>Local</t>
  </si>
  <si>
    <t>Local</t>
  </si>
  <si>
    <t>Private</t>
  </si>
  <si>
    <t>Private</t>
  </si>
  <si>
    <t>School　corporation</t>
  </si>
  <si>
    <t>Percentage   of private</t>
  </si>
  <si>
    <t>Branch inst</t>
  </si>
  <si>
    <t>Percentage attending private kindergarten</t>
  </si>
  <si>
    <t>Main inst</t>
  </si>
  <si>
    <t>教　　　　員　　　　数</t>
  </si>
  <si>
    <t>Full-time Teachers by Type of Position</t>
  </si>
  <si>
    <t>区  分</t>
  </si>
  <si>
    <t>国  立</t>
  </si>
  <si>
    <t>公  立</t>
  </si>
  <si>
    <t>女の割合</t>
  </si>
  <si>
    <t>うち女</t>
  </si>
  <si>
    <t>（％）</t>
  </si>
  <si>
    <t>Female</t>
  </si>
  <si>
    <t>（別掲）</t>
  </si>
  <si>
    <t xml:space="preserve"> (注)  本務教員である。</t>
  </si>
  <si>
    <t>職　　　　員　　　　数</t>
  </si>
  <si>
    <t xml:space="preserve"> Full-time Non-teaching Staff</t>
  </si>
  <si>
    <t>区  分</t>
  </si>
  <si>
    <t>国  立</t>
  </si>
  <si>
    <t>公  立</t>
  </si>
  <si>
    <t>私  立</t>
  </si>
  <si>
    <t>（％）</t>
  </si>
  <si>
    <t xml:space="preserve">Percentage of female </t>
  </si>
  <si>
    <t>事務職員</t>
  </si>
  <si>
    <t>Administrative personnel</t>
  </si>
  <si>
    <t>養護職員</t>
  </si>
  <si>
    <t>School nurse</t>
  </si>
  <si>
    <t>そ の 他</t>
  </si>
  <si>
    <t>Others</t>
  </si>
  <si>
    <t xml:space="preserve"> (注)1  本務職員である。</t>
  </si>
  <si>
    <t>入　　園　　者　　数</t>
  </si>
  <si>
    <t>New Entrants</t>
  </si>
  <si>
    <t>区  分</t>
  </si>
  <si>
    <t>３    歳</t>
  </si>
  <si>
    <t>４    歳</t>
  </si>
  <si>
    <t>５    歳</t>
  </si>
  <si>
    <t>3-year-olds</t>
  </si>
  <si>
    <t>4-year-olds</t>
  </si>
  <si>
    <t>5-year-olds</t>
  </si>
  <si>
    <t xml:space="preserve">   国立  National</t>
  </si>
  <si>
    <t xml:space="preserve">   公立  Local</t>
  </si>
  <si>
    <t xml:space="preserve">   私立  Private</t>
  </si>
  <si>
    <r>
      <t xml:space="preserve">園　　長 </t>
    </r>
    <r>
      <rPr>
        <sz val="11"/>
        <rFont val="ＭＳ Ｐ明朝"/>
        <family val="1"/>
      </rPr>
      <t>Principal</t>
    </r>
  </si>
  <si>
    <r>
      <t>副 園 長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Vice-Principal</t>
    </r>
  </si>
  <si>
    <r>
      <t xml:space="preserve">講　　師 </t>
    </r>
    <r>
      <rPr>
        <sz val="11"/>
        <rFont val="ＭＳ Ｐ明朝"/>
        <family val="1"/>
      </rPr>
      <t>Temporary instructor</t>
    </r>
  </si>
  <si>
    <r>
      <t>兼 務 者</t>
    </r>
    <r>
      <rPr>
        <sz val="11"/>
        <rFont val="ＭＳ 明朝"/>
        <family val="1"/>
      </rPr>
      <t xml:space="preserve"> Part-time</t>
    </r>
  </si>
  <si>
    <t xml:space="preserve">  男 Male</t>
  </si>
  <si>
    <t xml:space="preserve">  女 Female</t>
  </si>
  <si>
    <t xml:space="preserve">  3歳児 3-year-olds</t>
  </si>
  <si>
    <t xml:space="preserve">  4歳児 4-year-olds</t>
  </si>
  <si>
    <t xml:space="preserve">  5歳児 5-year-olds</t>
  </si>
  <si>
    <t xml:space="preserve">   男 Male</t>
  </si>
  <si>
    <t xml:space="preserve">   女 Female</t>
  </si>
  <si>
    <t xml:space="preserve">  　　   27('15)</t>
  </si>
  <si>
    <t xml:space="preserve">     27('15)</t>
  </si>
  <si>
    <t xml:space="preserve">        27('15)</t>
  </si>
  <si>
    <t xml:space="preserve">      27('15)</t>
  </si>
  <si>
    <t xml:space="preserve">       27('15)</t>
  </si>
  <si>
    <t>64　幼保連携型認定こども園</t>
  </si>
  <si>
    <t>－</t>
  </si>
  <si>
    <t xml:space="preserve">  1歳児 1-year-olds</t>
  </si>
  <si>
    <t xml:space="preserve">  0歳児 0-year-olds</t>
  </si>
  <si>
    <t xml:space="preserve">  2歳児 2-year-olds</t>
  </si>
  <si>
    <t>調理員</t>
  </si>
  <si>
    <t>－</t>
  </si>
  <si>
    <t>－</t>
  </si>
  <si>
    <t>　    2  「その他」とは用務員，警備員等である。</t>
  </si>
  <si>
    <t>（注）1 当該年4月1日から同5月1日までの入園者数である。</t>
  </si>
  <si>
    <t>園長</t>
  </si>
  <si>
    <t>副園長</t>
  </si>
  <si>
    <t>教頭</t>
  </si>
  <si>
    <t>養護教諭</t>
  </si>
  <si>
    <t>養護助教諭</t>
  </si>
  <si>
    <t>栄養教諭</t>
  </si>
  <si>
    <t>講師</t>
  </si>
  <si>
    <t>計</t>
  </si>
  <si>
    <t>女計</t>
  </si>
  <si>
    <t>男</t>
  </si>
  <si>
    <t>女</t>
  </si>
  <si>
    <t>国立</t>
  </si>
  <si>
    <t>国立男女計</t>
  </si>
  <si>
    <t>公立</t>
  </si>
  <si>
    <t>公立男女計</t>
  </si>
  <si>
    <t>私立</t>
  </si>
  <si>
    <t>私立男女計</t>
  </si>
  <si>
    <t>女の計</t>
  </si>
  <si>
    <t>主幹保育教諭</t>
  </si>
  <si>
    <t>指導保育教諭</t>
  </si>
  <si>
    <t>保育教諭</t>
  </si>
  <si>
    <t>助保育教諭</t>
  </si>
  <si>
    <t>主幹養護教諭</t>
  </si>
  <si>
    <t>主幹栄養教諭</t>
  </si>
  <si>
    <t>Integrated Centers for Early Childhood Education and Care</t>
  </si>
  <si>
    <t>Integrated Center for Early Childhood Education and Care　65</t>
  </si>
  <si>
    <r>
      <t xml:space="preserve">養護教員 </t>
    </r>
    <r>
      <rPr>
        <sz val="11"/>
        <rFont val="ＭＳ Ｐ明朝"/>
        <family val="1"/>
      </rPr>
      <t>Nursing teacher</t>
    </r>
  </si>
  <si>
    <r>
      <t>栄養教員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Diet and nutrition teacher</t>
    </r>
  </si>
  <si>
    <t>Cook</t>
  </si>
  <si>
    <t>Percentage 
of female</t>
  </si>
  <si>
    <r>
      <t xml:space="preserve">主幹保育教諭
</t>
    </r>
    <r>
      <rPr>
        <sz val="10"/>
        <rFont val="ＭＳ Ｐ明朝"/>
        <family val="1"/>
      </rPr>
      <t>Senior teacher for early childhood education and care</t>
    </r>
  </si>
  <si>
    <r>
      <t xml:space="preserve">教　　頭 </t>
    </r>
    <r>
      <rPr>
        <sz val="11"/>
        <rFont val="ＭＳ Ｐ明朝"/>
        <family val="1"/>
      </rPr>
      <t>Vice-Principal</t>
    </r>
  </si>
  <si>
    <r>
      <t xml:space="preserve">指導保育教諭
</t>
    </r>
    <r>
      <rPr>
        <sz val="10"/>
        <rFont val="ＭＳ Ｐ明朝"/>
        <family val="1"/>
      </rPr>
      <t>Advanced skill teacher for early childhood education and care</t>
    </r>
  </si>
  <si>
    <r>
      <t xml:space="preserve">保育教諭
</t>
    </r>
    <r>
      <rPr>
        <sz val="10"/>
        <rFont val="ＭＳ Ｐ明朝"/>
        <family val="1"/>
      </rPr>
      <t>Teacher for early childhood education and care</t>
    </r>
  </si>
  <si>
    <r>
      <t xml:space="preserve">助保育教諭
</t>
    </r>
    <r>
      <rPr>
        <sz val="10"/>
        <rFont val="ＭＳ Ｐ明朝"/>
        <family val="1"/>
      </rPr>
      <t>Assistant teacher for early childhood education and care</t>
    </r>
  </si>
  <si>
    <t xml:space="preserve">     28('16)</t>
  </si>
  <si>
    <t xml:space="preserve">        28('16)</t>
  </si>
  <si>
    <t xml:space="preserve">  　　   28('16)</t>
  </si>
  <si>
    <t xml:space="preserve">      28('16)</t>
  </si>
  <si>
    <t xml:space="preserve">       28('16)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</si>
</sst>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0.0\ "/>
  </numFmts>
  <fonts count="5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明朝"/>
      <family val="1"/>
    </font>
    <font>
      <sz val="12"/>
      <color indexed="10"/>
      <name val="明朝"/>
      <family val="1"/>
    </font>
    <font>
      <i/>
      <sz val="12"/>
      <name val="明朝"/>
      <family val="1"/>
    </font>
    <font>
      <i/>
      <sz val="12"/>
      <color indexed="10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i/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明朝"/>
      <family val="1"/>
    </font>
    <font>
      <sz val="6"/>
      <name val="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12"/>
      <name val="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明朝"/>
      <family val="1"/>
    </font>
    <font>
      <i/>
      <sz val="12"/>
      <name val="ＭＳ ゴシック"/>
      <family val="3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>
        <color indexed="8"/>
      </top>
      <bottom/>
    </border>
    <border>
      <left style="double"/>
      <right/>
      <top style="medium">
        <color indexed="8"/>
      </top>
      <bottom/>
    </border>
    <border>
      <left/>
      <right style="thin"/>
      <top/>
      <bottom/>
    </border>
    <border>
      <left/>
      <right/>
      <top style="medium"/>
      <bottom/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>
        <color indexed="8"/>
      </top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/>
      <top style="medium"/>
      <bottom/>
    </border>
    <border>
      <left style="double"/>
      <right/>
      <top style="medium"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/>
      <top style="medium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/>
      <right/>
      <top style="dotted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>
        <color indexed="8"/>
      </bottom>
    </border>
  </borders>
  <cellStyleXfs count="65">
    <xf numFmtId="0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2" borderId="4" applyNumberFormat="0" applyAlignment="0" applyProtection="0"/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0" borderId="0">
      <alignment/>
      <protection/>
    </xf>
    <xf numFmtId="0" fontId="56" fillId="34" borderId="0" applyNumberFormat="0" applyBorder="0" applyAlignment="0" applyProtection="0"/>
  </cellStyleXfs>
  <cellXfs count="236"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left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 horizontal="left"/>
    </xf>
    <xf numFmtId="178" fontId="1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 quotePrefix="1">
      <alignment horizontal="center"/>
    </xf>
    <xf numFmtId="178" fontId="1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 wrapText="1"/>
    </xf>
    <xf numFmtId="0" fontId="3" fillId="0" borderId="19" xfId="0" applyNumberFormat="1" applyFont="1" applyFill="1" applyBorder="1" applyAlignment="1" quotePrefix="1">
      <alignment wrapText="1"/>
    </xf>
    <xf numFmtId="49" fontId="12" fillId="0" borderId="12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distributed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 quotePrefix="1">
      <alignment horizontal="center" wrapText="1"/>
    </xf>
    <xf numFmtId="0" fontId="15" fillId="0" borderId="22" xfId="0" applyNumberFormat="1" applyFont="1" applyFill="1" applyBorder="1" applyAlignment="1" quotePrefix="1">
      <alignment horizontal="center" wrapText="1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 wrapText="1"/>
    </xf>
    <xf numFmtId="0" fontId="4" fillId="0" borderId="0" xfId="60" applyNumberFormat="1" applyFont="1" applyFill="1">
      <alignment/>
      <protection/>
    </xf>
    <xf numFmtId="0" fontId="3" fillId="0" borderId="0" xfId="60" applyNumberFormat="1" applyFont="1" applyFill="1">
      <alignment/>
      <protection/>
    </xf>
    <xf numFmtId="0" fontId="8" fillId="0" borderId="0" xfId="60" applyNumberFormat="1" applyFont="1" applyFill="1">
      <alignment/>
      <protection/>
    </xf>
    <xf numFmtId="0" fontId="3" fillId="0" borderId="0" xfId="60" applyNumberFormat="1" applyFont="1" applyFill="1" applyAlignment="1">
      <alignment horizontal="right" vertical="top"/>
      <protection/>
    </xf>
    <xf numFmtId="0" fontId="3" fillId="0" borderId="0" xfId="60" applyNumberFormat="1" applyFont="1" applyFill="1" applyAlignment="1" quotePrefix="1">
      <alignment horizontal="left" vertical="top"/>
      <protection/>
    </xf>
    <xf numFmtId="0" fontId="3" fillId="0" borderId="26" xfId="60" applyNumberFormat="1" applyFont="1" applyFill="1" applyBorder="1" applyAlignment="1">
      <alignment horizontal="distributed" vertical="center"/>
      <protection/>
    </xf>
    <xf numFmtId="0" fontId="3" fillId="0" borderId="27" xfId="60" applyNumberFormat="1" applyFont="1" applyFill="1" applyBorder="1" applyAlignment="1">
      <alignment horizontal="center"/>
      <protection/>
    </xf>
    <xf numFmtId="0" fontId="3" fillId="0" borderId="28" xfId="60" applyNumberFormat="1" applyFont="1" applyFill="1" applyBorder="1" applyAlignment="1">
      <alignment horizontal="center" vertical="center"/>
      <protection/>
    </xf>
    <xf numFmtId="0" fontId="0" fillId="0" borderId="29" xfId="60" applyNumberFormat="1" applyFont="1" applyFill="1" applyBorder="1" applyAlignment="1">
      <alignment horizontal="center"/>
      <protection/>
    </xf>
    <xf numFmtId="0" fontId="0" fillId="0" borderId="20" xfId="60" applyNumberFormat="1" applyFont="1" applyFill="1" applyBorder="1" applyAlignment="1">
      <alignment horizontal="center" vertical="center"/>
      <protection/>
    </xf>
    <xf numFmtId="0" fontId="0" fillId="0" borderId="20" xfId="60" applyNumberFormat="1" applyFont="1" applyFill="1" applyBorder="1" applyAlignment="1" quotePrefix="1">
      <alignment horizontal="center" vertical="center"/>
      <protection/>
    </xf>
    <xf numFmtId="0" fontId="0" fillId="0" borderId="21" xfId="60" applyNumberFormat="1" applyFont="1" applyFill="1" applyBorder="1" applyAlignment="1" quotePrefix="1">
      <alignment horizontal="center" vertical="center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0" xfId="60" applyNumberFormat="1" applyFont="1" applyFill="1" applyBorder="1">
      <alignment/>
      <protection/>
    </xf>
    <xf numFmtId="0" fontId="9" fillId="0" borderId="0" xfId="60" applyNumberFormat="1" applyFont="1" applyFill="1">
      <alignment/>
      <protection/>
    </xf>
    <xf numFmtId="177" fontId="7" fillId="0" borderId="0" xfId="60" applyNumberFormat="1" applyFont="1" applyFill="1" applyBorder="1">
      <alignment/>
      <protection/>
    </xf>
    <xf numFmtId="0" fontId="7" fillId="0" borderId="0" xfId="60" applyNumberFormat="1" applyFont="1" applyFill="1">
      <alignment/>
      <protection/>
    </xf>
    <xf numFmtId="0" fontId="3" fillId="0" borderId="12" xfId="60" applyNumberFormat="1" applyFont="1" applyFill="1" applyBorder="1" applyAlignment="1">
      <alignment horizontal="center"/>
      <protection/>
    </xf>
    <xf numFmtId="177" fontId="3" fillId="0" borderId="0" xfId="60" applyNumberFormat="1" applyFont="1" applyFill="1" applyBorder="1">
      <alignment/>
      <protection/>
    </xf>
    <xf numFmtId="0" fontId="9" fillId="0" borderId="12" xfId="60" applyNumberFormat="1" applyFont="1" applyFill="1" applyBorder="1" applyAlignment="1">
      <alignment/>
      <protection/>
    </xf>
    <xf numFmtId="177" fontId="9" fillId="0" borderId="0" xfId="60" applyNumberFormat="1" applyFont="1" applyFill="1">
      <alignment/>
      <protection/>
    </xf>
    <xf numFmtId="0" fontId="9" fillId="0" borderId="30" xfId="60" applyNumberFormat="1" applyFont="1" applyFill="1" applyBorder="1" applyAlignment="1">
      <alignment horizontal="center"/>
      <protection/>
    </xf>
    <xf numFmtId="0" fontId="9" fillId="0" borderId="12" xfId="60" applyNumberFormat="1" applyFont="1" applyFill="1" applyBorder="1" applyAlignment="1">
      <alignment horizontal="left"/>
      <protection/>
    </xf>
    <xf numFmtId="0" fontId="3" fillId="0" borderId="0" xfId="60" applyNumberFormat="1" applyFont="1" applyFill="1" applyBorder="1" applyAlignment="1" quotePrefix="1">
      <alignment horizontal="center"/>
      <protection/>
    </xf>
    <xf numFmtId="177" fontId="4" fillId="0" borderId="16" xfId="60" applyNumberFormat="1" applyFont="1" applyFill="1" applyBorder="1">
      <alignment/>
      <protection/>
    </xf>
    <xf numFmtId="177" fontId="19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0" fontId="0" fillId="0" borderId="13" xfId="60" applyNumberFormat="1" applyFill="1" applyBorder="1">
      <alignment/>
      <protection/>
    </xf>
    <xf numFmtId="0" fontId="0" fillId="0" borderId="0" xfId="60" applyNumberFormat="1" applyFill="1">
      <alignment/>
      <protection/>
    </xf>
    <xf numFmtId="0" fontId="15" fillId="0" borderId="0" xfId="60" applyNumberFormat="1" applyFont="1" applyFill="1" applyAlignment="1" quotePrefix="1">
      <alignment horizontal="left"/>
      <protection/>
    </xf>
    <xf numFmtId="0" fontId="20" fillId="0" borderId="0" xfId="60" applyNumberFormat="1" applyFont="1" applyFill="1">
      <alignment/>
      <protection/>
    </xf>
    <xf numFmtId="0" fontId="3" fillId="0" borderId="0" xfId="61" applyNumberFormat="1" applyFont="1" applyFill="1" applyAlignment="1" quotePrefix="1">
      <alignment horizontal="left"/>
      <protection/>
    </xf>
    <xf numFmtId="0" fontId="3" fillId="0" borderId="0" xfId="61" applyNumberFormat="1" applyFont="1" applyFill="1">
      <alignment/>
      <protection/>
    </xf>
    <xf numFmtId="0" fontId="4" fillId="0" borderId="0" xfId="61" applyNumberFormat="1" applyFont="1" applyFill="1" applyAlignment="1" quotePrefix="1">
      <alignment horizontal="left"/>
      <protection/>
    </xf>
    <xf numFmtId="0" fontId="3" fillId="0" borderId="0" xfId="61" applyNumberFormat="1" applyFont="1" applyFill="1" applyAlignment="1" quotePrefix="1">
      <alignment horizontal="centerContinuous" vertical="center"/>
      <protection/>
    </xf>
    <xf numFmtId="0" fontId="3" fillId="0" borderId="0" xfId="61" applyNumberFormat="1" applyFont="1" applyFill="1" applyAlignment="1">
      <alignment horizontal="centerContinuous"/>
      <protection/>
    </xf>
    <xf numFmtId="0" fontId="3" fillId="0" borderId="26" xfId="61" applyNumberFormat="1" applyFont="1" applyFill="1" applyBorder="1" applyAlignment="1">
      <alignment horizontal="distributed"/>
      <protection/>
    </xf>
    <xf numFmtId="0" fontId="3" fillId="0" borderId="27" xfId="61" applyNumberFormat="1" applyFont="1" applyFill="1" applyBorder="1" applyAlignment="1">
      <alignment horizontal="center"/>
      <protection/>
    </xf>
    <xf numFmtId="0" fontId="3" fillId="0" borderId="28" xfId="61" applyNumberFormat="1" applyFont="1" applyFill="1" applyBorder="1" applyAlignment="1">
      <alignment horizontal="center"/>
      <protection/>
    </xf>
    <xf numFmtId="0" fontId="3" fillId="0" borderId="29" xfId="61" applyNumberFormat="1" applyFont="1" applyFill="1" applyBorder="1" applyAlignment="1">
      <alignment horizontal="center"/>
      <protection/>
    </xf>
    <xf numFmtId="0" fontId="15" fillId="0" borderId="20" xfId="61" applyNumberFormat="1" applyFont="1" applyFill="1" applyBorder="1" applyAlignment="1">
      <alignment horizontal="center" vertical="center"/>
      <protection/>
    </xf>
    <xf numFmtId="0" fontId="15" fillId="0" borderId="20" xfId="61" applyNumberFormat="1" applyFont="1" applyFill="1" applyBorder="1" applyAlignment="1" quotePrefix="1">
      <alignment horizontal="center" vertical="center"/>
      <protection/>
    </xf>
    <xf numFmtId="0" fontId="15" fillId="0" borderId="31" xfId="61" applyNumberFormat="1" applyFont="1" applyFill="1" applyBorder="1" applyAlignment="1" quotePrefix="1">
      <alignment horizontal="center" vertical="center"/>
      <protection/>
    </xf>
    <xf numFmtId="0" fontId="15" fillId="0" borderId="32" xfId="61" applyNumberFormat="1" applyFont="1" applyFill="1" applyBorder="1" applyAlignment="1">
      <alignment horizontal="center" wrapText="1"/>
      <protection/>
    </xf>
    <xf numFmtId="0" fontId="7" fillId="0" borderId="0" xfId="61" applyNumberFormat="1" applyFont="1" applyFill="1">
      <alignment/>
      <protection/>
    </xf>
    <xf numFmtId="0" fontId="3" fillId="0" borderId="12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 wrapText="1"/>
      <protection/>
    </xf>
    <xf numFmtId="0" fontId="3" fillId="0" borderId="12" xfId="61" applyNumberFormat="1" applyFont="1" applyFill="1" applyBorder="1" applyAlignment="1" quotePrefix="1">
      <alignment horizontal="center"/>
      <protection/>
    </xf>
    <xf numFmtId="0" fontId="3" fillId="0" borderId="0" xfId="61" applyNumberFormat="1" applyFont="1" applyFill="1" applyBorder="1" applyAlignment="1" quotePrefix="1">
      <alignment horizontal="center"/>
      <protection/>
    </xf>
    <xf numFmtId="177" fontId="3" fillId="0" borderId="16" xfId="61" applyNumberFormat="1" applyFont="1" applyFill="1" applyBorder="1">
      <alignment/>
      <protection/>
    </xf>
    <xf numFmtId="177" fontId="3" fillId="0" borderId="0" xfId="61" applyNumberFormat="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0" fillId="0" borderId="13" xfId="61" applyNumberFormat="1" applyFill="1" applyBorder="1">
      <alignment/>
      <protection/>
    </xf>
    <xf numFmtId="0" fontId="0" fillId="0" borderId="0" xfId="61" applyNumberFormat="1" applyFill="1">
      <alignment/>
      <protection/>
    </xf>
    <xf numFmtId="0" fontId="15" fillId="0" borderId="0" xfId="61" applyNumberFormat="1" applyFont="1" applyFill="1" applyAlignment="1" quotePrefix="1">
      <alignment horizontal="left"/>
      <protection/>
    </xf>
    <xf numFmtId="0" fontId="20" fillId="0" borderId="0" xfId="61" applyNumberFormat="1" applyFont="1" applyFill="1">
      <alignment/>
      <protection/>
    </xf>
    <xf numFmtId="0" fontId="4" fillId="0" borderId="0" xfId="60" applyNumberFormat="1" applyFont="1" applyFill="1" applyAlignment="1" quotePrefix="1">
      <alignment horizontal="left"/>
      <protection/>
    </xf>
    <xf numFmtId="0" fontId="3" fillId="0" borderId="0" xfId="60" applyNumberFormat="1" applyFont="1" applyFill="1" applyAlignment="1" quotePrefix="1">
      <alignment horizontal="centerContinuous" vertical="center"/>
      <protection/>
    </xf>
    <xf numFmtId="0" fontId="3" fillId="0" borderId="0" xfId="60" applyNumberFormat="1" applyFont="1" applyFill="1" applyAlignment="1">
      <alignment horizontal="centerContinuous" vertical="center"/>
      <protection/>
    </xf>
    <xf numFmtId="0" fontId="3" fillId="0" borderId="10" xfId="60" applyNumberFormat="1" applyFont="1" applyFill="1" applyBorder="1" applyAlignment="1">
      <alignment horizontal="distributed" vertical="center"/>
      <protection/>
    </xf>
    <xf numFmtId="0" fontId="3" fillId="0" borderId="17" xfId="60" applyNumberFormat="1" applyFont="1" applyFill="1" applyBorder="1" applyAlignment="1">
      <alignment horizontal="center" vertical="center"/>
      <protection/>
    </xf>
    <xf numFmtId="0" fontId="3" fillId="0" borderId="33" xfId="60" applyNumberFormat="1" applyFont="1" applyFill="1" applyBorder="1" applyAlignment="1">
      <alignment horizontal="center" vertical="center"/>
      <protection/>
    </xf>
    <xf numFmtId="0" fontId="0" fillId="0" borderId="23" xfId="60" applyNumberFormat="1" applyFont="1" applyFill="1" applyBorder="1" applyAlignment="1">
      <alignment horizontal="distributed" vertical="center"/>
      <protection/>
    </xf>
    <xf numFmtId="0" fontId="0" fillId="0" borderId="24" xfId="60" applyNumberFormat="1" applyFont="1" applyFill="1" applyBorder="1" applyAlignment="1">
      <alignment horizontal="center" vertical="center"/>
      <protection/>
    </xf>
    <xf numFmtId="0" fontId="0" fillId="0" borderId="23" xfId="60" applyNumberFormat="1" applyFont="1" applyFill="1" applyBorder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left"/>
      <protection/>
    </xf>
    <xf numFmtId="0" fontId="3" fillId="0" borderId="0" xfId="60" applyNumberFormat="1" applyFont="1" applyFill="1" applyBorder="1" applyAlignment="1">
      <alignment horizontal="center"/>
      <protection/>
    </xf>
    <xf numFmtId="0" fontId="3" fillId="0" borderId="13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77" fontId="9" fillId="0" borderId="0" xfId="63" applyNumberFormat="1" applyFont="1" applyFill="1" applyBorder="1" applyAlignment="1">
      <alignment horizontal="right"/>
      <protection/>
    </xf>
    <xf numFmtId="177" fontId="7" fillId="0" borderId="0" xfId="61" applyNumberFormat="1" applyFont="1" applyFill="1" applyBorder="1" applyAlignment="1">
      <alignment horizontal="right"/>
      <protection/>
    </xf>
    <xf numFmtId="177" fontId="10" fillId="0" borderId="0" xfId="61" applyNumberFormat="1" applyFont="1" applyFill="1" applyBorder="1" applyAlignment="1">
      <alignment horizontal="right"/>
      <protection/>
    </xf>
    <xf numFmtId="0" fontId="10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177" fontId="11" fillId="0" borderId="18" xfId="61" applyNumberFormat="1" applyFont="1" applyFill="1" applyBorder="1" applyAlignment="1">
      <alignment horizontal="right"/>
      <protection/>
    </xf>
    <xf numFmtId="176" fontId="13" fillId="0" borderId="0" xfId="61" applyNumberFormat="1" applyFont="1" applyFill="1" applyBorder="1" applyAlignment="1">
      <alignment horizontal="right"/>
      <protection/>
    </xf>
    <xf numFmtId="177" fontId="3" fillId="0" borderId="0" xfId="60" applyNumberFormat="1" applyFont="1" applyFill="1" applyBorder="1" applyAlignment="1">
      <alignment horizontal="right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34" xfId="60" applyNumberFormat="1" applyFont="1" applyFill="1" applyBorder="1" applyAlignment="1">
      <alignment horizontal="right"/>
      <protection/>
    </xf>
    <xf numFmtId="177" fontId="9" fillId="0" borderId="35" xfId="60" applyNumberFormat="1" applyFont="1" applyFill="1" applyBorder="1" applyAlignment="1">
      <alignment horizontal="right"/>
      <protection/>
    </xf>
    <xf numFmtId="0" fontId="15" fillId="0" borderId="0" xfId="60" applyNumberFormat="1" applyFont="1" applyFill="1">
      <alignment/>
      <protection/>
    </xf>
    <xf numFmtId="0" fontId="12" fillId="0" borderId="0" xfId="0" applyNumberFormat="1" applyFont="1" applyFill="1" applyBorder="1" applyAlignment="1">
      <alignment horizontal="right"/>
    </xf>
    <xf numFmtId="0" fontId="0" fillId="0" borderId="0" xfId="60" applyNumberFormat="1" applyFont="1" applyFill="1">
      <alignment/>
      <protection/>
    </xf>
    <xf numFmtId="0" fontId="0" fillId="35" borderId="0" xfId="60" applyNumberFormat="1" applyFont="1" applyFill="1">
      <alignment/>
      <protection/>
    </xf>
    <xf numFmtId="177" fontId="21" fillId="35" borderId="0" xfId="60" applyNumberFormat="1" applyFont="1" applyFill="1" applyAlignment="1" applyProtection="1">
      <alignment/>
      <protection locked="0"/>
    </xf>
    <xf numFmtId="177" fontId="0" fillId="0" borderId="0" xfId="60" applyNumberFormat="1" applyFont="1" applyFill="1">
      <alignment/>
      <protection/>
    </xf>
    <xf numFmtId="0" fontId="0" fillId="36" borderId="0" xfId="60" applyNumberFormat="1" applyFont="1" applyFill="1">
      <alignment/>
      <protection/>
    </xf>
    <xf numFmtId="177" fontId="0" fillId="36" borderId="0" xfId="60" applyNumberFormat="1" applyFont="1" applyFill="1">
      <alignment/>
      <protection/>
    </xf>
    <xf numFmtId="178" fontId="10" fillId="0" borderId="0" xfId="60" applyNumberFormat="1" applyFont="1" applyFill="1" applyAlignment="1">
      <alignment horizontal="right"/>
      <protection/>
    </xf>
    <xf numFmtId="178" fontId="10" fillId="0" borderId="35" xfId="60" applyNumberFormat="1" applyFont="1" applyFill="1" applyBorder="1" applyAlignment="1">
      <alignment horizontal="right"/>
      <protection/>
    </xf>
    <xf numFmtId="0" fontId="10" fillId="0" borderId="0" xfId="60" applyNumberFormat="1" applyFont="1" applyFill="1" applyBorder="1" applyAlignment="1">
      <alignment horizontal="right"/>
      <protection/>
    </xf>
    <xf numFmtId="178" fontId="10" fillId="0" borderId="0" xfId="60" applyNumberFormat="1" applyFont="1" applyFill="1" applyBorder="1" applyAlignment="1">
      <alignment horizontal="right"/>
      <protection/>
    </xf>
    <xf numFmtId="177" fontId="10" fillId="0" borderId="0" xfId="0" applyNumberFormat="1" applyFont="1" applyFill="1" applyBorder="1" applyAlignment="1">
      <alignment horizontal="right"/>
    </xf>
    <xf numFmtId="177" fontId="11" fillId="0" borderId="16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/>
    </xf>
    <xf numFmtId="178" fontId="13" fillId="0" borderId="15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0" fontId="9" fillId="0" borderId="0" xfId="61" applyNumberFormat="1" applyFont="1" applyFill="1">
      <alignment/>
      <protection/>
    </xf>
    <xf numFmtId="178" fontId="24" fillId="0" borderId="0" xfId="0" applyNumberFormat="1" applyFont="1" applyFill="1" applyAlignment="1">
      <alignment horizontal="right"/>
    </xf>
    <xf numFmtId="177" fontId="7" fillId="0" borderId="0" xfId="60" applyNumberFormat="1" applyFont="1" applyFill="1" applyBorder="1" applyAlignment="1">
      <alignment horizontal="right"/>
      <protection/>
    </xf>
    <xf numFmtId="178" fontId="24" fillId="0" borderId="0" xfId="60" applyNumberFormat="1" applyFont="1" applyFill="1" applyBorder="1" applyAlignment="1">
      <alignment horizontal="right"/>
      <protection/>
    </xf>
    <xf numFmtId="0" fontId="9" fillId="37" borderId="12" xfId="60" applyNumberFormat="1" applyFont="1" applyFill="1" applyBorder="1" applyAlignment="1">
      <alignment wrapText="1"/>
      <protection/>
    </xf>
    <xf numFmtId="0" fontId="3" fillId="37" borderId="12" xfId="61" applyNumberFormat="1" applyFont="1" applyFill="1" applyBorder="1" applyAlignment="1">
      <alignment horizontal="center"/>
      <protection/>
    </xf>
    <xf numFmtId="177" fontId="9" fillId="0" borderId="0" xfId="60" applyNumberFormat="1" applyFont="1" applyFill="1" applyBorder="1" applyAlignment="1">
      <alignment horizontal="right" vertical="top"/>
      <protection/>
    </xf>
    <xf numFmtId="177" fontId="9" fillId="0" borderId="0" xfId="60" applyNumberFormat="1" applyFont="1" applyFill="1" applyAlignment="1">
      <alignment horizontal="right" vertical="top"/>
      <protection/>
    </xf>
    <xf numFmtId="178" fontId="10" fillId="0" borderId="0" xfId="60" applyNumberFormat="1" applyFont="1" applyFill="1" applyAlignment="1">
      <alignment horizontal="right" vertical="top"/>
      <protection/>
    </xf>
    <xf numFmtId="0" fontId="0" fillId="0" borderId="22" xfId="60" applyNumberFormat="1" applyFont="1" applyFill="1" applyBorder="1" applyAlignment="1">
      <alignment horizontal="center" wrapText="1"/>
      <protection/>
    </xf>
    <xf numFmtId="177" fontId="9" fillId="0" borderId="0" xfId="0" applyNumberFormat="1" applyFont="1" applyFill="1" applyBorder="1" applyAlignment="1">
      <alignment horizontal="right"/>
    </xf>
    <xf numFmtId="178" fontId="10" fillId="0" borderId="36" xfId="0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/>
    </xf>
    <xf numFmtId="49" fontId="9" fillId="0" borderId="12" xfId="60" applyNumberFormat="1" applyFont="1" applyFill="1" applyBorder="1" applyAlignment="1" quotePrefix="1">
      <alignment/>
      <protection/>
    </xf>
    <xf numFmtId="49" fontId="9" fillId="0" borderId="12" xfId="61" applyNumberFormat="1" applyFont="1" applyFill="1" applyBorder="1" applyAlignment="1" quotePrefix="1">
      <alignment/>
      <protection/>
    </xf>
    <xf numFmtId="49" fontId="9" fillId="0" borderId="12" xfId="60" applyNumberFormat="1" applyFont="1" applyFill="1" applyBorder="1" applyAlignment="1" quotePrefix="1">
      <alignment horizontal="left"/>
      <protection/>
    </xf>
    <xf numFmtId="177" fontId="9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9" fillId="0" borderId="37" xfId="60" applyNumberFormat="1" applyFont="1" applyFill="1" applyBorder="1" applyAlignment="1">
      <alignment horizontal="right"/>
      <protection/>
    </xf>
    <xf numFmtId="0" fontId="15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right"/>
    </xf>
    <xf numFmtId="177" fontId="9" fillId="0" borderId="18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 quotePrefix="1">
      <alignment/>
    </xf>
    <xf numFmtId="49" fontId="7" fillId="0" borderId="12" xfId="0" applyNumberFormat="1" applyFont="1" applyFill="1" applyBorder="1" applyAlignment="1" quotePrefix="1">
      <alignment/>
    </xf>
    <xf numFmtId="177" fontId="7" fillId="0" borderId="14" xfId="0" applyNumberFormat="1" applyFont="1" applyFill="1" applyBorder="1" applyAlignment="1">
      <alignment/>
    </xf>
    <xf numFmtId="49" fontId="7" fillId="0" borderId="12" xfId="60" applyNumberFormat="1" applyFont="1" applyFill="1" applyBorder="1" applyAlignment="1" quotePrefix="1">
      <alignment/>
      <protection/>
    </xf>
    <xf numFmtId="49" fontId="7" fillId="0" borderId="12" xfId="61" applyNumberFormat="1" applyFont="1" applyFill="1" applyBorder="1" applyAlignment="1" quotePrefix="1">
      <alignment/>
      <protection/>
    </xf>
    <xf numFmtId="49" fontId="7" fillId="0" borderId="12" xfId="60" applyNumberFormat="1" applyFont="1" applyFill="1" applyBorder="1" applyAlignment="1" quotePrefix="1">
      <alignment horizontal="left"/>
      <protection/>
    </xf>
    <xf numFmtId="0" fontId="12" fillId="0" borderId="15" xfId="0" applyNumberFormat="1" applyFont="1" applyFill="1" applyBorder="1" applyAlignment="1">
      <alignment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77" fontId="7" fillId="0" borderId="18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9" fillId="0" borderId="18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7" fontId="9" fillId="0" borderId="42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 quotePrefix="1">
      <alignment/>
    </xf>
    <xf numFmtId="49" fontId="7" fillId="0" borderId="0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8" fillId="0" borderId="0" xfId="60" applyNumberFormat="1" applyFont="1" applyFill="1" applyAlignment="1">
      <alignment horizontal="center" vertical="center"/>
      <protection/>
    </xf>
    <xf numFmtId="0" fontId="3" fillId="0" borderId="0" xfId="60" applyNumberFormat="1" applyFont="1" applyFill="1" applyAlignment="1">
      <alignment horizontal="center"/>
      <protection/>
    </xf>
    <xf numFmtId="0" fontId="3" fillId="0" borderId="26" xfId="60" applyNumberFormat="1" applyFont="1" applyFill="1" applyBorder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38" xfId="60" applyNumberFormat="1" applyFont="1" applyFill="1" applyBorder="1" applyAlignment="1">
      <alignment horizontal="center" vertical="center"/>
      <protection/>
    </xf>
    <xf numFmtId="0" fontId="3" fillId="0" borderId="46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0" fontId="3" fillId="0" borderId="47" xfId="60" applyNumberFormat="1" applyFont="1" applyFill="1" applyBorder="1" applyAlignment="1" quotePrefix="1">
      <alignment horizontal="center" vertical="center"/>
      <protection/>
    </xf>
    <xf numFmtId="0" fontId="3" fillId="0" borderId="48" xfId="60" applyNumberFormat="1" applyFont="1" applyFill="1" applyBorder="1" applyAlignment="1" quotePrefix="1">
      <alignment horizontal="center" vertical="center"/>
      <protection/>
    </xf>
    <xf numFmtId="0" fontId="3" fillId="0" borderId="49" xfId="60" applyNumberFormat="1" applyFont="1" applyFill="1" applyBorder="1" applyAlignment="1" quotePrefix="1">
      <alignment horizontal="center" vertical="center"/>
      <protection/>
    </xf>
    <xf numFmtId="0" fontId="3" fillId="0" borderId="50" xfId="60" applyNumberFormat="1" applyFont="1" applyFill="1" applyBorder="1" applyAlignment="1" quotePrefix="1">
      <alignment horizontal="center" vertical="center"/>
      <protection/>
    </xf>
    <xf numFmtId="0" fontId="17" fillId="33" borderId="51" xfId="60" applyFont="1" applyBorder="1" applyAlignment="1">
      <alignment horizontal="distributed" vertical="center"/>
      <protection/>
    </xf>
    <xf numFmtId="0" fontId="17" fillId="33" borderId="52" xfId="60" applyFont="1" applyBorder="1" applyAlignment="1">
      <alignment horizontal="distributed" vertical="center"/>
      <protection/>
    </xf>
    <xf numFmtId="0" fontId="17" fillId="33" borderId="53" xfId="60" applyFont="1" applyBorder="1" applyAlignment="1">
      <alignment horizontal="distributed" vertical="center"/>
      <protection/>
    </xf>
    <xf numFmtId="0" fontId="17" fillId="33" borderId="54" xfId="60" applyFont="1" applyBorder="1" applyAlignment="1">
      <alignment horizontal="distributed" vertical="center"/>
      <protection/>
    </xf>
    <xf numFmtId="0" fontId="8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NumberFormat="1" applyFont="1" applyFill="1" applyAlignment="1">
      <alignment horizontal="center"/>
      <protection/>
    </xf>
    <xf numFmtId="0" fontId="3" fillId="0" borderId="26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38" xfId="61" applyNumberFormat="1" applyFont="1" applyFill="1" applyBorder="1" applyAlignment="1">
      <alignment horizontal="center" vertical="center"/>
      <protection/>
    </xf>
    <xf numFmtId="0" fontId="3" fillId="0" borderId="46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0" fontId="3" fillId="0" borderId="47" xfId="61" applyNumberFormat="1" applyFont="1" applyFill="1" applyBorder="1" applyAlignment="1" quotePrefix="1">
      <alignment horizontal="center" vertical="center"/>
      <protection/>
    </xf>
    <xf numFmtId="0" fontId="3" fillId="0" borderId="48" xfId="61" applyNumberFormat="1" applyFont="1" applyFill="1" applyBorder="1" applyAlignment="1" quotePrefix="1">
      <alignment horizontal="center" vertical="center"/>
      <protection/>
    </xf>
    <xf numFmtId="0" fontId="3" fillId="0" borderId="49" xfId="61" applyNumberFormat="1" applyFont="1" applyFill="1" applyBorder="1" applyAlignment="1" quotePrefix="1">
      <alignment horizontal="center" vertical="center"/>
      <protection/>
    </xf>
    <xf numFmtId="0" fontId="3" fillId="0" borderId="50" xfId="61" applyNumberFormat="1" applyFont="1" applyFill="1" applyBorder="1" applyAlignment="1" quotePrefix="1">
      <alignment horizontal="center" vertical="center"/>
      <protection/>
    </xf>
    <xf numFmtId="0" fontId="8" fillId="0" borderId="0" xfId="60" applyNumberFormat="1" applyFont="1" applyFill="1" applyAlignment="1" quotePrefix="1">
      <alignment horizontal="center"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0" fontId="3" fillId="0" borderId="55" xfId="6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RP-29-3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57150</xdr:rowOff>
    </xdr:from>
    <xdr:to>
      <xdr:col>0</xdr:col>
      <xdr:colOff>142875</xdr:colOff>
      <xdr:row>12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150" y="2638425"/>
          <a:ext cx="85725" cy="323850"/>
          <a:chOff x="-74" y="-544000"/>
          <a:chExt cx="7" cy="28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4" y="-543973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4" y="-544000"/>
            <a:ext cx="7" cy="288"/>
            <a:chOff x="720000" y="16440000"/>
            <a:chExt cx="140000" cy="6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644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70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57150</xdr:colOff>
      <xdr:row>13</xdr:row>
      <xdr:rowOff>28575</xdr:rowOff>
    </xdr:from>
    <xdr:to>
      <xdr:col>0</xdr:col>
      <xdr:colOff>200025</xdr:colOff>
      <xdr:row>18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57150" y="3181350"/>
          <a:ext cx="142875" cy="1095375"/>
          <a:chOff x="-74" y="-328561"/>
          <a:chExt cx="8" cy="25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4" y="-328536"/>
            <a:ext cx="0" cy="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4" y="-328561"/>
            <a:ext cx="8" cy="250"/>
            <a:chOff x="720000" y="17520000"/>
            <a:chExt cx="160000" cy="100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17520000"/>
              <a:ext cx="160000" cy="1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18420000"/>
              <a:ext cx="160000" cy="1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57150</xdr:rowOff>
    </xdr:from>
    <xdr:to>
      <xdr:col>0</xdr:col>
      <xdr:colOff>228600</xdr:colOff>
      <xdr:row>12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2076450"/>
          <a:ext cx="95250" cy="361950"/>
          <a:chOff x="-78" y="-573656"/>
          <a:chExt cx="8" cy="30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8" y="-573620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8" y="-573656"/>
            <a:ext cx="8" cy="306"/>
            <a:chOff x="760000" y="17220000"/>
            <a:chExt cx="16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60000" y="1722000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60000" y="17819930"/>
              <a:ext cx="16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228600</xdr:colOff>
      <xdr:row>15</xdr:row>
      <xdr:rowOff>190500</xdr:rowOff>
    </xdr:to>
    <xdr:grpSp>
      <xdr:nvGrpSpPr>
        <xdr:cNvPr id="6" name="Group 6"/>
        <xdr:cNvGrpSpPr>
          <a:grpSpLocks/>
        </xdr:cNvGrpSpPr>
      </xdr:nvGrpSpPr>
      <xdr:grpSpPr>
        <a:xfrm>
          <a:off x="133350" y="2686050"/>
          <a:ext cx="95250" cy="523875"/>
          <a:chOff x="-78" y="-347374"/>
          <a:chExt cx="8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8" y="-34733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8" y="-347374"/>
            <a:ext cx="8" cy="245"/>
            <a:chOff x="760000" y="18300000"/>
            <a:chExt cx="16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60000" y="18300000"/>
              <a:ext cx="160000" cy="1398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60000" y="1918004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5.59765625" style="1" customWidth="1"/>
    <col min="2" max="3" width="6.8984375" style="1" customWidth="1"/>
    <col min="4" max="4" width="14.09765625" style="1" customWidth="1"/>
    <col min="5" max="6" width="11.69921875" style="1" customWidth="1"/>
    <col min="7" max="7" width="14.09765625" style="1" customWidth="1"/>
    <col min="8" max="8" width="11.69921875" style="1" customWidth="1"/>
    <col min="9" max="16384" width="10.69921875" style="1" customWidth="1"/>
  </cols>
  <sheetData>
    <row r="1" spans="1:8" s="2" customFormat="1" ht="14.25" customHeight="1">
      <c r="A1" s="20" t="s">
        <v>82</v>
      </c>
      <c r="B1" s="3"/>
      <c r="H1" s="42"/>
    </row>
    <row r="2" spans="1:2" s="2" customFormat="1" ht="14.25" customHeight="1">
      <c r="A2" s="3"/>
      <c r="B2" s="3"/>
    </row>
    <row r="3" spans="1:8" s="2" customFormat="1" ht="14.25" customHeight="1">
      <c r="A3" s="178" t="s">
        <v>0</v>
      </c>
      <c r="B3" s="178"/>
      <c r="C3" s="178"/>
      <c r="D3" s="178"/>
      <c r="E3" s="178"/>
      <c r="F3" s="178"/>
      <c r="G3" s="178"/>
      <c r="H3" s="178"/>
    </row>
    <row r="4" spans="1:8" s="2" customFormat="1" ht="14.25" customHeight="1">
      <c r="A4" s="179" t="s">
        <v>116</v>
      </c>
      <c r="B4" s="179"/>
      <c r="C4" s="179"/>
      <c r="D4" s="179"/>
      <c r="E4" s="179"/>
      <c r="F4" s="179"/>
      <c r="G4" s="179"/>
      <c r="H4" s="179"/>
    </row>
    <row r="5" spans="1:8" s="2" customFormat="1" ht="14.25" customHeight="1" thickBot="1">
      <c r="A5" s="4"/>
      <c r="B5" s="4"/>
      <c r="C5" s="5"/>
      <c r="D5" s="5"/>
      <c r="E5" s="5"/>
      <c r="F5" s="5"/>
      <c r="G5" s="5"/>
      <c r="H5" s="5"/>
    </row>
    <row r="6" spans="1:8" s="2" customFormat="1" ht="15.75" customHeight="1">
      <c r="A6" s="192" t="s">
        <v>8</v>
      </c>
      <c r="B6" s="188" t="s">
        <v>2</v>
      </c>
      <c r="C6" s="186"/>
      <c r="D6" s="176" t="s">
        <v>9</v>
      </c>
      <c r="E6" s="176" t="s">
        <v>10</v>
      </c>
      <c r="F6" s="186" t="s">
        <v>11</v>
      </c>
      <c r="G6" s="6"/>
      <c r="H6" s="7" t="s">
        <v>1</v>
      </c>
    </row>
    <row r="7" spans="1:8" s="2" customFormat="1" ht="27.75" customHeight="1">
      <c r="A7" s="193"/>
      <c r="B7" s="189"/>
      <c r="C7" s="187"/>
      <c r="D7" s="177"/>
      <c r="E7" s="177"/>
      <c r="F7" s="187"/>
      <c r="G7" s="28" t="s">
        <v>13</v>
      </c>
      <c r="H7" s="27" t="s">
        <v>6</v>
      </c>
    </row>
    <row r="8" spans="1:8" s="2" customFormat="1" ht="29.25" customHeight="1">
      <c r="A8" s="194"/>
      <c r="B8" s="174" t="s">
        <v>16</v>
      </c>
      <c r="C8" s="175"/>
      <c r="D8" s="32" t="s">
        <v>18</v>
      </c>
      <c r="E8" s="32" t="s">
        <v>20</v>
      </c>
      <c r="F8" s="161" t="s">
        <v>22</v>
      </c>
      <c r="G8" s="33" t="s">
        <v>23</v>
      </c>
      <c r="H8" s="34" t="s">
        <v>24</v>
      </c>
    </row>
    <row r="9" spans="1:8" s="22" customFormat="1" ht="16.5" customHeight="1">
      <c r="A9" s="167" t="s">
        <v>78</v>
      </c>
      <c r="B9" s="190">
        <v>1943</v>
      </c>
      <c r="C9" s="191"/>
      <c r="D9" s="166" t="s">
        <v>83</v>
      </c>
      <c r="E9" s="166">
        <v>374</v>
      </c>
      <c r="F9" s="166">
        <v>1569</v>
      </c>
      <c r="G9" s="166">
        <v>772</v>
      </c>
      <c r="H9" s="152">
        <v>80.75141533710757</v>
      </c>
    </row>
    <row r="10" spans="1:8" s="19" customFormat="1" ht="16.5" customHeight="1">
      <c r="A10" s="168" t="s">
        <v>127</v>
      </c>
      <c r="B10" s="180">
        <v>2822</v>
      </c>
      <c r="C10" s="181"/>
      <c r="D10" s="163" t="s">
        <v>83</v>
      </c>
      <c r="E10" s="163">
        <v>452</v>
      </c>
      <c r="F10" s="163">
        <v>2370</v>
      </c>
      <c r="G10" s="163">
        <v>972</v>
      </c>
      <c r="H10" s="153">
        <v>83.98299078667611</v>
      </c>
    </row>
    <row r="11" spans="1:8" s="2" customFormat="1" ht="16.5" customHeight="1">
      <c r="A11" s="8"/>
      <c r="B11" s="184"/>
      <c r="C11" s="185"/>
      <c r="D11" s="165"/>
      <c r="E11" s="135"/>
      <c r="F11" s="135"/>
      <c r="G11" s="135"/>
      <c r="H11" s="21"/>
    </row>
    <row r="12" spans="1:8" s="22" customFormat="1" ht="16.5" customHeight="1">
      <c r="A12" s="23" t="s">
        <v>3</v>
      </c>
      <c r="B12" s="182">
        <v>2787</v>
      </c>
      <c r="C12" s="183"/>
      <c r="D12" s="165" t="s">
        <v>83</v>
      </c>
      <c r="E12" s="165">
        <v>451</v>
      </c>
      <c r="F12" s="165">
        <v>2336</v>
      </c>
      <c r="G12" s="165">
        <v>971</v>
      </c>
      <c r="H12" s="21">
        <v>83.81772515249372</v>
      </c>
    </row>
    <row r="13" spans="1:8" s="22" customFormat="1" ht="14.25" customHeight="1">
      <c r="A13" s="29" t="s">
        <v>27</v>
      </c>
      <c r="B13" s="164"/>
      <c r="C13" s="124"/>
      <c r="D13" s="165"/>
      <c r="E13" s="165"/>
      <c r="F13" s="165"/>
      <c r="G13" s="165"/>
      <c r="H13" s="21"/>
    </row>
    <row r="14" spans="1:8" s="22" customFormat="1" ht="16.5" customHeight="1">
      <c r="A14" s="23" t="s">
        <v>4</v>
      </c>
      <c r="B14" s="182">
        <v>35</v>
      </c>
      <c r="C14" s="183"/>
      <c r="D14" s="165" t="s">
        <v>83</v>
      </c>
      <c r="E14" s="165">
        <v>1</v>
      </c>
      <c r="F14" s="165">
        <v>34</v>
      </c>
      <c r="G14" s="165">
        <v>1</v>
      </c>
      <c r="H14" s="21">
        <v>97.14285714285714</v>
      </c>
    </row>
    <row r="15" spans="1:8" s="22" customFormat="1" ht="14.25" customHeight="1">
      <c r="A15" s="30" t="s">
        <v>25</v>
      </c>
      <c r="B15" s="26"/>
      <c r="C15" s="109"/>
      <c r="D15" s="165"/>
      <c r="E15" s="165"/>
      <c r="F15" s="165"/>
      <c r="G15" s="165"/>
      <c r="H15" s="24"/>
    </row>
    <row r="16" spans="1:8" s="2" customFormat="1" ht="6" customHeight="1" thickBot="1">
      <c r="A16" s="15"/>
      <c r="B16" s="136"/>
      <c r="C16" s="173"/>
      <c r="D16" s="137"/>
      <c r="E16" s="138"/>
      <c r="F16" s="138"/>
      <c r="G16" s="138"/>
      <c r="H16" s="139"/>
    </row>
    <row r="17" spans="1:8" s="2" customFormat="1" ht="14.25" customHeight="1">
      <c r="A17" s="10"/>
      <c r="B17" s="10"/>
      <c r="C17" s="10"/>
      <c r="D17" s="10"/>
      <c r="E17" s="10"/>
      <c r="F17" s="10"/>
      <c r="G17" s="10"/>
      <c r="H17" s="10"/>
    </row>
  </sheetData>
  <sheetProtection/>
  <mergeCells count="13">
    <mergeCell ref="B14:C14"/>
    <mergeCell ref="B11:C11"/>
    <mergeCell ref="F6:F7"/>
    <mergeCell ref="E6:E7"/>
    <mergeCell ref="B6:C7"/>
    <mergeCell ref="B9:C9"/>
    <mergeCell ref="B12:C12"/>
    <mergeCell ref="B8:C8"/>
    <mergeCell ref="D6:D7"/>
    <mergeCell ref="A3:H3"/>
    <mergeCell ref="A4:H4"/>
    <mergeCell ref="B10:C10"/>
    <mergeCell ref="A6:A8"/>
  </mergeCells>
  <printOptions horizontalCentered="1"/>
  <pageMargins left="0" right="0" top="0" bottom="0" header="0" footer="0"/>
  <pageSetup blackAndWhite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9" style="1" customWidth="1"/>
    <col min="4" max="7" width="12.8984375" style="1" customWidth="1"/>
    <col min="8" max="16384" width="9" style="1" customWidth="1"/>
  </cols>
  <sheetData>
    <row r="1" ht="14.25">
      <c r="A1" s="20" t="s">
        <v>82</v>
      </c>
    </row>
    <row r="3" spans="1:8" ht="14.25">
      <c r="A3" s="178" t="s">
        <v>14</v>
      </c>
      <c r="B3" s="178"/>
      <c r="C3" s="178"/>
      <c r="D3" s="178"/>
      <c r="E3" s="178"/>
      <c r="F3" s="178"/>
      <c r="G3" s="178"/>
      <c r="H3" s="178"/>
    </row>
    <row r="4" spans="1:8" ht="14.25">
      <c r="A4" s="179" t="s">
        <v>12</v>
      </c>
      <c r="B4" s="179"/>
      <c r="C4" s="179"/>
      <c r="D4" s="179"/>
      <c r="E4" s="179"/>
      <c r="F4" s="179"/>
      <c r="G4" s="179"/>
      <c r="H4" s="179"/>
    </row>
    <row r="5" spans="1:8" ht="15" thickBot="1">
      <c r="A5" s="4"/>
      <c r="B5" s="4"/>
      <c r="C5" s="5"/>
      <c r="D5" s="5"/>
      <c r="E5" s="5"/>
      <c r="F5" s="5"/>
      <c r="G5" s="5"/>
      <c r="H5" s="5"/>
    </row>
    <row r="6" spans="1:8" ht="28.5">
      <c r="A6" s="186" t="s">
        <v>5</v>
      </c>
      <c r="B6" s="186"/>
      <c r="C6" s="188" t="s">
        <v>2</v>
      </c>
      <c r="D6" s="192"/>
      <c r="E6" s="25" t="s">
        <v>9</v>
      </c>
      <c r="F6" s="25" t="s">
        <v>10</v>
      </c>
      <c r="G6" s="25" t="s">
        <v>11</v>
      </c>
      <c r="H6" s="31" t="s">
        <v>7</v>
      </c>
    </row>
    <row r="7" spans="1:8" ht="60">
      <c r="A7" s="202"/>
      <c r="B7" s="202"/>
      <c r="C7" s="203" t="s">
        <v>15</v>
      </c>
      <c r="D7" s="204"/>
      <c r="E7" s="35" t="s">
        <v>17</v>
      </c>
      <c r="F7" s="36" t="s">
        <v>19</v>
      </c>
      <c r="G7" s="37" t="s">
        <v>21</v>
      </c>
      <c r="H7" s="38" t="s">
        <v>26</v>
      </c>
    </row>
    <row r="8" spans="1:8" ht="14.25">
      <c r="A8" s="205" t="s">
        <v>79</v>
      </c>
      <c r="B8" s="206"/>
      <c r="C8" s="154"/>
      <c r="D8" s="165">
        <v>281136</v>
      </c>
      <c r="E8" s="165" t="s">
        <v>83</v>
      </c>
      <c r="F8" s="165">
        <v>43928</v>
      </c>
      <c r="G8" s="165">
        <v>237208</v>
      </c>
      <c r="H8" s="110">
        <v>84.37482215013374</v>
      </c>
    </row>
    <row r="9" spans="1:8" ht="14.25">
      <c r="A9" s="197" t="s">
        <v>128</v>
      </c>
      <c r="B9" s="198"/>
      <c r="C9" s="169"/>
      <c r="D9" s="163">
        <v>397587</v>
      </c>
      <c r="E9" s="163" t="s">
        <v>83</v>
      </c>
      <c r="F9" s="163">
        <v>52012</v>
      </c>
      <c r="G9" s="163">
        <v>345575</v>
      </c>
      <c r="H9" s="142">
        <v>86.91808333773488</v>
      </c>
    </row>
    <row r="10" spans="1:8" ht="14.25">
      <c r="A10" s="199"/>
      <c r="B10" s="200"/>
      <c r="C10" s="11"/>
      <c r="D10" s="165"/>
      <c r="E10" s="165"/>
      <c r="F10" s="165"/>
      <c r="G10" s="165"/>
      <c r="H10" s="110"/>
    </row>
    <row r="11" spans="1:8" ht="15">
      <c r="A11" s="195" t="s">
        <v>70</v>
      </c>
      <c r="B11" s="201"/>
      <c r="C11" s="12"/>
      <c r="D11" s="165">
        <v>204065</v>
      </c>
      <c r="E11" s="165" t="s">
        <v>83</v>
      </c>
      <c r="F11" s="111">
        <v>27122</v>
      </c>
      <c r="G11" s="111">
        <v>176943</v>
      </c>
      <c r="H11" s="110">
        <v>86.70913679464877</v>
      </c>
    </row>
    <row r="12" spans="1:8" ht="15">
      <c r="A12" s="195" t="s">
        <v>71</v>
      </c>
      <c r="B12" s="201"/>
      <c r="C12" s="12"/>
      <c r="D12" s="165">
        <v>193522</v>
      </c>
      <c r="E12" s="165" t="s">
        <v>83</v>
      </c>
      <c r="F12" s="111">
        <v>24890</v>
      </c>
      <c r="G12" s="111">
        <v>168632</v>
      </c>
      <c r="H12" s="110">
        <v>87.13841320366676</v>
      </c>
    </row>
    <row r="13" spans="1:8" ht="15">
      <c r="A13" s="162"/>
      <c r="B13" s="162"/>
      <c r="C13" s="12"/>
      <c r="D13" s="165"/>
      <c r="E13" s="165"/>
      <c r="F13" s="111"/>
      <c r="G13" s="111"/>
      <c r="H13" s="110"/>
    </row>
    <row r="14" spans="1:8" ht="15">
      <c r="A14" s="195" t="s">
        <v>85</v>
      </c>
      <c r="B14" s="195"/>
      <c r="C14" s="12"/>
      <c r="D14" s="165">
        <v>13432</v>
      </c>
      <c r="E14" s="165" t="s">
        <v>83</v>
      </c>
      <c r="F14" s="111">
        <v>1090</v>
      </c>
      <c r="G14" s="111">
        <v>12342</v>
      </c>
      <c r="H14" s="110">
        <v>91.88505062537224</v>
      </c>
    </row>
    <row r="15" spans="1:8" ht="15">
      <c r="A15" s="195" t="s">
        <v>84</v>
      </c>
      <c r="B15" s="195"/>
      <c r="C15" s="12"/>
      <c r="D15" s="165">
        <v>39893</v>
      </c>
      <c r="E15" s="165" t="s">
        <v>83</v>
      </c>
      <c r="F15" s="111">
        <v>4494</v>
      </c>
      <c r="G15" s="111">
        <v>35399</v>
      </c>
      <c r="H15" s="110">
        <v>88.73486576592384</v>
      </c>
    </row>
    <row r="16" spans="1:8" ht="15">
      <c r="A16" s="195" t="s">
        <v>86</v>
      </c>
      <c r="B16" s="195"/>
      <c r="C16" s="12"/>
      <c r="D16" s="165">
        <v>49317</v>
      </c>
      <c r="E16" s="165" t="s">
        <v>83</v>
      </c>
      <c r="F16" s="165">
        <v>6833</v>
      </c>
      <c r="G16" s="165">
        <v>42484</v>
      </c>
      <c r="H16" s="110">
        <v>86.14473710890768</v>
      </c>
    </row>
    <row r="17" spans="1:8" ht="15">
      <c r="A17" s="195" t="s">
        <v>72</v>
      </c>
      <c r="B17" s="195"/>
      <c r="C17" s="12"/>
      <c r="D17" s="165">
        <v>96946</v>
      </c>
      <c r="E17" s="165" t="s">
        <v>83</v>
      </c>
      <c r="F17" s="165">
        <v>11770</v>
      </c>
      <c r="G17" s="165">
        <v>85176</v>
      </c>
      <c r="H17" s="110">
        <v>87.8592205970334</v>
      </c>
    </row>
    <row r="18" spans="1:8" ht="15">
      <c r="A18" s="196" t="s">
        <v>73</v>
      </c>
      <c r="B18" s="195"/>
      <c r="C18" s="12"/>
      <c r="D18" s="165">
        <v>99247</v>
      </c>
      <c r="E18" s="165" t="s">
        <v>83</v>
      </c>
      <c r="F18" s="165">
        <v>13660</v>
      </c>
      <c r="G18" s="165">
        <v>85587</v>
      </c>
      <c r="H18" s="110">
        <v>86.23635978921277</v>
      </c>
    </row>
    <row r="19" spans="1:8" ht="15">
      <c r="A19" s="195" t="s">
        <v>74</v>
      </c>
      <c r="B19" s="195"/>
      <c r="C19" s="12"/>
      <c r="D19" s="165">
        <v>98752</v>
      </c>
      <c r="E19" s="165" t="s">
        <v>83</v>
      </c>
      <c r="F19" s="165">
        <v>14165</v>
      </c>
      <c r="G19" s="165">
        <v>84587</v>
      </c>
      <c r="H19" s="110">
        <v>85.65598671419313</v>
      </c>
    </row>
    <row r="20" spans="1:8" ht="15" thickBot="1">
      <c r="A20" s="14"/>
      <c r="B20" s="14"/>
      <c r="C20" s="18"/>
      <c r="D20" s="17"/>
      <c r="E20" s="17"/>
      <c r="F20" s="17"/>
      <c r="G20" s="17"/>
      <c r="H20" s="13"/>
    </row>
    <row r="21" spans="1:8" ht="14.25">
      <c r="A21" s="108"/>
      <c r="B21" s="16"/>
      <c r="C21" s="16"/>
      <c r="D21" s="9"/>
      <c r="E21" s="16"/>
      <c r="F21" s="16"/>
      <c r="G21" s="16"/>
      <c r="H21" s="2"/>
    </row>
  </sheetData>
  <sheetProtection/>
  <mergeCells count="16">
    <mergeCell ref="A8:B8"/>
    <mergeCell ref="A3:H3"/>
    <mergeCell ref="A4:H4"/>
    <mergeCell ref="A6:B7"/>
    <mergeCell ref="C6:D6"/>
    <mergeCell ref="C7:D7"/>
    <mergeCell ref="A16:B16"/>
    <mergeCell ref="A17:B17"/>
    <mergeCell ref="A18:B18"/>
    <mergeCell ref="A19:B19"/>
    <mergeCell ref="A9:B9"/>
    <mergeCell ref="A10:B10"/>
    <mergeCell ref="A11:B11"/>
    <mergeCell ref="A12:B12"/>
    <mergeCell ref="A14:B14"/>
    <mergeCell ref="A15:B1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47.19921875" style="67" customWidth="1"/>
    <col min="2" max="2" width="8.8984375" style="67" customWidth="1"/>
    <col min="3" max="3" width="9.09765625" style="67" customWidth="1"/>
    <col min="4" max="5" width="8.59765625" style="67" customWidth="1"/>
    <col min="6" max="6" width="8.69921875" style="67" customWidth="1"/>
    <col min="7" max="7" width="10.59765625" style="67" customWidth="1"/>
    <col min="8" max="16384" width="10.69921875" style="67" customWidth="1"/>
  </cols>
  <sheetData>
    <row r="1" spans="1:7" s="40" customFormat="1" ht="14.25" customHeight="1">
      <c r="A1" s="20" t="s">
        <v>82</v>
      </c>
      <c r="C1" s="41"/>
      <c r="G1" s="42"/>
    </row>
    <row r="2" spans="1:3" s="40" customFormat="1" ht="14.25" customHeight="1">
      <c r="A2" s="39"/>
      <c r="C2" s="41"/>
    </row>
    <row r="3" spans="1:7" s="40" customFormat="1" ht="14.25" customHeight="1">
      <c r="A3" s="207" t="s">
        <v>28</v>
      </c>
      <c r="B3" s="207"/>
      <c r="C3" s="207"/>
      <c r="D3" s="207"/>
      <c r="E3" s="207"/>
      <c r="F3" s="207"/>
      <c r="G3" s="207"/>
    </row>
    <row r="4" spans="1:7" s="40" customFormat="1" ht="14.25" customHeight="1">
      <c r="A4" s="208" t="s">
        <v>29</v>
      </c>
      <c r="B4" s="208"/>
      <c r="C4" s="208"/>
      <c r="D4" s="208"/>
      <c r="E4" s="208"/>
      <c r="F4" s="208"/>
      <c r="G4" s="208"/>
    </row>
    <row r="5" s="40" customFormat="1" ht="18" customHeight="1" thickBot="1">
      <c r="A5" s="43"/>
    </row>
    <row r="6" spans="1:7" s="40" customFormat="1" ht="21" customHeight="1">
      <c r="A6" s="209" t="s">
        <v>30</v>
      </c>
      <c r="B6" s="212" t="s">
        <v>2</v>
      </c>
      <c r="C6" s="44"/>
      <c r="D6" s="214" t="s">
        <v>31</v>
      </c>
      <c r="E6" s="214" t="s">
        <v>32</v>
      </c>
      <c r="F6" s="216" t="s">
        <v>11</v>
      </c>
      <c r="G6" s="45" t="s">
        <v>33</v>
      </c>
    </row>
    <row r="7" spans="1:7" s="40" customFormat="1" ht="14.25">
      <c r="A7" s="210"/>
      <c r="B7" s="213"/>
      <c r="C7" s="46" t="s">
        <v>34</v>
      </c>
      <c r="D7" s="215"/>
      <c r="E7" s="215"/>
      <c r="F7" s="217"/>
      <c r="G7" s="47" t="s">
        <v>35</v>
      </c>
    </row>
    <row r="8" spans="1:7" s="40" customFormat="1" ht="27">
      <c r="A8" s="211"/>
      <c r="B8" s="48" t="s">
        <v>15</v>
      </c>
      <c r="C8" s="48" t="s">
        <v>36</v>
      </c>
      <c r="D8" s="49" t="s">
        <v>17</v>
      </c>
      <c r="E8" s="49" t="s">
        <v>19</v>
      </c>
      <c r="F8" s="50" t="s">
        <v>21</v>
      </c>
      <c r="G8" s="150" t="s">
        <v>121</v>
      </c>
    </row>
    <row r="9" spans="1:7" s="53" customFormat="1" ht="15.75" customHeight="1">
      <c r="A9" s="155" t="s">
        <v>77</v>
      </c>
      <c r="B9" s="51">
        <v>37461</v>
      </c>
      <c r="C9" s="51">
        <v>35337</v>
      </c>
      <c r="D9" s="51" t="s">
        <v>88</v>
      </c>
      <c r="E9" s="51">
        <v>5644</v>
      </c>
      <c r="F9" s="51">
        <v>31817</v>
      </c>
      <c r="G9" s="134">
        <v>94.33010330743974</v>
      </c>
    </row>
    <row r="10" spans="1:7" s="55" customFormat="1" ht="15.75" customHeight="1">
      <c r="A10" s="170" t="s">
        <v>129</v>
      </c>
      <c r="B10" s="143">
        <v>57118</v>
      </c>
      <c r="C10" s="143">
        <v>53992</v>
      </c>
      <c r="D10" s="159" t="s">
        <v>83</v>
      </c>
      <c r="E10" s="143">
        <v>7014</v>
      </c>
      <c r="F10" s="143">
        <v>50104</v>
      </c>
      <c r="G10" s="144">
        <v>94.52711929689414</v>
      </c>
    </row>
    <row r="11" spans="1:7" s="40" customFormat="1" ht="15.75" customHeight="1">
      <c r="A11" s="56"/>
      <c r="B11" s="51"/>
      <c r="C11" s="51"/>
      <c r="D11" s="51"/>
      <c r="E11" s="51"/>
      <c r="F11" s="51"/>
      <c r="G11" s="133"/>
    </row>
    <row r="12" spans="1:7" s="53" customFormat="1" ht="15.75" customHeight="1">
      <c r="A12" s="58" t="s">
        <v>66</v>
      </c>
      <c r="B12" s="51">
        <v>2700</v>
      </c>
      <c r="C12" s="120">
        <v>1629</v>
      </c>
      <c r="D12" s="151" t="s">
        <v>83</v>
      </c>
      <c r="E12" s="120">
        <v>432</v>
      </c>
      <c r="F12" s="120">
        <v>2268</v>
      </c>
      <c r="G12" s="131">
        <v>60.333333333333336</v>
      </c>
    </row>
    <row r="13" spans="1:7" s="53" customFormat="1" ht="15.75" customHeight="1">
      <c r="A13" s="58" t="s">
        <v>67</v>
      </c>
      <c r="B13" s="51">
        <v>1884</v>
      </c>
      <c r="C13" s="120">
        <v>1523</v>
      </c>
      <c r="D13" s="151" t="s">
        <v>83</v>
      </c>
      <c r="E13" s="120">
        <v>361</v>
      </c>
      <c r="F13" s="120">
        <v>1523</v>
      </c>
      <c r="G13" s="131">
        <v>80.83864118895966</v>
      </c>
    </row>
    <row r="14" spans="1:7" s="53" customFormat="1" ht="15.75" customHeight="1">
      <c r="A14" s="58" t="s">
        <v>123</v>
      </c>
      <c r="B14" s="51">
        <v>302</v>
      </c>
      <c r="C14" s="120">
        <v>260</v>
      </c>
      <c r="D14" s="151" t="s">
        <v>83</v>
      </c>
      <c r="E14" s="120">
        <v>20</v>
      </c>
      <c r="F14" s="120">
        <v>282</v>
      </c>
      <c r="G14" s="131">
        <v>86.09271523178808</v>
      </c>
    </row>
    <row r="15" spans="1:7" s="53" customFormat="1" ht="27" customHeight="1">
      <c r="A15" s="145" t="s">
        <v>122</v>
      </c>
      <c r="B15" s="147">
        <v>3544</v>
      </c>
      <c r="C15" s="148">
        <v>3454</v>
      </c>
      <c r="D15" s="151" t="s">
        <v>83</v>
      </c>
      <c r="E15" s="148">
        <v>345</v>
      </c>
      <c r="F15" s="148">
        <v>3199</v>
      </c>
      <c r="G15" s="149">
        <v>97.46049661399549</v>
      </c>
    </row>
    <row r="16" spans="1:7" s="53" customFormat="1" ht="28.5" customHeight="1">
      <c r="A16" s="145" t="s">
        <v>124</v>
      </c>
      <c r="B16" s="147">
        <v>1167</v>
      </c>
      <c r="C16" s="148">
        <v>1132</v>
      </c>
      <c r="D16" s="151" t="s">
        <v>83</v>
      </c>
      <c r="E16" s="148">
        <v>106</v>
      </c>
      <c r="F16" s="148">
        <v>1061</v>
      </c>
      <c r="G16" s="149">
        <v>97.00085689802913</v>
      </c>
    </row>
    <row r="17" spans="1:7" s="53" customFormat="1" ht="27.75" customHeight="1">
      <c r="A17" s="145" t="s">
        <v>125</v>
      </c>
      <c r="B17" s="147">
        <v>43489</v>
      </c>
      <c r="C17" s="148">
        <v>42117</v>
      </c>
      <c r="D17" s="151" t="s">
        <v>83</v>
      </c>
      <c r="E17" s="148">
        <v>4451</v>
      </c>
      <c r="F17" s="148">
        <v>39038</v>
      </c>
      <c r="G17" s="149">
        <v>96.84517924072755</v>
      </c>
    </row>
    <row r="18" spans="1:7" s="53" customFormat="1" ht="26.25" customHeight="1">
      <c r="A18" s="145" t="s">
        <v>126</v>
      </c>
      <c r="B18" s="147">
        <v>1570</v>
      </c>
      <c r="C18" s="148">
        <v>1514</v>
      </c>
      <c r="D18" s="151" t="s">
        <v>83</v>
      </c>
      <c r="E18" s="148">
        <v>407</v>
      </c>
      <c r="F18" s="148">
        <v>1163</v>
      </c>
      <c r="G18" s="149">
        <v>96.43312101910828</v>
      </c>
    </row>
    <row r="19" spans="1:7" s="53" customFormat="1" ht="15.75" customHeight="1">
      <c r="A19" s="58" t="s">
        <v>118</v>
      </c>
      <c r="B19" s="51">
        <v>125</v>
      </c>
      <c r="C19" s="120">
        <v>125</v>
      </c>
      <c r="D19" s="151" t="s">
        <v>83</v>
      </c>
      <c r="E19" s="120">
        <v>42</v>
      </c>
      <c r="F19" s="120">
        <v>83</v>
      </c>
      <c r="G19" s="131">
        <v>100</v>
      </c>
    </row>
    <row r="20" spans="1:7" s="53" customFormat="1" ht="15.75" customHeight="1">
      <c r="A20" s="58" t="s">
        <v>119</v>
      </c>
      <c r="B20" s="51">
        <v>783</v>
      </c>
      <c r="C20" s="120">
        <v>774</v>
      </c>
      <c r="D20" s="151" t="s">
        <v>83</v>
      </c>
      <c r="E20" s="120">
        <v>20</v>
      </c>
      <c r="F20" s="120">
        <v>763</v>
      </c>
      <c r="G20" s="131">
        <v>98.85057471264368</v>
      </c>
    </row>
    <row r="21" spans="1:7" s="53" customFormat="1" ht="15.75" customHeight="1">
      <c r="A21" s="58" t="s">
        <v>68</v>
      </c>
      <c r="B21" s="121">
        <v>1554</v>
      </c>
      <c r="C21" s="122">
        <v>1464</v>
      </c>
      <c r="D21" s="151" t="s">
        <v>83</v>
      </c>
      <c r="E21" s="122">
        <v>830</v>
      </c>
      <c r="F21" s="122">
        <v>724</v>
      </c>
      <c r="G21" s="132">
        <v>94.20849420849422</v>
      </c>
    </row>
    <row r="22" spans="1:7" s="53" customFormat="1" ht="15.75" customHeight="1">
      <c r="A22" s="60" t="s">
        <v>37</v>
      </c>
      <c r="B22" s="51"/>
      <c r="C22" s="120"/>
      <c r="D22" s="160"/>
      <c r="E22" s="120"/>
      <c r="F22" s="120"/>
      <c r="G22" s="131"/>
    </row>
    <row r="23" spans="1:7" s="53" customFormat="1" ht="15.75" customHeight="1">
      <c r="A23" s="61" t="s">
        <v>69</v>
      </c>
      <c r="B23" s="51">
        <v>8436</v>
      </c>
      <c r="C23" s="120">
        <v>8133</v>
      </c>
      <c r="D23" s="151" t="s">
        <v>83</v>
      </c>
      <c r="E23" s="120">
        <v>1184</v>
      </c>
      <c r="F23" s="120">
        <v>7252</v>
      </c>
      <c r="G23" s="131">
        <v>96.40825035561878</v>
      </c>
    </row>
    <row r="24" spans="1:7" s="40" customFormat="1" ht="6" customHeight="1" thickBot="1">
      <c r="A24" s="62"/>
      <c r="B24" s="63"/>
      <c r="C24" s="64"/>
      <c r="D24" s="64"/>
      <c r="E24" s="64"/>
      <c r="F24" s="64"/>
      <c r="G24" s="65"/>
    </row>
    <row r="25" spans="1:7" ht="3.75" customHeight="1">
      <c r="A25" s="66"/>
      <c r="B25" s="66"/>
      <c r="C25" s="66"/>
      <c r="D25" s="66"/>
      <c r="E25" s="66"/>
      <c r="F25" s="66"/>
      <c r="G25" s="66"/>
    </row>
    <row r="26" s="69" customFormat="1" ht="12.75" customHeight="1">
      <c r="A26" s="68" t="s">
        <v>38</v>
      </c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BO20"/>
  <sheetViews>
    <sheetView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1" style="125" customWidth="1"/>
    <col min="2" max="12" width="5.69921875" style="125" customWidth="1"/>
    <col min="13" max="13" width="8.3984375" style="125" customWidth="1"/>
    <col min="14" max="27" width="5.69921875" style="125" customWidth="1"/>
    <col min="28" max="16384" width="9" style="125" customWidth="1"/>
  </cols>
  <sheetData>
    <row r="3" spans="2:29" ht="13.5">
      <c r="B3" s="220" t="s">
        <v>92</v>
      </c>
      <c r="C3" s="219"/>
      <c r="D3" s="220" t="s">
        <v>93</v>
      </c>
      <c r="E3" s="219"/>
      <c r="F3" s="220" t="s">
        <v>94</v>
      </c>
      <c r="G3" s="219"/>
      <c r="H3" s="220" t="s">
        <v>110</v>
      </c>
      <c r="I3" s="219"/>
      <c r="J3" s="220" t="s">
        <v>111</v>
      </c>
      <c r="K3" s="219"/>
      <c r="L3" s="220" t="s">
        <v>112</v>
      </c>
      <c r="M3" s="219"/>
      <c r="N3" s="218" t="s">
        <v>113</v>
      </c>
      <c r="O3" s="219"/>
      <c r="P3" s="220" t="s">
        <v>114</v>
      </c>
      <c r="Q3" s="219"/>
      <c r="R3" s="220" t="s">
        <v>95</v>
      </c>
      <c r="S3" s="219"/>
      <c r="T3" s="220" t="s">
        <v>96</v>
      </c>
      <c r="U3" s="219"/>
      <c r="V3" s="220" t="s">
        <v>115</v>
      </c>
      <c r="W3" s="219"/>
      <c r="X3" s="220" t="s">
        <v>97</v>
      </c>
      <c r="Y3" s="219"/>
      <c r="Z3" s="220" t="s">
        <v>98</v>
      </c>
      <c r="AA3" s="221"/>
      <c r="AB3" s="125" t="s">
        <v>99</v>
      </c>
      <c r="AC3" s="125" t="s">
        <v>100</v>
      </c>
    </row>
    <row r="4" spans="2:27" ht="13.5">
      <c r="B4" s="125" t="s">
        <v>101</v>
      </c>
      <c r="C4" s="125" t="s">
        <v>102</v>
      </c>
      <c r="D4" s="125" t="s">
        <v>101</v>
      </c>
      <c r="E4" s="125" t="s">
        <v>102</v>
      </c>
      <c r="F4" s="125" t="s">
        <v>101</v>
      </c>
      <c r="G4" s="125" t="s">
        <v>102</v>
      </c>
      <c r="H4" s="125" t="s">
        <v>101</v>
      </c>
      <c r="I4" s="125" t="s">
        <v>102</v>
      </c>
      <c r="J4" s="125" t="s">
        <v>101</v>
      </c>
      <c r="K4" s="125" t="s">
        <v>102</v>
      </c>
      <c r="L4" s="125" t="s">
        <v>101</v>
      </c>
      <c r="M4" s="125" t="s">
        <v>102</v>
      </c>
      <c r="N4" s="125" t="s">
        <v>101</v>
      </c>
      <c r="O4" s="125" t="s">
        <v>102</v>
      </c>
      <c r="P4" s="125" t="s">
        <v>101</v>
      </c>
      <c r="Q4" s="125" t="s">
        <v>102</v>
      </c>
      <c r="R4" s="125" t="s">
        <v>101</v>
      </c>
      <c r="S4" s="125" t="s">
        <v>102</v>
      </c>
      <c r="T4" s="125" t="s">
        <v>101</v>
      </c>
      <c r="U4" s="125" t="s">
        <v>102</v>
      </c>
      <c r="V4" s="125" t="s">
        <v>101</v>
      </c>
      <c r="W4" s="125" t="s">
        <v>102</v>
      </c>
      <c r="X4" s="125" t="s">
        <v>101</v>
      </c>
      <c r="Y4" s="125" t="s">
        <v>102</v>
      </c>
      <c r="Z4" s="125" t="s">
        <v>101</v>
      </c>
      <c r="AA4" s="125" t="s">
        <v>102</v>
      </c>
    </row>
    <row r="6" spans="1:67" s="126" customFormat="1" ht="13.5">
      <c r="A6" s="126" t="s">
        <v>103</v>
      </c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7">
        <v>0</v>
      </c>
      <c r="AA6" s="127">
        <v>0</v>
      </c>
      <c r="AB6" s="128">
        <f>SUM(B6:AA6)</f>
        <v>0</v>
      </c>
      <c r="AC6" s="128">
        <f>C6+E6+G6+I6+K6+M6+O6+Q6+S6+U6+W6+Y6+AA6</f>
        <v>0</v>
      </c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</row>
    <row r="7" spans="1:29" ht="13.5">
      <c r="A7" s="129" t="s">
        <v>104</v>
      </c>
      <c r="C7" s="129">
        <f>SUM(B6:C6)</f>
        <v>0</v>
      </c>
      <c r="E7" s="129">
        <f>SUM(D6:E6)</f>
        <v>0</v>
      </c>
      <c r="G7" s="129">
        <f>SUM(F6:G6)</f>
        <v>0</v>
      </c>
      <c r="I7" s="129">
        <f>SUM(H6:I6)</f>
        <v>0</v>
      </c>
      <c r="K7" s="129">
        <f>SUM(J6:K6)</f>
        <v>0</v>
      </c>
      <c r="M7" s="129">
        <f>SUM(L6:M6)</f>
        <v>0</v>
      </c>
      <c r="O7" s="129">
        <f>SUM(N6:O6)</f>
        <v>0</v>
      </c>
      <c r="Q7" s="130">
        <f>SUM(P6:Q6)</f>
        <v>0</v>
      </c>
      <c r="S7" s="130">
        <f>SUM(R6:S6)</f>
        <v>0</v>
      </c>
      <c r="U7" s="130">
        <f>SUM(T6:U6)</f>
        <v>0</v>
      </c>
      <c r="W7" s="129">
        <f>SUM(V6:W6)</f>
        <v>0</v>
      </c>
      <c r="Y7" s="129">
        <f>SUM(X6:Y6)</f>
        <v>0</v>
      </c>
      <c r="AA7" s="129">
        <f>SUM(Z6:AA6)</f>
        <v>0</v>
      </c>
      <c r="AB7" s="128"/>
      <c r="AC7" s="128"/>
    </row>
    <row r="8" spans="1:67" s="126" customFormat="1" ht="13.5">
      <c r="A8" s="126" t="s">
        <v>105</v>
      </c>
      <c r="B8" s="127">
        <v>16</v>
      </c>
      <c r="C8" s="127">
        <v>344</v>
      </c>
      <c r="D8" s="127">
        <v>6</v>
      </c>
      <c r="E8" s="127">
        <v>303</v>
      </c>
      <c r="F8" s="127">
        <v>0</v>
      </c>
      <c r="G8" s="127">
        <v>14</v>
      </c>
      <c r="H8" s="127">
        <v>2</v>
      </c>
      <c r="I8" s="127">
        <v>304</v>
      </c>
      <c r="J8" s="127">
        <v>0</v>
      </c>
      <c r="K8" s="127">
        <v>78</v>
      </c>
      <c r="L8" s="127">
        <v>158</v>
      </c>
      <c r="M8" s="127">
        <v>3410</v>
      </c>
      <c r="N8" s="127">
        <v>7</v>
      </c>
      <c r="O8" s="127">
        <v>327</v>
      </c>
      <c r="P8" s="127">
        <v>0</v>
      </c>
      <c r="Q8" s="127">
        <v>1</v>
      </c>
      <c r="R8" s="127">
        <v>0</v>
      </c>
      <c r="S8" s="127">
        <v>41</v>
      </c>
      <c r="T8" s="127">
        <v>0</v>
      </c>
      <c r="U8" s="127">
        <v>2</v>
      </c>
      <c r="V8" s="127">
        <v>0</v>
      </c>
      <c r="W8" s="127">
        <v>0</v>
      </c>
      <c r="X8" s="127">
        <v>1</v>
      </c>
      <c r="Y8" s="127">
        <v>16</v>
      </c>
      <c r="Z8" s="127">
        <v>12</v>
      </c>
      <c r="AA8" s="127">
        <v>602</v>
      </c>
      <c r="AB8" s="128">
        <f>SUM(B8:AA8)</f>
        <v>5644</v>
      </c>
      <c r="AC8" s="128">
        <f>C8+E8+G8+I8+K8+M8+O8+Q8+S8+U8+W8+Y8+AA8</f>
        <v>5442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</row>
    <row r="9" spans="1:29" ht="13.5">
      <c r="A9" s="129" t="s">
        <v>106</v>
      </c>
      <c r="C9" s="129">
        <f>SUM(B8:C8)</f>
        <v>360</v>
      </c>
      <c r="E9" s="129">
        <f>SUM(D8:E8)</f>
        <v>309</v>
      </c>
      <c r="G9" s="129">
        <f>SUM(F8:G8)</f>
        <v>14</v>
      </c>
      <c r="I9" s="129">
        <f>SUM(H8:I8)</f>
        <v>306</v>
      </c>
      <c r="K9" s="129">
        <f>SUM(J8:K8)</f>
        <v>78</v>
      </c>
      <c r="M9" s="129">
        <f>SUM(L8:M8)</f>
        <v>3568</v>
      </c>
      <c r="O9" s="129">
        <f>SUM(N8:O8)</f>
        <v>334</v>
      </c>
      <c r="Q9" s="130">
        <f>SUM(P8:Q8)</f>
        <v>1</v>
      </c>
      <c r="S9" s="130">
        <f>SUM(R8:S8)</f>
        <v>41</v>
      </c>
      <c r="U9" s="130">
        <f>SUM(T8:U8)</f>
        <v>2</v>
      </c>
      <c r="W9" s="129">
        <f>SUM(V8:W8)</f>
        <v>0</v>
      </c>
      <c r="Y9" s="129">
        <f>SUM(X8:Y8)</f>
        <v>17</v>
      </c>
      <c r="AA9" s="129">
        <f>SUM(Z8:AA8)</f>
        <v>614</v>
      </c>
      <c r="AB9" s="128"/>
      <c r="AC9" s="128"/>
    </row>
    <row r="10" spans="1:67" s="126" customFormat="1" ht="13.5">
      <c r="A10" s="126" t="s">
        <v>107</v>
      </c>
      <c r="B10" s="127">
        <v>715</v>
      </c>
      <c r="C10" s="127">
        <v>782</v>
      </c>
      <c r="D10" s="127">
        <v>230</v>
      </c>
      <c r="E10" s="127">
        <v>807</v>
      </c>
      <c r="F10" s="127">
        <v>32</v>
      </c>
      <c r="G10" s="127">
        <v>172</v>
      </c>
      <c r="H10" s="127">
        <v>59</v>
      </c>
      <c r="I10" s="127">
        <v>1820</v>
      </c>
      <c r="J10" s="127">
        <v>20</v>
      </c>
      <c r="K10" s="127">
        <v>691</v>
      </c>
      <c r="L10" s="127">
        <v>812</v>
      </c>
      <c r="M10" s="127">
        <v>24058</v>
      </c>
      <c r="N10" s="127">
        <v>21</v>
      </c>
      <c r="O10" s="127">
        <v>693</v>
      </c>
      <c r="P10" s="127">
        <v>0</v>
      </c>
      <c r="Q10" s="127">
        <v>11</v>
      </c>
      <c r="R10" s="127">
        <v>0</v>
      </c>
      <c r="S10" s="127">
        <v>37</v>
      </c>
      <c r="T10" s="127">
        <v>0</v>
      </c>
      <c r="U10" s="127">
        <v>6</v>
      </c>
      <c r="V10" s="127">
        <v>3</v>
      </c>
      <c r="W10" s="127">
        <v>63</v>
      </c>
      <c r="X10" s="127">
        <v>4</v>
      </c>
      <c r="Y10" s="127">
        <v>422</v>
      </c>
      <c r="Z10" s="127">
        <v>26</v>
      </c>
      <c r="AA10" s="127">
        <v>333</v>
      </c>
      <c r="AB10" s="128">
        <f>SUM(B10:AA10)</f>
        <v>31817</v>
      </c>
      <c r="AC10" s="128">
        <f>C10+E10+G10+I10+K10+M10+O10+Q10+S10+U10+W10+Y10+AA10</f>
        <v>29895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</row>
    <row r="11" spans="1:28" ht="13.5">
      <c r="A11" s="129" t="s">
        <v>108</v>
      </c>
      <c r="C11" s="129">
        <f>SUM(B10:C10)</f>
        <v>1497</v>
      </c>
      <c r="E11" s="129">
        <f>SUM(D10:E10)</f>
        <v>1037</v>
      </c>
      <c r="G11" s="129">
        <f>SUM(F10:G10)</f>
        <v>204</v>
      </c>
      <c r="I11" s="129">
        <f>SUM(H10:I10)</f>
        <v>1879</v>
      </c>
      <c r="K11" s="129">
        <f>SUM(J10:K10)</f>
        <v>711</v>
      </c>
      <c r="M11" s="129">
        <f>SUM(L10:M10)</f>
        <v>24870</v>
      </c>
      <c r="O11" s="129">
        <f>SUM(N10:O10)</f>
        <v>714</v>
      </c>
      <c r="Q11" s="130">
        <f>SUM(P10:Q10)</f>
        <v>11</v>
      </c>
      <c r="S11" s="130">
        <f>SUM(R10:S10)</f>
        <v>37</v>
      </c>
      <c r="U11" s="130">
        <f>SUM(T10:U10)</f>
        <v>6</v>
      </c>
      <c r="W11" s="129">
        <f>SUM(V10:W10)</f>
        <v>66</v>
      </c>
      <c r="Y11" s="129">
        <f>SUM(X10:Y10)</f>
        <v>426</v>
      </c>
      <c r="AA11" s="129">
        <f>SUM(Z10:AA10)</f>
        <v>359</v>
      </c>
      <c r="AB11" s="128"/>
    </row>
    <row r="13" spans="1:30" ht="13.5">
      <c r="A13" s="129" t="s">
        <v>109</v>
      </c>
      <c r="C13" s="130">
        <f>C6+C8+C10</f>
        <v>1126</v>
      </c>
      <c r="D13" s="128"/>
      <c r="E13" s="130">
        <f>E6+E8+E10</f>
        <v>1110</v>
      </c>
      <c r="F13" s="128"/>
      <c r="G13" s="130">
        <f>G6+G8+G10</f>
        <v>186</v>
      </c>
      <c r="H13" s="128"/>
      <c r="I13" s="130">
        <f>I6+I8+I10</f>
        <v>2124</v>
      </c>
      <c r="J13" s="128"/>
      <c r="K13" s="130">
        <f>K6+K8+K10</f>
        <v>769</v>
      </c>
      <c r="L13" s="128"/>
      <c r="M13" s="130">
        <f>M6+M8+M10</f>
        <v>27468</v>
      </c>
      <c r="N13" s="128"/>
      <c r="O13" s="130">
        <f>O6+O8+O10</f>
        <v>1020</v>
      </c>
      <c r="P13" s="128"/>
      <c r="Q13" s="130">
        <f>Q6+Q8+Q10</f>
        <v>12</v>
      </c>
      <c r="R13" s="128"/>
      <c r="S13" s="130">
        <f>S6+S8+S10</f>
        <v>78</v>
      </c>
      <c r="T13" s="128"/>
      <c r="U13" s="130">
        <f>U6+U8+U10</f>
        <v>8</v>
      </c>
      <c r="V13" s="128"/>
      <c r="W13" s="130">
        <f>W6+W8+W10</f>
        <v>63</v>
      </c>
      <c r="X13" s="128"/>
      <c r="Y13" s="130">
        <f>Y6+Y8+Y10</f>
        <v>438</v>
      </c>
      <c r="Z13" s="128"/>
      <c r="AA13" s="130">
        <f>AA6+AA8+AA10</f>
        <v>935</v>
      </c>
      <c r="AC13" s="128">
        <f>AC6+AC8+AC10</f>
        <v>35337</v>
      </c>
      <c r="AD13" s="128">
        <f>SUM(C13:AA13)</f>
        <v>35337</v>
      </c>
    </row>
    <row r="14" ht="13.5">
      <c r="AB14" s="128"/>
    </row>
    <row r="20" ht="13.5">
      <c r="R20" s="128"/>
    </row>
  </sheetData>
  <sheetProtection/>
  <mergeCells count="13">
    <mergeCell ref="L3:M3"/>
    <mergeCell ref="B3:C3"/>
    <mergeCell ref="D3:E3"/>
    <mergeCell ref="F3:G3"/>
    <mergeCell ref="H3:I3"/>
    <mergeCell ref="J3:K3"/>
    <mergeCell ref="N3:O3"/>
    <mergeCell ref="R3:S3"/>
    <mergeCell ref="T3:U3"/>
    <mergeCell ref="X3:Y3"/>
    <mergeCell ref="Z3:AA3"/>
    <mergeCell ref="P3:Q3"/>
    <mergeCell ref="V3:W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8.3984375" style="92" customWidth="1"/>
    <col min="2" max="7" width="11.59765625" style="92" customWidth="1"/>
    <col min="8" max="16384" width="10.69921875" style="92" customWidth="1"/>
  </cols>
  <sheetData>
    <row r="1" spans="1:7" s="71" customFormat="1" ht="15" customHeight="1">
      <c r="A1" s="70"/>
      <c r="G1" s="42" t="s">
        <v>117</v>
      </c>
    </row>
    <row r="2" s="71" customFormat="1" ht="14.25" customHeight="1">
      <c r="A2" s="72"/>
    </row>
    <row r="3" spans="1:7" s="71" customFormat="1" ht="14.25" customHeight="1">
      <c r="A3" s="222" t="s">
        <v>39</v>
      </c>
      <c r="B3" s="222"/>
      <c r="C3" s="222"/>
      <c r="D3" s="222"/>
      <c r="E3" s="222"/>
      <c r="F3" s="222"/>
      <c r="G3" s="222"/>
    </row>
    <row r="4" spans="1:7" s="71" customFormat="1" ht="14.25" customHeight="1">
      <c r="A4" s="223" t="s">
        <v>40</v>
      </c>
      <c r="B4" s="223"/>
      <c r="C4" s="223"/>
      <c r="D4" s="223"/>
      <c r="E4" s="223"/>
      <c r="F4" s="223"/>
      <c r="G4" s="223"/>
    </row>
    <row r="5" spans="1:7" s="71" customFormat="1" ht="14.25" customHeight="1" thickBot="1">
      <c r="A5" s="73"/>
      <c r="B5" s="74"/>
      <c r="C5" s="74"/>
      <c r="D5" s="74"/>
      <c r="E5" s="74"/>
      <c r="F5" s="74"/>
      <c r="G5" s="74"/>
    </row>
    <row r="6" spans="1:7" s="71" customFormat="1" ht="18" customHeight="1">
      <c r="A6" s="224" t="s">
        <v>41</v>
      </c>
      <c r="B6" s="227" t="s">
        <v>2</v>
      </c>
      <c r="C6" s="75"/>
      <c r="D6" s="229" t="s">
        <v>42</v>
      </c>
      <c r="E6" s="229" t="s">
        <v>43</v>
      </c>
      <c r="F6" s="231" t="s">
        <v>44</v>
      </c>
      <c r="G6" s="76" t="s">
        <v>33</v>
      </c>
    </row>
    <row r="7" spans="1:7" s="71" customFormat="1" ht="14.25">
      <c r="A7" s="225"/>
      <c r="B7" s="228"/>
      <c r="C7" s="77" t="s">
        <v>34</v>
      </c>
      <c r="D7" s="230"/>
      <c r="E7" s="230"/>
      <c r="F7" s="232"/>
      <c r="G7" s="78" t="s">
        <v>45</v>
      </c>
    </row>
    <row r="8" spans="1:7" s="71" customFormat="1" ht="24">
      <c r="A8" s="226"/>
      <c r="B8" s="79" t="s">
        <v>15</v>
      </c>
      <c r="C8" s="79" t="s">
        <v>36</v>
      </c>
      <c r="D8" s="80" t="s">
        <v>17</v>
      </c>
      <c r="E8" s="80" t="s">
        <v>19</v>
      </c>
      <c r="F8" s="81" t="s">
        <v>21</v>
      </c>
      <c r="G8" s="82" t="s">
        <v>46</v>
      </c>
    </row>
    <row r="9" spans="1:7" s="141" customFormat="1" ht="15.75" customHeight="1">
      <c r="A9" s="156" t="s">
        <v>80</v>
      </c>
      <c r="B9" s="51">
        <v>7286</v>
      </c>
      <c r="C9" s="115">
        <v>5631</v>
      </c>
      <c r="D9" s="115" t="s">
        <v>88</v>
      </c>
      <c r="E9" s="115">
        <v>937</v>
      </c>
      <c r="F9" s="115">
        <v>6349</v>
      </c>
      <c r="G9" s="134">
        <v>77.28520450178425</v>
      </c>
    </row>
    <row r="10" spans="1:7" s="83" customFormat="1" ht="15.75" customHeight="1">
      <c r="A10" s="171" t="s">
        <v>130</v>
      </c>
      <c r="B10" s="143">
        <v>10965</v>
      </c>
      <c r="C10" s="112">
        <v>8744</v>
      </c>
      <c r="D10" s="159" t="s">
        <v>83</v>
      </c>
      <c r="E10" s="112">
        <v>1212</v>
      </c>
      <c r="F10" s="112">
        <v>9753</v>
      </c>
      <c r="G10" s="144">
        <v>79.74464204286366</v>
      </c>
    </row>
    <row r="11" spans="1:7" s="71" customFormat="1" ht="15.75" customHeight="1">
      <c r="A11" s="84"/>
      <c r="B11" s="113"/>
      <c r="C11" s="113"/>
      <c r="D11" s="112"/>
      <c r="E11" s="113"/>
      <c r="F11" s="113"/>
      <c r="G11" s="114"/>
    </row>
    <row r="12" spans="1:7" s="71" customFormat="1" ht="15.75" customHeight="1">
      <c r="A12" s="84" t="s">
        <v>47</v>
      </c>
      <c r="B12" s="51">
        <v>2541</v>
      </c>
      <c r="C12" s="115">
        <v>1768</v>
      </c>
      <c r="D12" s="151" t="s">
        <v>83</v>
      </c>
      <c r="E12" s="115">
        <v>102</v>
      </c>
      <c r="F12" s="115">
        <v>2439</v>
      </c>
      <c r="G12" s="134">
        <v>69.5789059425423</v>
      </c>
    </row>
    <row r="13" spans="1:7" s="71" customFormat="1" ht="26.25" customHeight="1">
      <c r="A13" s="85" t="s">
        <v>48</v>
      </c>
      <c r="B13" s="115"/>
      <c r="C13" s="115"/>
      <c r="D13" s="115"/>
      <c r="E13" s="115"/>
      <c r="F13" s="115"/>
      <c r="G13" s="116"/>
    </row>
    <row r="14" spans="1:7" s="71" customFormat="1" ht="15.75" customHeight="1">
      <c r="A14" s="84" t="s">
        <v>49</v>
      </c>
      <c r="B14" s="51">
        <v>914</v>
      </c>
      <c r="C14" s="115">
        <v>910</v>
      </c>
      <c r="D14" s="151" t="s">
        <v>83</v>
      </c>
      <c r="E14" s="115">
        <v>73</v>
      </c>
      <c r="F14" s="115">
        <v>841</v>
      </c>
      <c r="G14" s="134">
        <v>99.56236323851203</v>
      </c>
    </row>
    <row r="15" spans="1:7" s="71" customFormat="1" ht="15.75" customHeight="1">
      <c r="A15" s="84" t="s">
        <v>50</v>
      </c>
      <c r="B15" s="115"/>
      <c r="C15" s="115"/>
      <c r="D15" s="115"/>
      <c r="E15" s="115"/>
      <c r="F15" s="115"/>
      <c r="G15" s="116"/>
    </row>
    <row r="16" spans="1:7" s="71" customFormat="1" ht="15.75" customHeight="1">
      <c r="A16" s="146" t="s">
        <v>87</v>
      </c>
      <c r="B16" s="51">
        <v>5196</v>
      </c>
      <c r="C16" s="115">
        <v>5070</v>
      </c>
      <c r="D16" s="151" t="s">
        <v>83</v>
      </c>
      <c r="E16" s="115">
        <v>840</v>
      </c>
      <c r="F16" s="115">
        <v>4356</v>
      </c>
      <c r="G16" s="134">
        <v>97.57505773672055</v>
      </c>
    </row>
    <row r="17" spans="1:7" s="71" customFormat="1" ht="15.75" customHeight="1">
      <c r="A17" s="146" t="s">
        <v>120</v>
      </c>
      <c r="B17" s="115"/>
      <c r="C17" s="115"/>
      <c r="D17" s="115"/>
      <c r="E17" s="115"/>
      <c r="F17" s="115"/>
      <c r="G17" s="116"/>
    </row>
    <row r="18" spans="1:7" s="71" customFormat="1" ht="15.75" customHeight="1">
      <c r="A18" s="86" t="s">
        <v>51</v>
      </c>
      <c r="B18" s="51">
        <v>2314</v>
      </c>
      <c r="C18" s="115">
        <v>996</v>
      </c>
      <c r="D18" s="151" t="s">
        <v>83</v>
      </c>
      <c r="E18" s="115">
        <v>197</v>
      </c>
      <c r="F18" s="115">
        <v>2117</v>
      </c>
      <c r="G18" s="134">
        <v>43.04235090751944</v>
      </c>
    </row>
    <row r="19" spans="1:7" s="71" customFormat="1" ht="15.75" customHeight="1">
      <c r="A19" s="87" t="s">
        <v>52</v>
      </c>
      <c r="B19" s="117"/>
      <c r="C19" s="115"/>
      <c r="D19" s="115"/>
      <c r="E19" s="115"/>
      <c r="F19" s="115"/>
      <c r="G19" s="118"/>
    </row>
    <row r="20" spans="1:7" s="71" customFormat="1" ht="6" customHeight="1" thickBot="1">
      <c r="A20" s="87"/>
      <c r="B20" s="88"/>
      <c r="C20" s="89"/>
      <c r="D20" s="89"/>
      <c r="E20" s="89"/>
      <c r="F20" s="89"/>
      <c r="G20" s="90"/>
    </row>
    <row r="21" spans="1:7" ht="3.75" customHeight="1">
      <c r="A21" s="91"/>
      <c r="B21" s="91"/>
      <c r="C21" s="91"/>
      <c r="D21" s="91"/>
      <c r="E21" s="91"/>
      <c r="F21" s="91"/>
      <c r="G21" s="91"/>
    </row>
    <row r="22" s="94" customFormat="1" ht="12.75" customHeight="1">
      <c r="A22" s="93" t="s">
        <v>53</v>
      </c>
    </row>
    <row r="23" s="94" customFormat="1" ht="12.75" customHeight="1">
      <c r="A23" s="93" t="s">
        <v>90</v>
      </c>
    </row>
    <row r="24" s="71" customFormat="1" ht="14.25" customHeight="1"/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9.5" style="67" customWidth="1"/>
    <col min="2" max="2" width="13.8984375" style="67" customWidth="1"/>
    <col min="3" max="3" width="14" style="67" customWidth="1"/>
    <col min="4" max="5" width="14.3984375" style="67" customWidth="1"/>
    <col min="6" max="16384" width="10.69921875" style="67" customWidth="1"/>
  </cols>
  <sheetData>
    <row r="1" ht="14.25">
      <c r="E1" s="42" t="s">
        <v>117</v>
      </c>
    </row>
    <row r="2" s="40" customFormat="1" ht="14.25" customHeight="1">
      <c r="A2" s="95"/>
    </row>
    <row r="3" spans="1:5" s="40" customFormat="1" ht="14.25" customHeight="1">
      <c r="A3" s="233" t="s">
        <v>54</v>
      </c>
      <c r="B3" s="233"/>
      <c r="C3" s="233"/>
      <c r="D3" s="233"/>
      <c r="E3" s="233"/>
    </row>
    <row r="4" spans="1:5" s="40" customFormat="1" ht="14.25" customHeight="1">
      <c r="A4" s="208" t="s">
        <v>55</v>
      </c>
      <c r="B4" s="208"/>
      <c r="C4" s="208"/>
      <c r="D4" s="208"/>
      <c r="E4" s="208"/>
    </row>
    <row r="5" spans="1:5" s="40" customFormat="1" ht="14.25" customHeight="1" thickBot="1">
      <c r="A5" s="96"/>
      <c r="B5" s="97"/>
      <c r="C5" s="97"/>
      <c r="D5" s="97"/>
      <c r="E5" s="97"/>
    </row>
    <row r="6" spans="1:5" s="40" customFormat="1" ht="18.75" customHeight="1">
      <c r="A6" s="234" t="s">
        <v>56</v>
      </c>
      <c r="B6" s="98" t="s">
        <v>2</v>
      </c>
      <c r="C6" s="99" t="s">
        <v>57</v>
      </c>
      <c r="D6" s="99" t="s">
        <v>58</v>
      </c>
      <c r="E6" s="100" t="s">
        <v>59</v>
      </c>
    </row>
    <row r="7" spans="1:5" s="40" customFormat="1" ht="21.75" customHeight="1">
      <c r="A7" s="235"/>
      <c r="B7" s="101" t="s">
        <v>15</v>
      </c>
      <c r="C7" s="102" t="s">
        <v>60</v>
      </c>
      <c r="D7" s="102" t="s">
        <v>61</v>
      </c>
      <c r="E7" s="103" t="s">
        <v>62</v>
      </c>
    </row>
    <row r="8" spans="1:5" s="53" customFormat="1" ht="15.75" customHeight="1">
      <c r="A8" s="157" t="s">
        <v>81</v>
      </c>
      <c r="B8" s="52">
        <v>209540</v>
      </c>
      <c r="C8" s="158">
        <v>65301</v>
      </c>
      <c r="D8" s="52">
        <v>72450</v>
      </c>
      <c r="E8" s="52">
        <v>71789</v>
      </c>
    </row>
    <row r="9" spans="1:5" s="55" customFormat="1" ht="15.75" customHeight="1">
      <c r="A9" s="172" t="s">
        <v>131</v>
      </c>
      <c r="B9" s="54">
        <v>123689</v>
      </c>
      <c r="C9" s="140">
        <v>59346</v>
      </c>
      <c r="D9" s="54">
        <v>34444</v>
      </c>
      <c r="E9" s="54">
        <v>29899</v>
      </c>
    </row>
    <row r="10" spans="1:5" s="40" customFormat="1" ht="15.75" customHeight="1">
      <c r="A10" s="56"/>
      <c r="B10" s="57"/>
      <c r="C10" s="57"/>
      <c r="D10" s="57"/>
      <c r="E10" s="57"/>
    </row>
    <row r="11" spans="1:5" s="40" customFormat="1" ht="15.75" customHeight="1">
      <c r="A11" s="104" t="s">
        <v>75</v>
      </c>
      <c r="B11" s="52">
        <v>63339</v>
      </c>
      <c r="C11" s="59">
        <v>30277</v>
      </c>
      <c r="D11" s="59">
        <v>17718</v>
      </c>
      <c r="E11" s="59">
        <v>15344</v>
      </c>
    </row>
    <row r="12" spans="1:5" s="40" customFormat="1" ht="15.75" customHeight="1">
      <c r="A12" s="104" t="s">
        <v>76</v>
      </c>
      <c r="B12" s="52">
        <v>60350</v>
      </c>
      <c r="C12" s="59">
        <v>29069</v>
      </c>
      <c r="D12" s="59">
        <v>16726</v>
      </c>
      <c r="E12" s="59">
        <v>14555</v>
      </c>
    </row>
    <row r="13" spans="1:5" s="40" customFormat="1" ht="15.75" customHeight="1">
      <c r="A13" s="56"/>
      <c r="B13" s="119"/>
      <c r="C13" s="57"/>
      <c r="D13" s="57"/>
      <c r="E13" s="57"/>
    </row>
    <row r="14" spans="1:5" s="40" customFormat="1" ht="15.75" customHeight="1">
      <c r="A14" s="104" t="s">
        <v>63</v>
      </c>
      <c r="B14" s="51" t="s">
        <v>89</v>
      </c>
      <c r="C14" s="151" t="s">
        <v>83</v>
      </c>
      <c r="D14" s="151" t="s">
        <v>83</v>
      </c>
      <c r="E14" s="151" t="s">
        <v>83</v>
      </c>
    </row>
    <row r="15" spans="1:5" s="40" customFormat="1" ht="15.75" customHeight="1">
      <c r="A15" s="104" t="s">
        <v>64</v>
      </c>
      <c r="B15" s="52">
        <v>15386</v>
      </c>
      <c r="C15" s="52">
        <v>7124</v>
      </c>
      <c r="D15" s="52">
        <v>4734</v>
      </c>
      <c r="E15" s="52">
        <v>3528</v>
      </c>
    </row>
    <row r="16" spans="1:5" s="40" customFormat="1" ht="15.75" customHeight="1">
      <c r="A16" s="104" t="s">
        <v>65</v>
      </c>
      <c r="B16" s="52">
        <v>108303</v>
      </c>
      <c r="C16" s="52">
        <v>52222</v>
      </c>
      <c r="D16" s="52">
        <v>29710</v>
      </c>
      <c r="E16" s="52">
        <v>26371</v>
      </c>
    </row>
    <row r="17" spans="1:5" s="40" customFormat="1" ht="6" customHeight="1" thickBot="1">
      <c r="A17" s="105"/>
      <c r="B17" s="63"/>
      <c r="C17" s="64"/>
      <c r="D17" s="64"/>
      <c r="E17" s="64"/>
    </row>
    <row r="18" spans="1:5" s="40" customFormat="1" ht="3" customHeight="1">
      <c r="A18" s="106"/>
      <c r="B18" s="106"/>
      <c r="C18" s="106"/>
      <c r="D18" s="106"/>
      <c r="E18" s="106"/>
    </row>
    <row r="19" s="40" customFormat="1" ht="14.25">
      <c r="A19" s="123" t="s">
        <v>91</v>
      </c>
    </row>
    <row r="20" ht="13.5">
      <c r="A20" s="107"/>
    </row>
  </sheetData>
  <sheetProtection/>
  <mergeCells count="3">
    <mergeCell ref="A3:E3"/>
    <mergeCell ref="A4:E4"/>
    <mergeCell ref="A6:A7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3.幼保連携型認定こども園</dc:title>
  <dc:subject/>
  <dc:creator>文部科学省</dc:creator>
  <cp:keywords/>
  <dc:description/>
  <cp:lastModifiedBy>m</cp:lastModifiedBy>
  <cp:lastPrinted>2016-03-15T02:29:20Z</cp:lastPrinted>
  <dcterms:created xsi:type="dcterms:W3CDTF">2000-10-25T09:07:54Z</dcterms:created>
  <dcterms:modified xsi:type="dcterms:W3CDTF">2017-03-21T09:03:39Z</dcterms:modified>
  <cp:category/>
  <cp:version/>
  <cp:contentType/>
  <cp:contentStatus/>
</cp:coreProperties>
</file>