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5A2DDDC8-8A85-4C64-B33B-5D3BDEC3BE87}" xr6:coauthVersionLast="36" xr6:coauthVersionMax="36" xr10:uidLastSave="{00000000-0000-0000-0000-000000000000}"/>
  <bookViews>
    <workbookView xWindow="1953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<sst xmlns="http://schemas.openxmlformats.org/spreadsheetml/2006/main" count="2904" uniqueCount="622">
  <si>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</si>
  <si>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</si>
  <si>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</si>
  <si>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</si>
  <si>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</si>
  <si>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</si>
  <si>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</si>
  <si>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</si>
  <si>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</si>
  <si>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</si>
  <si>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</si>
  <si>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</si>
  <si>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</si>
  <si>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</si>
  <si>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</si>
  <si>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</si>
  <si>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</si>
  <si>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</si>
  <si>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</si>
  <si>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</si>
  <si>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</si>
  <si>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</si>
  <si>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</si>
  <si>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</si>
  <si>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</si>
  <si>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</si>
  <si>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</si>
  <si>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</si>
  <si>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</si>
  <si>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</si>
  <si>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</si>
  <si>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</si>
  <si>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</si>
  <si>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</si>
  <si>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</si>
  <si>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</si>
  <si>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</si>
  <si>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</si>
  <si>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</si>
  <si>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</si>
  <si>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</si>
  <si>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</si>
  <si>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</si>
  <si>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</si>
  <si>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</si>
  <si>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</si>
  <si>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</si>
  <si>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</si>
  <si>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</si>
  <si>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</si>
  <si>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</si>
  <si>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</si>
  <si>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</si>
  <si>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</si>
  <si>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</si>
  <si>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</si>
  <si>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</si>
  <si>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</si>
  <si>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</si>
  <si>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</si>
  <si>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</si>
  <si>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</si>
  <si>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</si>
  <si>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</si>
  <si>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</si>
  <si>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</si>
  <si>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</si>
  <si>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</si>
  <si>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</si>
  <si>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</si>
  <si>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</si>
  <si>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</si>
  <si>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</si>
  <si>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</si>
  <si>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</si>
  <si>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</si>
  <si>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</si>
  <si>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</si>
  <si>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</si>
  <si>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</si>
  <si>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</si>
  <si>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</si>
  <si>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</si>
  <si>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</si>
  <si>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</si>
  <si>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</si>
  <si>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</si>
  <si>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</si>
  <si>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</si>
  <si>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</si>
  <si>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</si>
  <si>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</si>
  <si>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</si>
  <si>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</si>
  <si>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</si>
  <si>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</si>
  <si>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</si>
  <si>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</si>
  <si>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</si>
  <si>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</si>
  <si>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</si>
  <si>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</si>
  <si>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</si>
  <si>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</si>
  <si>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</si>
  <si>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</si>
  <si>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</si>
  <si>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</si>
  <si>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</si>
  <si>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</si>
  <si>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</si>
  <si>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</si>
  <si>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</si>
  <si>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</si>
  <si>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</si>
  <si>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</si>
  <si>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</si>
  <si>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</si>
  <si>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</si>
  <si>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</si>
  <si>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</si>
  <si>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</si>
  <si>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</si>
  <si>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</si>
  <si>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</si>
  <si>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</si>
  <si>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</si>
  <si>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</si>
  <si>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</si>
  <si>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</si>
  <si>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</si>
  <si>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</si>
  <si>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</si>
  <si>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</si>
  <si>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</si>
  <si>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</si>
  <si>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</si>
  <si>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</si>
  <si>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</si>
  <si>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</si>
  <si>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</si>
  <si>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</si>
  <si>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</si>
  <si>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</si>
  <si>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</si>
  <si>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</si>
  <si>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</si>
  <si>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</si>
  <si>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</si>
  <si>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</si>
  <si>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</si>
  <si>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</si>
  <si>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</si>
  <si>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</si>
  <si>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</si>
  <si>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</si>
  <si>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</si>
  <si>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</si>
  <si>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</si>
  <si>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</si>
  <si>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</si>
  <si>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</si>
  <si>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</si>
  <si>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</si>
  <si>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</si>
  <si>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</si>
  <si>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</si>
  <si>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</si>
  <si>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</si>
  <si>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</si>
  <si>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</si>
  <si>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</si>
  <si>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</si>
  <si>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</si>
  <si>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</si>
  <si>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</si>
  <si>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</si>
  <si>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</si>
  <si>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</si>
  <si>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</si>
  <si>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</si>
  <si>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</si>
  <si>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</si>
  <si>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</si>
  <si>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</si>
  <si>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</si>
  <si>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</si>
  <si>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</si>
  <si>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</si>
  <si>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</si>
  <si>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</si>
  <si>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</si>
  <si>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</si>
  <si>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</si>
  <si>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</si>
  <si>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</si>
  <si>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</si>
  <si>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</si>
  <si>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</si>
  <si>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</si>
  <si>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</si>
  <si>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</si>
  <si>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</si>
  <si>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</si>
  <si>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</si>
  <si>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</si>
  <si>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</si>
  <si>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</si>
  <si>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</si>
  <si>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</si>
  <si>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</si>
  <si>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</si>
  <si>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</si>
  <si>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</si>
  <si>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</si>
  <si>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</si>
  <si>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</si>
  <si>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</si>
  <si>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</si>
  <si>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</si>
  <si>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</si>
  <si>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</si>
  <si>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</si>
  <si>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</si>
  <si>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</si>
  <si>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</si>
  <si>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</si>
  <si>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</si>
  <si>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</si>
  <si>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</si>
  <si>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</si>
  <si>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</si>
  <si>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</si>
  <si>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</si>
  <si>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</si>
  <si>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</si>
  <si>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</si>
  <si>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</si>
  <si>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</si>
  <si>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</si>
  <si>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</si>
  <si>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</si>
  <si>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</si>
  <si>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</si>
  <si>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</si>
  <si>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</si>
  <si>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</si>
  <si>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</si>
  <si>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</si>
  <si>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</si>
  <si>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</si>
  <si>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</si>
  <si>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</si>
  <si>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</si>
  <si>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</si>
  <si>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</si>
  <si>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</si>
  <si>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</si>
  <si>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</si>
  <si>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</si>
  <si>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</si>
  <si>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</si>
  <si>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</si>
  <si>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</si>
  <si>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</si>
  <si>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</si>
  <si>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</si>
  <si>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</si>
  <si>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</si>
  <si>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</si>
  <si>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</si>
  <si>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</si>
  <si>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</si>
  <si>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</si>
  <si>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</si>
  <si>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</si>
  <si>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</si>
  <si>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</si>
  <si>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</si>
  <si>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</si>
  <si>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</si>
  <si>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</si>
  <si>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</si>
  <si>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</si>
  <si>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</si>
  <si>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</si>
  <si>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</si>
  <si>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</si>
  <si>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</si>
  <si>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</si>
  <si>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</si>
  <si>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</si>
  <si>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</si>
  <si>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</si>
  <si>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</si>
  <si>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</si>
  <si>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</si>
  <si>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</si>
  <si>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</si>
  <si>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</si>
  <si>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</si>
  <si>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</si>
  <si>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</si>
  <si>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</si>
  <si>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</si>
  <si>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</si>
  <si>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</si>
  <si>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</si>
  <si>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</si>
  <si>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</si>
  <si>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</si>
  <si>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</si>
  <si>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</si>
  <si>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</si>
  <si>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</si>
  <si>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</si>
  <si>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</si>
  <si>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</si>
  <si>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</si>
  <si>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</si>
  <si>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</si>
  <si>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</si>
  <si>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</si>
  <si>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</si>
  <si>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</si>
  <si>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</si>
  <si>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</si>
  <si>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</si>
  <si>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</si>
  <si>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</si>
  <si>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</si>
  <si>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</si>
  <si>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</si>
  <si>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</si>
  <si>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</si>
  <si>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</si>
  <si>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</si>
  <si>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</si>
  <si>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</si>
  <si>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</si>
  <si>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</si>
  <si>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</si>
  <si>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</si>
  <si>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</si>
  <si>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</si>
  <si>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</si>
  <si>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</si>
  <si>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</si>
  <si>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</si>
  <si>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</si>
  <si>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</si>
  <si>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</si>
  <si>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</si>
  <si>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</si>
  <si>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</si>
  <si>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</si>
  <si>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</si>
  <si>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</si>
  <si>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</si>
  <si>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</si>
  <si>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</si>
  <si>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</si>
  <si>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</si>
  <si>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</si>
  <si>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</si>
  <si>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</si>
  <si>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</si>
  <si>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</si>
  <si>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</si>
  <si>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</si>
  <si>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</si>
  <si>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</si>
  <si>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</si>
  <si>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</si>
  <si>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</si>
  <si>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</si>
  <si>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</si>
  <si>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</si>
  <si>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</si>
  <si>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</si>
  <si>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</si>
  <si>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</si>
  <si>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</si>
  <si>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</si>
  <si>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</si>
  <si>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</si>
  <si>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</si>
  <si>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</si>
  <si>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</si>
  <si>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</si>
  <si>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</si>
  <si>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</si>
  <si>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</si>
  <si>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</si>
  <si>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</si>
  <si>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</si>
  <si>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</si>
  <si>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</si>
  <si>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</si>
  <si>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</si>
  <si>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</si>
  <si>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</si>
  <si>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</si>
  <si>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</si>
  <si>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</si>
  <si>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</si>
  <si>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</si>
  <si>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</si>
  <si>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</si>
  <si>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</si>
  <si>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</si>
  <si>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</si>
  <si>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</si>
  <si>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</si>
  <si>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</si>
  <si>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</si>
  <si>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</si>
  <si>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</si>
  <si>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</si>
  <si>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</si>
  <si>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</si>
  <si>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</si>
  <si>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</si>
  <si>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</si>
  <si>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</si>
  <si>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</si>
  <si>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</si>
  <si>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</si>
  <si>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</si>
  <si>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</si>
  <si>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</si>
  <si>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</si>
  <si>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</si>
  <si>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</si>
  <si>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</si>
  <si>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</si>
  <si>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</si>
  <si>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</si>
  <si>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</si>
  <si>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</si>
  <si>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</si>
  <si>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</si>
  <si>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</si>
  <si>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</si>
  <si>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</si>
  <si>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</si>
  <si>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</si>
  <si>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</si>
  <si>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</si>
  <si>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</si>
  <si>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</si>
  <si>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</si>
  <si>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</si>
  <si>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</si>
  <si>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</si>
  <si>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</si>
  <si>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</si>
  <si>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</si>
  <si>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</si>
  <si>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</si>
  <si>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</si>
  <si>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</si>
  <si>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</si>
  <si>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</si>
  <si>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</si>
  <si>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</si>
  <si>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</si>
  <si>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</si>
  <si>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</si>
  <si>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</si>
  <si>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</si>
  <si>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</si>
  <si>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</si>
  <si>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</si>
  <si>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</si>
  <si>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</si>
  <si>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</si>
  <si>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</si>
  <si>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</si>
  <si>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</si>
  <si>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</si>
  <si>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</si>
  <si>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</si>
  <si>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</si>
  <si>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</si>
  <si>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</si>
  <si>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</si>
  <si>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</si>
  <si>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</si>
  <si>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</si>
  <si>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</si>
  <si>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</si>
  <si>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</si>
  <si>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</si>
  <si>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</si>
  <si>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</si>
  <si>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</si>
  <si>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</si>
  <si>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</si>
  <si>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</si>
  <si>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</si>
  <si>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</si>
  <si>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</si>
  <si>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</si>
  <si>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</si>
  <si>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</si>
  <si>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</si>
  <si>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</si>
  <si>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</si>
  <si>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</si>
  <si>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</si>
  <si>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</si>
  <si>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</si>
  <si>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</si>
  <si>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</si>
  <si>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</si>
  <si>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</si>
  <si>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</si>
  <si>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</si>
  <si>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</si>
  <si>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</si>
  <si>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</si>
  <si>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</si>
  <si>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</si>
  <si>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</si>
  <si>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</si>
  <si>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</si>
  <si>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</si>
  <si>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</si>
  <si>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</si>
  <si>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</si>
  <si>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</si>
  <si>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</si>
  <si>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</si>
  <si>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</si>
  <si>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</si>
  <si>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</si>
  <si>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</si>
  <si>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</si>
  <si>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</si>
  <si>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</si>
  <si>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</si>
  <si>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</si>
  <si>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</si>
  <si>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</si>
  <si>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</si>
  <si>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</si>
  <si>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</si>
  <si>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</si>
  <si>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</si>
  <si>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</si>
  <si>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</si>
  <si>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</si>
  <si>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</si>
  <si>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</si>
  <si>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</si>
  <si>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</si>
  <si>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</si>
  <si>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</si>
  <si>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</si>
  <si>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</si>
  <si>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</si>
  <si>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</si>
  <si>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</si>
  <si>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</si>
  <si>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</si>
  <si>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</si>
  <si>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</si>
  <si>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</si>
  <si>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</si>
  <si>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</si>
  <si>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</si>
  <si>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</si>
  <si>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</si>
  <si>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</si>
  <si>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</si>
  <si>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</si>
  <si>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</si>
  <si>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</si>
  <si>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高等教育局</t>
    <rPh sb="0" eb="2">
      <t>コウトウ</t>
    </rPh>
    <rPh sb="2" eb="4">
      <t>キョウイク</t>
    </rPh>
    <rPh sb="4" eb="5">
      <t>キョク</t>
    </rPh>
    <phoneticPr fontId="5"/>
  </si>
  <si>
    <t>留学生政策の推進に係る調査研究</t>
    <phoneticPr fontId="5"/>
  </si>
  <si>
    <t>学生・留学生課</t>
    <rPh sb="0" eb="2">
      <t>ガクセイ</t>
    </rPh>
    <rPh sb="3" eb="6">
      <t>リュウガクセイ</t>
    </rPh>
    <rPh sb="6" eb="7">
      <t>カ</t>
    </rPh>
    <phoneticPr fontId="5"/>
  </si>
  <si>
    <t>主任大学改革官
松永　賢誕</t>
    <phoneticPr fontId="5"/>
  </si>
  <si>
    <t>-</t>
    <phoneticPr fontId="5"/>
  </si>
  <si>
    <t>・「留学生30万人計画」骨子（平成20年7月29日文部科学省ほか関係省庁）
・「第3期教育振興基本計画」（平成30年6月15日閣議決定）</t>
    <phoneticPr fontId="5"/>
  </si>
  <si>
    <t>「留学生３０万人計画」の達成状況について検証・評価を行うため、①有識者で構成される会議の開催、②大学等への調査等を行い、その内容をまとめるとともに、今後の留学生政策の立案に効果的な資料を提供するために必要な調査研究委託事業を行う。</t>
    <phoneticPr fontId="5"/>
  </si>
  <si>
    <t>「留学生３０万人計画」の達成状況について検証・評価を行うため、①有識者で構成される会議の開催、②大学等への調査等を行い、その内容をまとめるとともに、今後の留学生政策の立案に効果的な資料を提供する。</t>
    <phoneticPr fontId="5"/>
  </si>
  <si>
    <t>委託事業費</t>
    <rPh sb="0" eb="2">
      <t>イタク</t>
    </rPh>
    <rPh sb="2" eb="4">
      <t>ジギョウ</t>
    </rPh>
    <rPh sb="4" eb="5">
      <t>ヒ</t>
    </rPh>
    <phoneticPr fontId="5"/>
  </si>
  <si>
    <t>協力者会議でとりまとめ、公表した報告書件数</t>
    <phoneticPr fontId="5"/>
  </si>
  <si>
    <t>留学生政策の今後の方向性等に関して企画・立案のための検討材料を得るなど、個々の事業に直接関連づかない政策課題等について、有識者を交えた議論を行う。</t>
    <rPh sb="0" eb="3">
      <t>リュウガクセイ</t>
    </rPh>
    <rPh sb="3" eb="5">
      <t>セイサク</t>
    </rPh>
    <phoneticPr fontId="5"/>
  </si>
  <si>
    <t>本事業は留学生政策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t>
    <rPh sb="4" eb="9">
      <t>リュウガクセイセイサク</t>
    </rPh>
    <phoneticPr fontId="5"/>
  </si>
  <si>
    <t>留学生政策の今後の方向性等に関して企画・立案のための検討材料を得るなど、所掌する政策の遂行を目的としたものであり、国が実施すべきものである。</t>
    <rPh sb="0" eb="5">
      <t>リュウガクセイセイサク</t>
    </rPh>
    <phoneticPr fontId="5"/>
  </si>
  <si>
    <t>留学生政策の今後の方向性等に関して企画・立案のための検討材料を得るなど、所掌する政策の遂行を目的とした経費であるため、地方自治体、民間等に委ねることはできない。</t>
    <rPh sb="0" eb="5">
      <t>リュウガクセイセイサク</t>
    </rPh>
    <rPh sb="51" eb="53">
      <t>ケイヒ</t>
    </rPh>
    <phoneticPr fontId="5"/>
  </si>
  <si>
    <t>留学生政策の今後の方向性等に関して企画・立案のための検討材料を得るなど、所掌する政策の遂行を目的とした経費であるため、国費の投入が必要である。</t>
    <rPh sb="0" eb="3">
      <t>リュウガクセイ</t>
    </rPh>
    <rPh sb="3" eb="5">
      <t>セイサク</t>
    </rPh>
    <phoneticPr fontId="5"/>
  </si>
  <si>
    <t>会計法令等に基づき競争入札を実施するなど価格の妥当性や競争性を確保していく方針で行う予定。</t>
    <rPh sb="37" eb="39">
      <t>ホウシン</t>
    </rPh>
    <rPh sb="40" eb="41">
      <t>オコナ</t>
    </rPh>
    <rPh sb="42" eb="44">
      <t>ヨテイ</t>
    </rPh>
    <phoneticPr fontId="5"/>
  </si>
  <si>
    <t>支出先の選定に当たっては、会計法令等に基づき競争入札を実施するなど妥当性や競争性を確保していく方針で行う予定。</t>
    <rPh sb="47" eb="49">
      <t>ホウシン</t>
    </rPh>
    <rPh sb="50" eb="51">
      <t>オコナ</t>
    </rPh>
    <rPh sb="52" eb="54">
      <t>ヨテイ</t>
    </rPh>
    <phoneticPr fontId="5"/>
  </si>
  <si>
    <t>事業の実施に当たっては、費目・使途など内容を精査しており、真に必要なものに限定して執行していく方針で行う予定。</t>
    <phoneticPr fontId="5"/>
  </si>
  <si>
    <t>契約にあたっては、事業経費の費目・使途の内容を厳正に精査するなど、必要性を適切にチェックしていく方針で行う予定。</t>
    <rPh sb="48" eb="50">
      <t>ホウシン</t>
    </rPh>
    <rPh sb="51" eb="52">
      <t>オコナ</t>
    </rPh>
    <rPh sb="53" eb="55">
      <t>ヨテイ</t>
    </rPh>
    <phoneticPr fontId="5"/>
  </si>
  <si>
    <t>留学生政策の様々な課題に対応するために、事業立案段階等における会議等の行政事務を円滑に実施し、留学生政策の企画・立案等の検討に活用する予定。</t>
    <rPh sb="0" eb="5">
      <t>リュウガクセイセイサク</t>
    </rPh>
    <rPh sb="47" eb="50">
      <t>リュウガクセイ</t>
    </rPh>
    <rPh sb="50" eb="52">
      <t>セイサク</t>
    </rPh>
    <rPh sb="67" eb="69">
      <t>ヨテイ</t>
    </rPh>
    <phoneticPr fontId="5"/>
  </si>
  <si>
    <t>事業の実施に当たっては、入札を実施するなど低コストでの実施する方針で行う予定。</t>
    <rPh sb="31" eb="33">
      <t>ホウシン</t>
    </rPh>
    <rPh sb="34" eb="35">
      <t>オコナ</t>
    </rPh>
    <rPh sb="36" eb="38">
      <t>ヨテイ</t>
    </rPh>
    <phoneticPr fontId="5"/>
  </si>
  <si>
    <t>○</t>
  </si>
  <si>
    <t>件</t>
    <rPh sb="0" eb="1">
      <t>ケン</t>
    </rPh>
    <phoneticPr fontId="5"/>
  </si>
  <si>
    <t>-</t>
    <phoneticPr fontId="5"/>
  </si>
  <si>
    <t>成果報告書</t>
    <rPh sb="0" eb="2">
      <t>セイカ</t>
    </rPh>
    <rPh sb="2" eb="5">
      <t>ホウコクショ</t>
    </rPh>
    <phoneticPr fontId="5"/>
  </si>
  <si>
    <t>採択件数</t>
    <rPh sb="0" eb="2">
      <t>サイタク</t>
    </rPh>
    <rPh sb="2" eb="4">
      <t>ケンスウ</t>
    </rPh>
    <phoneticPr fontId="5"/>
  </si>
  <si>
    <t>成果報告書公表件数</t>
    <rPh sb="0" eb="2">
      <t>セイカ</t>
    </rPh>
    <rPh sb="2" eb="5">
      <t>ホウコクショ</t>
    </rPh>
    <rPh sb="5" eb="7">
      <t>コウヒョウ</t>
    </rPh>
    <rPh sb="7" eb="9">
      <t>ケンスウ</t>
    </rPh>
    <phoneticPr fontId="5"/>
  </si>
  <si>
    <t>件</t>
    <rPh sb="0" eb="1">
      <t>ケン</t>
    </rPh>
    <phoneticPr fontId="5"/>
  </si>
  <si>
    <t>13　豊かな国際社会の構築に資する国際交流・協力の推進</t>
  </si>
  <si>
    <t>13-1 国際交流の推進</t>
  </si>
  <si>
    <t>無</t>
  </si>
  <si>
    <t>契約・額の確定の際に、委託費の費目・使途の内容について厳正に確認するなど、妥当なコスト水準かを確認している。</t>
    <phoneticPr fontId="5"/>
  </si>
  <si>
    <t>契約・額の確定の際に、再委託先や再委託内容の必要性・合理性について厳正に確認するなど、資金の流れを確認している。</t>
    <phoneticPr fontId="5"/>
  </si>
  <si>
    <t xml:space="preserve">当初見込みにおいて想定していた数と概ね同程度又はそれ以上のテーマ数の調査研究を行っている。	</t>
    <phoneticPr fontId="5"/>
  </si>
  <si>
    <t>本事業で得られた成果報告書については、中教審等の会議での報告、ＨＰへの掲載、各種説明会での周知等を通じて活用の促進を図っている。</t>
    <phoneticPr fontId="5"/>
  </si>
  <si>
    <t>留学生政策の企画立案に資する調査研究や政策目標、提言内容等の具体化、実施化を図るために必要な方策に関する調査研究を目的に委託しており、適切な調査研究テーマを設定し、速やかな選定に努めている。</t>
    <rPh sb="0" eb="5">
      <t>リュウガクセイセイサク</t>
    </rPh>
    <rPh sb="6" eb="8">
      <t>キカク</t>
    </rPh>
    <rPh sb="8" eb="10">
      <t>リツアン</t>
    </rPh>
    <phoneticPr fontId="5"/>
  </si>
  <si>
    <t>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phoneticPr fontId="5"/>
  </si>
  <si>
    <t>-</t>
    <phoneticPr fontId="5"/>
  </si>
  <si>
    <t>「新しい日本のための優先課題推進枠」28</t>
    <rPh sb="1" eb="2">
      <t>アタラ</t>
    </rPh>
    <rPh sb="4" eb="6">
      <t>ニホン</t>
    </rPh>
    <rPh sb="10" eb="12">
      <t>ユウセン</t>
    </rPh>
    <rPh sb="12" eb="14">
      <t>カダイ</t>
    </rPh>
    <rPh sb="14" eb="16">
      <t>スイシン</t>
    </rPh>
    <rPh sb="16" eb="17">
      <t>ワク</t>
    </rPh>
    <phoneticPr fontId="5"/>
  </si>
  <si>
    <t>-</t>
    <phoneticPr fontId="5"/>
  </si>
  <si>
    <t>委託事業費／成果報告書件数</t>
    <rPh sb="0" eb="2">
      <t>イタク</t>
    </rPh>
    <rPh sb="2" eb="5">
      <t>ジギョウヒ</t>
    </rPh>
    <rPh sb="6" eb="8">
      <t>セイカ</t>
    </rPh>
    <rPh sb="8" eb="11">
      <t>ホウコクショ</t>
    </rPh>
    <rPh sb="11" eb="13">
      <t>ケンスウ</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</si>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</sst>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152400</xdr:colOff>
      <xdr:row>743</xdr:row>
      <xdr:rowOff>19050</xdr:rowOff>
    </xdr:from>
    <xdr:to>
      <xdr:col>27</xdr:col>
      <xdr:colOff>146475</xdr:colOff>
      <xdr:row>746</xdr:row>
      <xdr:rowOff>107135</xdr:rowOff>
    </xdr:to>
    <xdr:sp macro="" textlink="">
      <xdr:nvSpPr>
        <xdr:cNvPr id="4" name="Rectangle 1">
          <a:extLst>
            <a:ext uri="{FF2B5EF4-FFF2-40B4-BE49-F238E27FC236}">
              <a16:creationId xmlns:a16="http://schemas.microsoft.com/office/drawing/2014/main" id="{6011F941-4C5F-4D62-AA55-44E8AE2B529C}"/>
            </a:ext>
          </a:extLst>
        </xdr:cNvPr>
        <xdr:cNvSpPr>
          <a:spLocks noChangeArrowheads="1"/>
        </xdr:cNvSpPr>
      </xdr:nvSpPr>
      <xdr:spPr bwMode="auto">
        <a:xfrm>
          <a:off x="2952750" y="63007875"/>
          <a:ext cx="2594400" cy="9739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38100</xdr:colOff>
      <xdr:row>746</xdr:row>
      <xdr:rowOff>110378</xdr:rowOff>
    </xdr:from>
    <xdr:to>
      <xdr:col>21</xdr:col>
      <xdr:colOff>38100</xdr:colOff>
      <xdr:row>749</xdr:row>
      <xdr:rowOff>238246</xdr:rowOff>
    </xdr:to>
    <xdr:sp macro="" textlink="">
      <xdr:nvSpPr>
        <xdr:cNvPr id="5" name="Line 5">
          <a:extLst>
            <a:ext uri="{FF2B5EF4-FFF2-40B4-BE49-F238E27FC236}">
              <a16:creationId xmlns:a16="http://schemas.microsoft.com/office/drawing/2014/main" id="{B4E93411-6CB0-4F01-9192-383162915BC0}"/>
            </a:ext>
          </a:extLst>
        </xdr:cNvPr>
        <xdr:cNvSpPr>
          <a:spLocks noChangeShapeType="1"/>
        </xdr:cNvSpPr>
      </xdr:nvSpPr>
      <xdr:spPr bwMode="auto">
        <a:xfrm flipH="1">
          <a:off x="4238625" y="63985028"/>
          <a:ext cx="0" cy="101369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129344</xdr:colOff>
      <xdr:row>750</xdr:row>
      <xdr:rowOff>168088</xdr:rowOff>
    </xdr:from>
    <xdr:to>
      <xdr:col>28</xdr:col>
      <xdr:colOff>21403</xdr:colOff>
      <xdr:row>754</xdr:row>
      <xdr:rowOff>150747</xdr:rowOff>
    </xdr:to>
    <xdr:sp macro="" textlink="">
      <xdr:nvSpPr>
        <xdr:cNvPr id="7" name="Rectangle 13">
          <a:extLst>
            <a:ext uri="{FF2B5EF4-FFF2-40B4-BE49-F238E27FC236}">
              <a16:creationId xmlns:a16="http://schemas.microsoft.com/office/drawing/2014/main" id="{19F817C0-147F-4FC6-BFD5-400A9E0C2F1F}"/>
            </a:ext>
          </a:extLst>
        </xdr:cNvPr>
        <xdr:cNvSpPr>
          <a:spLocks noChangeArrowheads="1"/>
        </xdr:cNvSpPr>
      </xdr:nvSpPr>
      <xdr:spPr bwMode="auto">
        <a:xfrm>
          <a:off x="2953226" y="45641559"/>
          <a:ext cx="2715942" cy="11480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民間の調査研究機関等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115737</xdr:colOff>
      <xdr:row>754</xdr:row>
      <xdr:rowOff>214811</xdr:rowOff>
    </xdr:from>
    <xdr:to>
      <xdr:col>27</xdr:col>
      <xdr:colOff>170165</xdr:colOff>
      <xdr:row>756</xdr:row>
      <xdr:rowOff>219075</xdr:rowOff>
    </xdr:to>
    <xdr:sp macro="" textlink="">
      <xdr:nvSpPr>
        <xdr:cNvPr id="8" name="AutoShape 18">
          <a:extLst>
            <a:ext uri="{FF2B5EF4-FFF2-40B4-BE49-F238E27FC236}">
              <a16:creationId xmlns:a16="http://schemas.microsoft.com/office/drawing/2014/main" id="{92FDA04C-F662-419E-8374-E62A38CBB79E}"/>
            </a:ext>
          </a:extLst>
        </xdr:cNvPr>
        <xdr:cNvSpPr>
          <a:spLocks noChangeArrowheads="1"/>
        </xdr:cNvSpPr>
      </xdr:nvSpPr>
      <xdr:spPr bwMode="auto">
        <a:xfrm>
          <a:off x="2916087" y="66451661"/>
          <a:ext cx="2654753" cy="5948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・留学生政策に係る業務補助に係る請負業務を実施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t="s">
        <v>545</v>
      </c>
      <c r="AP2" s="219"/>
      <c r="AQ2" s="219"/>
      <c r="AR2" s="78" t="str">
        <f>IF(OR(AO2="　", AO2=""), "", "-")</f>
        <v>-</v>
      </c>
      <c r="AS2" s="220">
        <v>23</v>
      </c>
      <c r="AT2" s="220"/>
      <c r="AU2" s="220"/>
      <c r="AV2" s="51"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581</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583</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ＯＤＡ</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経済協力</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t="s">
        <v>574</v>
      </c>
      <c r="AL13" s="109"/>
      <c r="AM13" s="109"/>
      <c r="AN13" s="109"/>
      <c r="AO13" s="109"/>
      <c r="AP13" s="109"/>
      <c r="AQ13" s="110"/>
      <c r="AR13" s="105">
        <v>28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616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28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456</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0</v>
      </c>
      <c r="Q23" s="106"/>
      <c r="R23" s="106"/>
      <c r="S23" s="106"/>
      <c r="T23" s="106"/>
      <c r="U23" s="106"/>
      <c r="V23" s="107"/>
      <c r="W23" s="105">
        <v>28</v>
      </c>
      <c r="X23" s="106"/>
      <c r="Y23" s="106"/>
      <c r="Z23" s="106"/>
      <c r="AA23" s="106"/>
      <c r="AB23" s="106"/>
      <c r="AC23" s="107"/>
      <c r="AD23" s="209" t="s">
        <v>617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f>AR13</f>
        <v>28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264</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353</v>
      </c>
      <c r="AR30" s="639"/>
      <c r="AS30" s="639"/>
      <c r="AT30" s="640"/>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354</v>
      </c>
      <c r="AT31" s="172"/>
      <c r="AU31" s="271">
        <v>32</v>
      </c>
      <c r="AV31" s="271"/>
      <c r="AW31" s="379" t="s">
        <v>299</v>
      </c>
      <c r="AX31" s="380"/>
    </row>
    <row r="32" spans="1:50" ht="41.25" customHeight="1" x14ac:dyDescent="0.15">
      <c r="A32" s="515"/>
      <c r="B32" s="513"/>
      <c r="C32" s="513"/>
      <c r="D32" s="513"/>
      <c r="E32" s="513"/>
      <c r="F32" s="514"/>
      <c r="G32" s="540" t="s">
        <v>589</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601</v>
      </c>
      <c r="AC32" s="551"/>
      <c r="AD32" s="551"/>
      <c r="AE32" s="364" t="s">
        <v>602</v>
      </c>
      <c r="AF32" s="365"/>
      <c r="AG32" s="365"/>
      <c r="AH32" s="365"/>
      <c r="AI32" s="364" t="s">
        <v>602</v>
      </c>
      <c r="AJ32" s="365"/>
      <c r="AK32" s="365"/>
      <c r="AL32" s="365"/>
      <c r="AM32" s="364" t="s">
        <v>602</v>
      </c>
      <c r="AN32" s="365"/>
      <c r="AO32" s="365"/>
      <c r="AP32" s="365"/>
      <c r="AQ32" s="111" t="s">
        <v>583</v>
      </c>
      <c r="AR32" s="112"/>
      <c r="AS32" s="112"/>
      <c r="AT32" s="113"/>
      <c r="AU32" s="365"/>
      <c r="AV32" s="365"/>
      <c r="AW32" s="365"/>
      <c r="AX32" s="367"/>
    </row>
    <row r="33" spans="1:50" ht="41.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606</v>
      </c>
      <c r="AC33" s="522"/>
      <c r="AD33" s="522"/>
      <c r="AE33" s="364" t="s">
        <v>602</v>
      </c>
      <c r="AF33" s="365"/>
      <c r="AG33" s="365"/>
      <c r="AH33" s="365"/>
      <c r="AI33" s="364" t="s">
        <v>602</v>
      </c>
      <c r="AJ33" s="365"/>
      <c r="AK33" s="365"/>
      <c r="AL33" s="365"/>
      <c r="AM33" s="364" t="s">
        <v>602</v>
      </c>
      <c r="AN33" s="365"/>
      <c r="AO33" s="365"/>
      <c r="AP33" s="365"/>
      <c r="AQ33" s="111" t="s">
        <v>583</v>
      </c>
      <c r="AR33" s="112"/>
      <c r="AS33" s="112"/>
      <c r="AT33" s="113"/>
      <c r="AU33" s="365">
        <v>1</v>
      </c>
      <c r="AV33" s="365"/>
      <c r="AW33" s="365"/>
      <c r="AX33" s="367"/>
    </row>
    <row r="34" spans="1:50" ht="4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300</v>
      </c>
      <c r="AC34" s="497"/>
      <c r="AD34" s="497"/>
      <c r="AE34" s="364" t="s">
        <v>602</v>
      </c>
      <c r="AF34" s="365"/>
      <c r="AG34" s="365"/>
      <c r="AH34" s="365"/>
      <c r="AI34" s="364" t="s">
        <v>602</v>
      </c>
      <c r="AJ34" s="365"/>
      <c r="AK34" s="365"/>
      <c r="AL34" s="365"/>
      <c r="AM34" s="364" t="s">
        <v>602</v>
      </c>
      <c r="AN34" s="365"/>
      <c r="AO34" s="365"/>
      <c r="AP34" s="365"/>
      <c r="AQ34" s="111" t="s">
        <v>602</v>
      </c>
      <c r="AR34" s="112"/>
      <c r="AS34" s="112"/>
      <c r="AT34" s="113"/>
      <c r="AU34" s="365"/>
      <c r="AV34" s="365"/>
      <c r="AW34" s="365"/>
      <c r="AX34" s="367"/>
    </row>
    <row r="35" spans="1:50" ht="23.25" customHeight="1" x14ac:dyDescent="0.15">
      <c r="A35" s="897" t="s">
        <v>505</v>
      </c>
      <c r="B35" s="898"/>
      <c r="C35" s="898"/>
      <c r="D35" s="898"/>
      <c r="E35" s="898"/>
      <c r="F35" s="899"/>
      <c r="G35" s="903" t="s">
        <v>603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264</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353</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299</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300</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264</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353</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299</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300</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264</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353</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299</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264</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353</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299</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264</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353</v>
      </c>
      <c r="AR73" s="169"/>
      <c r="AS73" s="169"/>
      <c r="AT73" s="170"/>
      <c r="AU73" s="273" t="s">
        <v>252</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299</v>
      </c>
      <c r="AX74" s="138"/>
    </row>
    <row r="75" spans="1:50" ht="23.25" hidden="1" customHeight="1" x14ac:dyDescent="0.15">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450</v>
      </c>
      <c r="F78" s="910"/>
      <c r="G78" s="56"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0" t="s">
        <v>465</v>
      </c>
      <c r="AS79" s="148"/>
      <c r="AT79" s="149"/>
      <c r="AU79" s="149"/>
      <c r="AV79" s="149"/>
      <c r="AW79" s="149"/>
      <c r="AX79" s="150"/>
    </row>
    <row r="80" spans="1:50" ht="18.75" hidden="1" customHeight="1" x14ac:dyDescent="0.15">
      <c r="A80" s="519" t="s">
        <v>265</v>
      </c>
      <c r="B80" s="846" t="s">
        <v>464</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353</v>
      </c>
      <c r="AR85" s="169"/>
      <c r="AS85" s="169"/>
      <c r="AT85" s="170"/>
      <c r="AU85" s="373" t="s">
        <v>252</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299</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353</v>
      </c>
      <c r="AR90" s="169"/>
      <c r="AS90" s="169"/>
      <c r="AT90" s="170"/>
      <c r="AU90" s="373" t="s">
        <v>252</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299</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263</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353</v>
      </c>
      <c r="AR95" s="169"/>
      <c r="AS95" s="169"/>
      <c r="AT95" s="170"/>
      <c r="AU95" s="373" t="s">
        <v>252</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299</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606</v>
      </c>
      <c r="AC101" s="551"/>
      <c r="AD101" s="551"/>
      <c r="AE101" s="364" t="s">
        <v>602</v>
      </c>
      <c r="AF101" s="365"/>
      <c r="AG101" s="365"/>
      <c r="AH101" s="366"/>
      <c r="AI101" s="364" t="s">
        <v>602</v>
      </c>
      <c r="AJ101" s="365"/>
      <c r="AK101" s="365"/>
      <c r="AL101" s="366"/>
      <c r="AM101" s="364" t="s">
        <v>602</v>
      </c>
      <c r="AN101" s="365"/>
      <c r="AO101" s="365"/>
      <c r="AP101" s="366"/>
      <c r="AQ101" s="364" t="s">
        <v>602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t="s">
        <v>602</v>
      </c>
      <c r="AF102" s="358"/>
      <c r="AG102" s="358"/>
      <c r="AH102" s="358"/>
      <c r="AI102" s="358" t="s">
        <v>602</v>
      </c>
      <c r="AJ102" s="358"/>
      <c r="AK102" s="358"/>
      <c r="AL102" s="358"/>
      <c r="AM102" s="358" t="s">
        <v>602</v>
      </c>
      <c r="AN102" s="358"/>
      <c r="AO102" s="358"/>
      <c r="AP102" s="358"/>
      <c r="AQ102" s="814" t="s">
        <v>602</v>
      </c>
      <c r="AR102" s="815"/>
      <c r="AS102" s="815"/>
      <c r="AT102" s="816"/>
      <c r="AU102" s="814">
        <v>1</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605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606</v>
      </c>
      <c r="AC104" s="472"/>
      <c r="AD104" s="473"/>
      <c r="AE104" s="364" t="s">
        <v>602</v>
      </c>
      <c r="AF104" s="365"/>
      <c r="AG104" s="365"/>
      <c r="AH104" s="366"/>
      <c r="AI104" s="364" t="s">
        <v>602</v>
      </c>
      <c r="AJ104" s="365"/>
      <c r="AK104" s="365"/>
      <c r="AL104" s="366"/>
      <c r="AM104" s="364" t="s">
        <v>602</v>
      </c>
      <c r="AN104" s="365"/>
      <c r="AO104" s="365"/>
      <c r="AP104" s="366"/>
      <c r="AQ104" s="364" t="s">
        <v>602</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606</v>
      </c>
      <c r="AC105" s="407"/>
      <c r="AD105" s="408"/>
      <c r="AE105" s="358" t="s">
        <v>602</v>
      </c>
      <c r="AF105" s="358"/>
      <c r="AG105" s="358"/>
      <c r="AH105" s="358"/>
      <c r="AI105" s="358" t="s">
        <v>602</v>
      </c>
      <c r="AJ105" s="358"/>
      <c r="AK105" s="358"/>
      <c r="AL105" s="358"/>
      <c r="AM105" s="358" t="s">
        <v>602</v>
      </c>
      <c r="AN105" s="358"/>
      <c r="AO105" s="358"/>
      <c r="AP105" s="358"/>
      <c r="AQ105" s="814" t="s">
        <v>602</v>
      </c>
      <c r="AR105" s="815"/>
      <c r="AS105" s="815"/>
      <c r="AT105" s="816"/>
      <c r="AU105" s="814">
        <v>1</v>
      </c>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hidden="1" customHeight="1" x14ac:dyDescent="0.15">
      <c r="A116" s="292"/>
      <c r="B116" s="293"/>
      <c r="C116" s="293"/>
      <c r="D116" s="293"/>
      <c r="E116" s="293"/>
      <c r="F116" s="294"/>
      <c r="G116" s="351" t="s">
        <v>512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customHeight="1" x14ac:dyDescent="0.15">
      <c r="A128" s="292"/>
      <c r="B128" s="293"/>
      <c r="C128" s="293"/>
      <c r="D128" s="293"/>
      <c r="E128" s="293"/>
      <c r="F128" s="294"/>
      <c r="G128" s="351" t="s">
        <v>619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t="s">
        <v>618</v>
      </c>
      <c r="AF128" s="358"/>
      <c r="AG128" s="358"/>
      <c r="AH128" s="358"/>
      <c r="AI128" s="358" t="s">
        <v>618</v>
      </c>
      <c r="AJ128" s="358"/>
      <c r="AK128" s="358"/>
      <c r="AL128" s="358"/>
      <c r="AM128" s="358" t="s">
        <v>618</v>
      </c>
      <c r="AN128" s="358"/>
      <c r="AO128" s="358"/>
      <c r="AP128" s="358"/>
      <c r="AQ128" s="358" t="s">
        <v>618</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t="s">
        <v>618</v>
      </c>
      <c r="AF129" s="306"/>
      <c r="AG129" s="306"/>
      <c r="AH129" s="306"/>
      <c r="AI129" s="306" t="s">
        <v>618</v>
      </c>
      <c r="AJ129" s="306"/>
      <c r="AK129" s="306"/>
      <c r="AL129" s="306"/>
      <c r="AM129" s="306" t="s">
        <v>618</v>
      </c>
      <c r="AN129" s="306"/>
      <c r="AO129" s="306"/>
      <c r="AP129" s="306"/>
      <c r="AQ129" s="306" t="s">
        <v>618</v>
      </c>
      <c r="AR129" s="306"/>
      <c r="AS129" s="306"/>
      <c r="AT129" s="306"/>
      <c r="AU129" s="306"/>
      <c r="AV129" s="306"/>
      <c r="AW129" s="306"/>
      <c r="AX129" s="307"/>
    </row>
    <row r="130" spans="1:50" ht="45" customHeight="1" x14ac:dyDescent="0.15">
      <c r="A130" s="993" t="s">
        <v>566</v>
      </c>
      <c r="B130" s="991"/>
      <c r="C130" s="990" t="s">
        <v>357</v>
      </c>
      <c r="D130" s="991"/>
      <c r="E130" s="308" t="s">
        <v>386</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618</v>
      </c>
      <c r="AR133" s="271"/>
      <c r="AS133" s="137" t="s">
        <v>354</v>
      </c>
      <c r="AT133" s="172"/>
      <c r="AU133" s="136" t="s">
        <v>618</v>
      </c>
      <c r="AV133" s="136"/>
      <c r="AW133" s="137" t="s">
        <v>299</v>
      </c>
      <c r="AX133" s="138"/>
    </row>
    <row r="134" spans="1:50" ht="39.75" customHeight="1" x14ac:dyDescent="0.15">
      <c r="A134" s="994"/>
      <c r="B134" s="252"/>
      <c r="C134" s="251"/>
      <c r="D134" s="252"/>
      <c r="E134" s="251"/>
      <c r="F134" s="314"/>
      <c r="G134" s="230" t="s">
        <v>618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618</v>
      </c>
      <c r="AC134" s="221"/>
      <c r="AD134" s="221"/>
      <c r="AE134" s="266" t="s">
        <v>618</v>
      </c>
      <c r="AF134" s="112"/>
      <c r="AG134" s="112"/>
      <c r="AH134" s="112"/>
      <c r="AI134" s="266" t="s">
        <v>618</v>
      </c>
      <c r="AJ134" s="112"/>
      <c r="AK134" s="112"/>
      <c r="AL134" s="112"/>
      <c r="AM134" s="266" t="s">
        <v>618</v>
      </c>
      <c r="AN134" s="112"/>
      <c r="AO134" s="112"/>
      <c r="AP134" s="112"/>
      <c r="AQ134" s="266" t="s">
        <v>618</v>
      </c>
      <c r="AR134" s="112"/>
      <c r="AS134" s="112"/>
      <c r="AT134" s="112"/>
      <c r="AU134" s="266" t="s">
        <v>618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618</v>
      </c>
      <c r="AC135" s="133"/>
      <c r="AD135" s="133"/>
      <c r="AE135" s="266" t="s">
        <v>618</v>
      </c>
      <c r="AF135" s="112"/>
      <c r="AG135" s="112"/>
      <c r="AH135" s="112"/>
      <c r="AI135" s="266" t="s">
        <v>618</v>
      </c>
      <c r="AJ135" s="112"/>
      <c r="AK135" s="112"/>
      <c r="AL135" s="112"/>
      <c r="AM135" s="266" t="s">
        <v>618</v>
      </c>
      <c r="AN135" s="112"/>
      <c r="AO135" s="112"/>
      <c r="AP135" s="112"/>
      <c r="AQ135" s="266" t="s">
        <v>618</v>
      </c>
      <c r="AR135" s="112"/>
      <c r="AS135" s="112"/>
      <c r="AT135" s="112"/>
      <c r="AU135" s="266" t="s">
        <v>618</v>
      </c>
      <c r="AV135" s="112"/>
      <c r="AW135" s="112"/>
      <c r="AX135" s="222"/>
    </row>
    <row r="136" spans="1:50" ht="18.75" hidden="1"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353</v>
      </c>
      <c r="AR136" s="268"/>
      <c r="AS136" s="268"/>
      <c r="AT136" s="269"/>
      <c r="AU136" s="279" t="s">
        <v>369</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299</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idden="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353</v>
      </c>
      <c r="AR140" s="268"/>
      <c r="AS140" s="268"/>
      <c r="AT140" s="269"/>
      <c r="AU140" s="279" t="s">
        <v>369</v>
      </c>
      <c r="AV140" s="279"/>
      <c r="AW140" s="279"/>
      <c r="AX140" s="280"/>
    </row>
    <row r="141" spans="1:50" hidden="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299</v>
      </c>
      <c r="AX141" s="138"/>
    </row>
    <row r="142" spans="1:50" hidden="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idden="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idden="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353</v>
      </c>
      <c r="AR144" s="268"/>
      <c r="AS144" s="268"/>
      <c r="AT144" s="269"/>
      <c r="AU144" s="279" t="s">
        <v>369</v>
      </c>
      <c r="AV144" s="279"/>
      <c r="AW144" s="279"/>
      <c r="AX144" s="280"/>
    </row>
    <row r="145" spans="1:50" hidden="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299</v>
      </c>
      <c r="AX145" s="138"/>
    </row>
    <row r="146" spans="1:50" hidden="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idden="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idden="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353</v>
      </c>
      <c r="AR148" s="268"/>
      <c r="AS148" s="268"/>
      <c r="AT148" s="269"/>
      <c r="AU148" s="279" t="s">
        <v>369</v>
      </c>
      <c r="AV148" s="279"/>
      <c r="AW148" s="279"/>
      <c r="AX148" s="280"/>
    </row>
    <row r="149" spans="1:50" hidden="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299</v>
      </c>
      <c r="AX149" s="138"/>
    </row>
    <row r="150" spans="1:50" hidden="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idden="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618</v>
      </c>
      <c r="H154" s="161"/>
      <c r="I154" s="161"/>
      <c r="J154" s="161"/>
      <c r="K154" s="161"/>
      <c r="L154" s="161"/>
      <c r="M154" s="161"/>
      <c r="N154" s="161"/>
      <c r="O154" s="161"/>
      <c r="P154" s="231"/>
      <c r="Q154" s="160" t="s">
        <v>618</v>
      </c>
      <c r="R154" s="161"/>
      <c r="S154" s="161"/>
      <c r="T154" s="161"/>
      <c r="U154" s="161"/>
      <c r="V154" s="161"/>
      <c r="W154" s="161"/>
      <c r="X154" s="161"/>
      <c r="Y154" s="161"/>
      <c r="Z154" s="161"/>
      <c r="AA154" s="923"/>
      <c r="AB154" s="255"/>
      <c r="AC154" s="256"/>
      <c r="AD154" s="256"/>
      <c r="AE154" s="261" t="s">
        <v>618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618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idden="1" x14ac:dyDescent="0.15">
      <c r="A166" s="994"/>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idden="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idden="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idden="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idden="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idden="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idden="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idden="1" x14ac:dyDescent="0.15">
      <c r="A173" s="994"/>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idden="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idden="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idden="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idden="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idden="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idden="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idden="1" x14ac:dyDescent="0.15">
      <c r="A180" s="994"/>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idden="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idden="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idden="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idden="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idden="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idden="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299</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299</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299</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299</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299</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299</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299</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299</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299</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299</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299</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299</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299</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299</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299</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299</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299</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299</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299</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299</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373</v>
      </c>
      <c r="H430" s="158"/>
      <c r="I430" s="158"/>
      <c r="J430" s="241" t="s">
        <v>573</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529</v>
      </c>
      <c r="AJ431" s="181"/>
      <c r="AK431" s="181"/>
      <c r="AL431" s="176"/>
      <c r="AM431" s="181" t="s">
        <v>524</v>
      </c>
      <c r="AN431" s="181"/>
      <c r="AO431" s="181"/>
      <c r="AP431" s="176"/>
      <c r="AQ431" s="176" t="s">
        <v>353</v>
      </c>
      <c r="AR431" s="169"/>
      <c r="AS431" s="169"/>
      <c r="AT431" s="170"/>
      <c r="AU431" s="134" t="s">
        <v>252</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354</v>
      </c>
      <c r="AH432" s="172"/>
      <c r="AI432" s="182"/>
      <c r="AJ432" s="182"/>
      <c r="AK432" s="182"/>
      <c r="AL432" s="177"/>
      <c r="AM432" s="182"/>
      <c r="AN432" s="182"/>
      <c r="AO432" s="182"/>
      <c r="AP432" s="177"/>
      <c r="AQ432" s="217" t="s">
        <v>577</v>
      </c>
      <c r="AR432" s="136"/>
      <c r="AS432" s="137" t="s">
        <v>354</v>
      </c>
      <c r="AT432" s="172"/>
      <c r="AU432" s="136" t="s">
        <v>577</v>
      </c>
      <c r="AV432" s="136"/>
      <c r="AW432" s="137" t="s">
        <v>299</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300</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528</v>
      </c>
      <c r="AJ436" s="181"/>
      <c r="AK436" s="181"/>
      <c r="AL436" s="176"/>
      <c r="AM436" s="181" t="s">
        <v>524</v>
      </c>
      <c r="AN436" s="181"/>
      <c r="AO436" s="181"/>
      <c r="AP436" s="176"/>
      <c r="AQ436" s="176" t="s">
        <v>353</v>
      </c>
      <c r="AR436" s="169"/>
      <c r="AS436" s="169"/>
      <c r="AT436" s="170"/>
      <c r="AU436" s="134" t="s">
        <v>252</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299</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300</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528</v>
      </c>
      <c r="AJ441" s="181"/>
      <c r="AK441" s="181"/>
      <c r="AL441" s="176"/>
      <c r="AM441" s="181" t="s">
        <v>520</v>
      </c>
      <c r="AN441" s="181"/>
      <c r="AO441" s="181"/>
      <c r="AP441" s="176"/>
      <c r="AQ441" s="176" t="s">
        <v>353</v>
      </c>
      <c r="AR441" s="169"/>
      <c r="AS441" s="169"/>
      <c r="AT441" s="170"/>
      <c r="AU441" s="134" t="s">
        <v>252</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299</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300</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528</v>
      </c>
      <c r="AJ446" s="181"/>
      <c r="AK446" s="181"/>
      <c r="AL446" s="176"/>
      <c r="AM446" s="181" t="s">
        <v>525</v>
      </c>
      <c r="AN446" s="181"/>
      <c r="AO446" s="181"/>
      <c r="AP446" s="176"/>
      <c r="AQ446" s="176" t="s">
        <v>353</v>
      </c>
      <c r="AR446" s="169"/>
      <c r="AS446" s="169"/>
      <c r="AT446" s="170"/>
      <c r="AU446" s="134" t="s">
        <v>252</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299</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300</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528</v>
      </c>
      <c r="AJ451" s="181"/>
      <c r="AK451" s="181"/>
      <c r="AL451" s="176"/>
      <c r="AM451" s="181" t="s">
        <v>524</v>
      </c>
      <c r="AN451" s="181"/>
      <c r="AO451" s="181"/>
      <c r="AP451" s="176"/>
      <c r="AQ451" s="176" t="s">
        <v>353</v>
      </c>
      <c r="AR451" s="169"/>
      <c r="AS451" s="169"/>
      <c r="AT451" s="170"/>
      <c r="AU451" s="134" t="s">
        <v>252</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299</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300</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528</v>
      </c>
      <c r="AJ456" s="181"/>
      <c r="AK456" s="181"/>
      <c r="AL456" s="176"/>
      <c r="AM456" s="181" t="s">
        <v>524</v>
      </c>
      <c r="AN456" s="181"/>
      <c r="AO456" s="181"/>
      <c r="AP456" s="176"/>
      <c r="AQ456" s="176" t="s">
        <v>353</v>
      </c>
      <c r="AR456" s="169"/>
      <c r="AS456" s="169"/>
      <c r="AT456" s="170"/>
      <c r="AU456" s="134" t="s">
        <v>252</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354</v>
      </c>
      <c r="AH457" s="172"/>
      <c r="AI457" s="182"/>
      <c r="AJ457" s="182"/>
      <c r="AK457" s="182"/>
      <c r="AL457" s="177"/>
      <c r="AM457" s="182"/>
      <c r="AN457" s="182"/>
      <c r="AO457" s="182"/>
      <c r="AP457" s="177"/>
      <c r="AQ457" s="217" t="s">
        <v>577</v>
      </c>
      <c r="AR457" s="136"/>
      <c r="AS457" s="137" t="s">
        <v>354</v>
      </c>
      <c r="AT457" s="172"/>
      <c r="AU457" s="136" t="s">
        <v>577</v>
      </c>
      <c r="AV457" s="136"/>
      <c r="AW457" s="137" t="s">
        <v>299</v>
      </c>
      <c r="AX457" s="138"/>
    </row>
    <row r="458" spans="1:50" ht="23.25"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528</v>
      </c>
      <c r="AJ461" s="181"/>
      <c r="AK461" s="181"/>
      <c r="AL461" s="176"/>
      <c r="AM461" s="181" t="s">
        <v>526</v>
      </c>
      <c r="AN461" s="181"/>
      <c r="AO461" s="181"/>
      <c r="AP461" s="176"/>
      <c r="AQ461" s="176" t="s">
        <v>353</v>
      </c>
      <c r="AR461" s="169"/>
      <c r="AS461" s="169"/>
      <c r="AT461" s="170"/>
      <c r="AU461" s="134" t="s">
        <v>252</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299</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528</v>
      </c>
      <c r="AJ466" s="181"/>
      <c r="AK466" s="181"/>
      <c r="AL466" s="176"/>
      <c r="AM466" s="181" t="s">
        <v>524</v>
      </c>
      <c r="AN466" s="181"/>
      <c r="AO466" s="181"/>
      <c r="AP466" s="176"/>
      <c r="AQ466" s="176" t="s">
        <v>353</v>
      </c>
      <c r="AR466" s="169"/>
      <c r="AS466" s="169"/>
      <c r="AT466" s="170"/>
      <c r="AU466" s="134" t="s">
        <v>252</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299</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528</v>
      </c>
      <c r="AJ471" s="181"/>
      <c r="AK471" s="181"/>
      <c r="AL471" s="176"/>
      <c r="AM471" s="181" t="s">
        <v>520</v>
      </c>
      <c r="AN471" s="181"/>
      <c r="AO471" s="181"/>
      <c r="AP471" s="176"/>
      <c r="AQ471" s="176" t="s">
        <v>353</v>
      </c>
      <c r="AR471" s="169"/>
      <c r="AS471" s="169"/>
      <c r="AT471" s="170"/>
      <c r="AU471" s="134" t="s">
        <v>252</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299</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528</v>
      </c>
      <c r="AJ476" s="181"/>
      <c r="AK476" s="181"/>
      <c r="AL476" s="176"/>
      <c r="AM476" s="181" t="s">
        <v>524</v>
      </c>
      <c r="AN476" s="181"/>
      <c r="AO476" s="181"/>
      <c r="AP476" s="176"/>
      <c r="AQ476" s="176" t="s">
        <v>353</v>
      </c>
      <c r="AR476" s="169"/>
      <c r="AS476" s="169"/>
      <c r="AT476" s="170"/>
      <c r="AU476" s="134" t="s">
        <v>252</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299</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529</v>
      </c>
      <c r="AJ485" s="181"/>
      <c r="AK485" s="181"/>
      <c r="AL485" s="176"/>
      <c r="AM485" s="181" t="s">
        <v>526</v>
      </c>
      <c r="AN485" s="181"/>
      <c r="AO485" s="181"/>
      <c r="AP485" s="176"/>
      <c r="AQ485" s="176" t="s">
        <v>353</v>
      </c>
      <c r="AR485" s="169"/>
      <c r="AS485" s="169"/>
      <c r="AT485" s="170"/>
      <c r="AU485" s="134" t="s">
        <v>252</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299</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300</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528</v>
      </c>
      <c r="AJ490" s="181"/>
      <c r="AK490" s="181"/>
      <c r="AL490" s="176"/>
      <c r="AM490" s="181" t="s">
        <v>526</v>
      </c>
      <c r="AN490" s="181"/>
      <c r="AO490" s="181"/>
      <c r="AP490" s="176"/>
      <c r="AQ490" s="176" t="s">
        <v>353</v>
      </c>
      <c r="AR490" s="169"/>
      <c r="AS490" s="169"/>
      <c r="AT490" s="170"/>
      <c r="AU490" s="134" t="s">
        <v>252</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299</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300</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528</v>
      </c>
      <c r="AJ495" s="181"/>
      <c r="AK495" s="181"/>
      <c r="AL495" s="176"/>
      <c r="AM495" s="181" t="s">
        <v>524</v>
      </c>
      <c r="AN495" s="181"/>
      <c r="AO495" s="181"/>
      <c r="AP495" s="176"/>
      <c r="AQ495" s="176" t="s">
        <v>353</v>
      </c>
      <c r="AR495" s="169"/>
      <c r="AS495" s="169"/>
      <c r="AT495" s="170"/>
      <c r="AU495" s="134" t="s">
        <v>252</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299</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300</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528</v>
      </c>
      <c r="AJ500" s="181"/>
      <c r="AK500" s="181"/>
      <c r="AL500" s="176"/>
      <c r="AM500" s="181" t="s">
        <v>525</v>
      </c>
      <c r="AN500" s="181"/>
      <c r="AO500" s="181"/>
      <c r="AP500" s="176"/>
      <c r="AQ500" s="176" t="s">
        <v>353</v>
      </c>
      <c r="AR500" s="169"/>
      <c r="AS500" s="169"/>
      <c r="AT500" s="170"/>
      <c r="AU500" s="134" t="s">
        <v>252</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299</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300</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528</v>
      </c>
      <c r="AJ505" s="181"/>
      <c r="AK505" s="181"/>
      <c r="AL505" s="176"/>
      <c r="AM505" s="181" t="s">
        <v>526</v>
      </c>
      <c r="AN505" s="181"/>
      <c r="AO505" s="181"/>
      <c r="AP505" s="176"/>
      <c r="AQ505" s="176" t="s">
        <v>353</v>
      </c>
      <c r="AR505" s="169"/>
      <c r="AS505" s="169"/>
      <c r="AT505" s="170"/>
      <c r="AU505" s="134" t="s">
        <v>252</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299</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300</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528</v>
      </c>
      <c r="AJ510" s="181"/>
      <c r="AK510" s="181"/>
      <c r="AL510" s="176"/>
      <c r="AM510" s="181" t="s">
        <v>524</v>
      </c>
      <c r="AN510" s="181"/>
      <c r="AO510" s="181"/>
      <c r="AP510" s="176"/>
      <c r="AQ510" s="176" t="s">
        <v>353</v>
      </c>
      <c r="AR510" s="169"/>
      <c r="AS510" s="169"/>
      <c r="AT510" s="170"/>
      <c r="AU510" s="134" t="s">
        <v>252</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299</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529</v>
      </c>
      <c r="AJ515" s="181"/>
      <c r="AK515" s="181"/>
      <c r="AL515" s="176"/>
      <c r="AM515" s="181" t="s">
        <v>524</v>
      </c>
      <c r="AN515" s="181"/>
      <c r="AO515" s="181"/>
      <c r="AP515" s="176"/>
      <c r="AQ515" s="176" t="s">
        <v>353</v>
      </c>
      <c r="AR515" s="169"/>
      <c r="AS515" s="169"/>
      <c r="AT515" s="170"/>
      <c r="AU515" s="134" t="s">
        <v>252</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299</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529</v>
      </c>
      <c r="AJ520" s="181"/>
      <c r="AK520" s="181"/>
      <c r="AL520" s="176"/>
      <c r="AM520" s="181" t="s">
        <v>524</v>
      </c>
      <c r="AN520" s="181"/>
      <c r="AO520" s="181"/>
      <c r="AP520" s="176"/>
      <c r="AQ520" s="176" t="s">
        <v>353</v>
      </c>
      <c r="AR520" s="169"/>
      <c r="AS520" s="169"/>
      <c r="AT520" s="170"/>
      <c r="AU520" s="134" t="s">
        <v>252</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299</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528</v>
      </c>
      <c r="AJ525" s="181"/>
      <c r="AK525" s="181"/>
      <c r="AL525" s="176"/>
      <c r="AM525" s="181" t="s">
        <v>520</v>
      </c>
      <c r="AN525" s="181"/>
      <c r="AO525" s="181"/>
      <c r="AP525" s="176"/>
      <c r="AQ525" s="176" t="s">
        <v>353</v>
      </c>
      <c r="AR525" s="169"/>
      <c r="AS525" s="169"/>
      <c r="AT525" s="170"/>
      <c r="AU525" s="134" t="s">
        <v>252</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299</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528</v>
      </c>
      <c r="AJ530" s="181"/>
      <c r="AK530" s="181"/>
      <c r="AL530" s="176"/>
      <c r="AM530" s="181" t="s">
        <v>524</v>
      </c>
      <c r="AN530" s="181"/>
      <c r="AO530" s="181"/>
      <c r="AP530" s="176"/>
      <c r="AQ530" s="176" t="s">
        <v>353</v>
      </c>
      <c r="AR530" s="169"/>
      <c r="AS530" s="169"/>
      <c r="AT530" s="170"/>
      <c r="AU530" s="134" t="s">
        <v>252</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299</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529</v>
      </c>
      <c r="AJ539" s="181"/>
      <c r="AK539" s="181"/>
      <c r="AL539" s="176"/>
      <c r="AM539" s="181" t="s">
        <v>524</v>
      </c>
      <c r="AN539" s="181"/>
      <c r="AO539" s="181"/>
      <c r="AP539" s="176"/>
      <c r="AQ539" s="176" t="s">
        <v>353</v>
      </c>
      <c r="AR539" s="169"/>
      <c r="AS539" s="169"/>
      <c r="AT539" s="170"/>
      <c r="AU539" s="134" t="s">
        <v>252</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299</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300</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528</v>
      </c>
      <c r="AJ544" s="181"/>
      <c r="AK544" s="181"/>
      <c r="AL544" s="176"/>
      <c r="AM544" s="181" t="s">
        <v>526</v>
      </c>
      <c r="AN544" s="181"/>
      <c r="AO544" s="181"/>
      <c r="AP544" s="176"/>
      <c r="AQ544" s="176" t="s">
        <v>353</v>
      </c>
      <c r="AR544" s="169"/>
      <c r="AS544" s="169"/>
      <c r="AT544" s="170"/>
      <c r="AU544" s="134" t="s">
        <v>252</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299</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300</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528</v>
      </c>
      <c r="AJ549" s="181"/>
      <c r="AK549" s="181"/>
      <c r="AL549" s="176"/>
      <c r="AM549" s="181" t="s">
        <v>520</v>
      </c>
      <c r="AN549" s="181"/>
      <c r="AO549" s="181"/>
      <c r="AP549" s="176"/>
      <c r="AQ549" s="176" t="s">
        <v>353</v>
      </c>
      <c r="AR549" s="169"/>
      <c r="AS549" s="169"/>
      <c r="AT549" s="170"/>
      <c r="AU549" s="134" t="s">
        <v>252</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299</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300</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528</v>
      </c>
      <c r="AJ554" s="181"/>
      <c r="AK554" s="181"/>
      <c r="AL554" s="176"/>
      <c r="AM554" s="181" t="s">
        <v>520</v>
      </c>
      <c r="AN554" s="181"/>
      <c r="AO554" s="181"/>
      <c r="AP554" s="176"/>
      <c r="AQ554" s="176" t="s">
        <v>353</v>
      </c>
      <c r="AR554" s="169"/>
      <c r="AS554" s="169"/>
      <c r="AT554" s="170"/>
      <c r="AU554" s="134" t="s">
        <v>252</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299</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300</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528</v>
      </c>
      <c r="AJ559" s="181"/>
      <c r="AK559" s="181"/>
      <c r="AL559" s="176"/>
      <c r="AM559" s="181" t="s">
        <v>524</v>
      </c>
      <c r="AN559" s="181"/>
      <c r="AO559" s="181"/>
      <c r="AP559" s="176"/>
      <c r="AQ559" s="176" t="s">
        <v>353</v>
      </c>
      <c r="AR559" s="169"/>
      <c r="AS559" s="169"/>
      <c r="AT559" s="170"/>
      <c r="AU559" s="134" t="s">
        <v>252</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299</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300</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528</v>
      </c>
      <c r="AJ564" s="181"/>
      <c r="AK564" s="181"/>
      <c r="AL564" s="176"/>
      <c r="AM564" s="181" t="s">
        <v>520</v>
      </c>
      <c r="AN564" s="181"/>
      <c r="AO564" s="181"/>
      <c r="AP564" s="176"/>
      <c r="AQ564" s="176" t="s">
        <v>353</v>
      </c>
      <c r="AR564" s="169"/>
      <c r="AS564" s="169"/>
      <c r="AT564" s="170"/>
      <c r="AU564" s="134" t="s">
        <v>252</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299</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529</v>
      </c>
      <c r="AJ569" s="181"/>
      <c r="AK569" s="181"/>
      <c r="AL569" s="176"/>
      <c r="AM569" s="181" t="s">
        <v>520</v>
      </c>
      <c r="AN569" s="181"/>
      <c r="AO569" s="181"/>
      <c r="AP569" s="176"/>
      <c r="AQ569" s="176" t="s">
        <v>353</v>
      </c>
      <c r="AR569" s="169"/>
      <c r="AS569" s="169"/>
      <c r="AT569" s="170"/>
      <c r="AU569" s="134" t="s">
        <v>252</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299</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528</v>
      </c>
      <c r="AJ574" s="181"/>
      <c r="AK574" s="181"/>
      <c r="AL574" s="176"/>
      <c r="AM574" s="181" t="s">
        <v>520</v>
      </c>
      <c r="AN574" s="181"/>
      <c r="AO574" s="181"/>
      <c r="AP574" s="176"/>
      <c r="AQ574" s="176" t="s">
        <v>353</v>
      </c>
      <c r="AR574" s="169"/>
      <c r="AS574" s="169"/>
      <c r="AT574" s="170"/>
      <c r="AU574" s="134" t="s">
        <v>252</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299</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528</v>
      </c>
      <c r="AJ579" s="181"/>
      <c r="AK579" s="181"/>
      <c r="AL579" s="176"/>
      <c r="AM579" s="181" t="s">
        <v>520</v>
      </c>
      <c r="AN579" s="181"/>
      <c r="AO579" s="181"/>
      <c r="AP579" s="176"/>
      <c r="AQ579" s="176" t="s">
        <v>353</v>
      </c>
      <c r="AR579" s="169"/>
      <c r="AS579" s="169"/>
      <c r="AT579" s="170"/>
      <c r="AU579" s="134" t="s">
        <v>252</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299</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528</v>
      </c>
      <c r="AJ584" s="181"/>
      <c r="AK584" s="181"/>
      <c r="AL584" s="176"/>
      <c r="AM584" s="181" t="s">
        <v>524</v>
      </c>
      <c r="AN584" s="181"/>
      <c r="AO584" s="181"/>
      <c r="AP584" s="176"/>
      <c r="AQ584" s="176" t="s">
        <v>353</v>
      </c>
      <c r="AR584" s="169"/>
      <c r="AS584" s="169"/>
      <c r="AT584" s="170"/>
      <c r="AU584" s="134" t="s">
        <v>252</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299</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528</v>
      </c>
      <c r="AJ593" s="181"/>
      <c r="AK593" s="181"/>
      <c r="AL593" s="176"/>
      <c r="AM593" s="181" t="s">
        <v>520</v>
      </c>
      <c r="AN593" s="181"/>
      <c r="AO593" s="181"/>
      <c r="AP593" s="176"/>
      <c r="AQ593" s="176" t="s">
        <v>353</v>
      </c>
      <c r="AR593" s="169"/>
      <c r="AS593" s="169"/>
      <c r="AT593" s="170"/>
      <c r="AU593" s="134" t="s">
        <v>252</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299</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300</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529</v>
      </c>
      <c r="AJ598" s="181"/>
      <c r="AK598" s="181"/>
      <c r="AL598" s="176"/>
      <c r="AM598" s="181" t="s">
        <v>525</v>
      </c>
      <c r="AN598" s="181"/>
      <c r="AO598" s="181"/>
      <c r="AP598" s="176"/>
      <c r="AQ598" s="176" t="s">
        <v>353</v>
      </c>
      <c r="AR598" s="169"/>
      <c r="AS598" s="169"/>
      <c r="AT598" s="170"/>
      <c r="AU598" s="134" t="s">
        <v>252</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299</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300</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528</v>
      </c>
      <c r="AJ603" s="181"/>
      <c r="AK603" s="181"/>
      <c r="AL603" s="176"/>
      <c r="AM603" s="181" t="s">
        <v>520</v>
      </c>
      <c r="AN603" s="181"/>
      <c r="AO603" s="181"/>
      <c r="AP603" s="176"/>
      <c r="AQ603" s="176" t="s">
        <v>353</v>
      </c>
      <c r="AR603" s="169"/>
      <c r="AS603" s="169"/>
      <c r="AT603" s="170"/>
      <c r="AU603" s="134" t="s">
        <v>252</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299</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300</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528</v>
      </c>
      <c r="AJ608" s="181"/>
      <c r="AK608" s="181"/>
      <c r="AL608" s="176"/>
      <c r="AM608" s="181" t="s">
        <v>520</v>
      </c>
      <c r="AN608" s="181"/>
      <c r="AO608" s="181"/>
      <c r="AP608" s="176"/>
      <c r="AQ608" s="176" t="s">
        <v>353</v>
      </c>
      <c r="AR608" s="169"/>
      <c r="AS608" s="169"/>
      <c r="AT608" s="170"/>
      <c r="AU608" s="134" t="s">
        <v>252</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299</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300</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528</v>
      </c>
      <c r="AJ613" s="181"/>
      <c r="AK613" s="181"/>
      <c r="AL613" s="176"/>
      <c r="AM613" s="181" t="s">
        <v>524</v>
      </c>
      <c r="AN613" s="181"/>
      <c r="AO613" s="181"/>
      <c r="AP613" s="176"/>
      <c r="AQ613" s="176" t="s">
        <v>353</v>
      </c>
      <c r="AR613" s="169"/>
      <c r="AS613" s="169"/>
      <c r="AT613" s="170"/>
      <c r="AU613" s="134" t="s">
        <v>252</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299</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300</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528</v>
      </c>
      <c r="AJ618" s="181"/>
      <c r="AK618" s="181"/>
      <c r="AL618" s="176"/>
      <c r="AM618" s="181" t="s">
        <v>524</v>
      </c>
      <c r="AN618" s="181"/>
      <c r="AO618" s="181"/>
      <c r="AP618" s="176"/>
      <c r="AQ618" s="176" t="s">
        <v>353</v>
      </c>
      <c r="AR618" s="169"/>
      <c r="AS618" s="169"/>
      <c r="AT618" s="170"/>
      <c r="AU618" s="134" t="s">
        <v>252</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299</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528</v>
      </c>
      <c r="AJ623" s="181"/>
      <c r="AK623" s="181"/>
      <c r="AL623" s="176"/>
      <c r="AM623" s="181" t="s">
        <v>525</v>
      </c>
      <c r="AN623" s="181"/>
      <c r="AO623" s="181"/>
      <c r="AP623" s="176"/>
      <c r="AQ623" s="176" t="s">
        <v>353</v>
      </c>
      <c r="AR623" s="169"/>
      <c r="AS623" s="169"/>
      <c r="AT623" s="170"/>
      <c r="AU623" s="134" t="s">
        <v>252</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299</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528</v>
      </c>
      <c r="AJ628" s="181"/>
      <c r="AK628" s="181"/>
      <c r="AL628" s="176"/>
      <c r="AM628" s="181" t="s">
        <v>524</v>
      </c>
      <c r="AN628" s="181"/>
      <c r="AO628" s="181"/>
      <c r="AP628" s="176"/>
      <c r="AQ628" s="176" t="s">
        <v>353</v>
      </c>
      <c r="AR628" s="169"/>
      <c r="AS628" s="169"/>
      <c r="AT628" s="170"/>
      <c r="AU628" s="134" t="s">
        <v>252</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299</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528</v>
      </c>
      <c r="AJ633" s="181"/>
      <c r="AK633" s="181"/>
      <c r="AL633" s="176"/>
      <c r="AM633" s="181" t="s">
        <v>520</v>
      </c>
      <c r="AN633" s="181"/>
      <c r="AO633" s="181"/>
      <c r="AP633" s="176"/>
      <c r="AQ633" s="176" t="s">
        <v>353</v>
      </c>
      <c r="AR633" s="169"/>
      <c r="AS633" s="169"/>
      <c r="AT633" s="170"/>
      <c r="AU633" s="134" t="s">
        <v>252</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299</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528</v>
      </c>
      <c r="AJ638" s="181"/>
      <c r="AK638" s="181"/>
      <c r="AL638" s="176"/>
      <c r="AM638" s="181" t="s">
        <v>524</v>
      </c>
      <c r="AN638" s="181"/>
      <c r="AO638" s="181"/>
      <c r="AP638" s="176"/>
      <c r="AQ638" s="176" t="s">
        <v>353</v>
      </c>
      <c r="AR638" s="169"/>
      <c r="AS638" s="169"/>
      <c r="AT638" s="170"/>
      <c r="AU638" s="134" t="s">
        <v>252</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299</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529</v>
      </c>
      <c r="AJ647" s="181"/>
      <c r="AK647" s="181"/>
      <c r="AL647" s="176"/>
      <c r="AM647" s="181" t="s">
        <v>520</v>
      </c>
      <c r="AN647" s="181"/>
      <c r="AO647" s="181"/>
      <c r="AP647" s="176"/>
      <c r="AQ647" s="176" t="s">
        <v>353</v>
      </c>
      <c r="AR647" s="169"/>
      <c r="AS647" s="169"/>
      <c r="AT647" s="170"/>
      <c r="AU647" s="134" t="s">
        <v>252</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299</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300</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528</v>
      </c>
      <c r="AJ652" s="181"/>
      <c r="AK652" s="181"/>
      <c r="AL652" s="176"/>
      <c r="AM652" s="181" t="s">
        <v>520</v>
      </c>
      <c r="AN652" s="181"/>
      <c r="AO652" s="181"/>
      <c r="AP652" s="176"/>
      <c r="AQ652" s="176" t="s">
        <v>353</v>
      </c>
      <c r="AR652" s="169"/>
      <c r="AS652" s="169"/>
      <c r="AT652" s="170"/>
      <c r="AU652" s="134" t="s">
        <v>252</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299</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300</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528</v>
      </c>
      <c r="AJ657" s="181"/>
      <c r="AK657" s="181"/>
      <c r="AL657" s="176"/>
      <c r="AM657" s="181" t="s">
        <v>524</v>
      </c>
      <c r="AN657" s="181"/>
      <c r="AO657" s="181"/>
      <c r="AP657" s="176"/>
      <c r="AQ657" s="176" t="s">
        <v>353</v>
      </c>
      <c r="AR657" s="169"/>
      <c r="AS657" s="169"/>
      <c r="AT657" s="170"/>
      <c r="AU657" s="134" t="s">
        <v>252</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299</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300</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528</v>
      </c>
      <c r="AJ662" s="181"/>
      <c r="AK662" s="181"/>
      <c r="AL662" s="176"/>
      <c r="AM662" s="181" t="s">
        <v>520</v>
      </c>
      <c r="AN662" s="181"/>
      <c r="AO662" s="181"/>
      <c r="AP662" s="176"/>
      <c r="AQ662" s="176" t="s">
        <v>353</v>
      </c>
      <c r="AR662" s="169"/>
      <c r="AS662" s="169"/>
      <c r="AT662" s="170"/>
      <c r="AU662" s="134" t="s">
        <v>252</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299</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300</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528</v>
      </c>
      <c r="AJ667" s="181"/>
      <c r="AK667" s="181"/>
      <c r="AL667" s="176"/>
      <c r="AM667" s="181" t="s">
        <v>520</v>
      </c>
      <c r="AN667" s="181"/>
      <c r="AO667" s="181"/>
      <c r="AP667" s="176"/>
      <c r="AQ667" s="176" t="s">
        <v>353</v>
      </c>
      <c r="AR667" s="169"/>
      <c r="AS667" s="169"/>
      <c r="AT667" s="170"/>
      <c r="AU667" s="134" t="s">
        <v>252</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299</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300</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529</v>
      </c>
      <c r="AJ672" s="181"/>
      <c r="AK672" s="181"/>
      <c r="AL672" s="176"/>
      <c r="AM672" s="181" t="s">
        <v>520</v>
      </c>
      <c r="AN672" s="181"/>
      <c r="AO672" s="181"/>
      <c r="AP672" s="176"/>
      <c r="AQ672" s="176" t="s">
        <v>353</v>
      </c>
      <c r="AR672" s="169"/>
      <c r="AS672" s="169"/>
      <c r="AT672" s="170"/>
      <c r="AU672" s="134" t="s">
        <v>252</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299</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528</v>
      </c>
      <c r="AJ677" s="181"/>
      <c r="AK677" s="181"/>
      <c r="AL677" s="176"/>
      <c r="AM677" s="181" t="s">
        <v>526</v>
      </c>
      <c r="AN677" s="181"/>
      <c r="AO677" s="181"/>
      <c r="AP677" s="176"/>
      <c r="AQ677" s="176" t="s">
        <v>353</v>
      </c>
      <c r="AR677" s="169"/>
      <c r="AS677" s="169"/>
      <c r="AT677" s="170"/>
      <c r="AU677" s="134" t="s">
        <v>252</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299</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529</v>
      </c>
      <c r="AJ682" s="181"/>
      <c r="AK682" s="181"/>
      <c r="AL682" s="176"/>
      <c r="AM682" s="181" t="s">
        <v>524</v>
      </c>
      <c r="AN682" s="181"/>
      <c r="AO682" s="181"/>
      <c r="AP682" s="176"/>
      <c r="AQ682" s="176" t="s">
        <v>353</v>
      </c>
      <c r="AR682" s="169"/>
      <c r="AS682" s="169"/>
      <c r="AT682" s="170"/>
      <c r="AU682" s="134" t="s">
        <v>252</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299</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528</v>
      </c>
      <c r="AJ687" s="181"/>
      <c r="AK687" s="181"/>
      <c r="AL687" s="176"/>
      <c r="AM687" s="181" t="s">
        <v>520</v>
      </c>
      <c r="AN687" s="181"/>
      <c r="AO687" s="181"/>
      <c r="AP687" s="176"/>
      <c r="AQ687" s="176" t="s">
        <v>353</v>
      </c>
      <c r="AR687" s="169"/>
      <c r="AS687" s="169"/>
      <c r="AT687" s="170"/>
      <c r="AU687" s="134" t="s">
        <v>252</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299</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528</v>
      </c>
      <c r="AJ692" s="181"/>
      <c r="AK692" s="181"/>
      <c r="AL692" s="176"/>
      <c r="AM692" s="181" t="s">
        <v>525</v>
      </c>
      <c r="AN692" s="181"/>
      <c r="AO692" s="181"/>
      <c r="AP692" s="176"/>
      <c r="AQ692" s="176" t="s">
        <v>353</v>
      </c>
      <c r="AR692" s="169"/>
      <c r="AS692" s="169"/>
      <c r="AT692" s="170"/>
      <c r="AU692" s="134" t="s">
        <v>252</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299</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600</v>
      </c>
      <c r="AE702" s="896"/>
      <c r="AF702" s="896"/>
      <c r="AG702" s="885" t="s">
        <v>591</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600</v>
      </c>
      <c r="AE703" s="155"/>
      <c r="AF703" s="155"/>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600</v>
      </c>
      <c r="AE704" s="586"/>
      <c r="AF704" s="586"/>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600</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49.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758" t="s">
        <v>600</v>
      </c>
      <c r="AE717" s="759"/>
      <c r="AF717" s="759"/>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4.25" customHeight="1" x14ac:dyDescent="0.15">
      <c r="A726" s="621" t="s">
        <v>48</v>
      </c>
      <c r="B726" s="622"/>
      <c r="C726" s="443"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t="s">
        <v>576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0" t="s">
        <v>620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5.5" customHeight="1" thickBot="1" x14ac:dyDescent="0.2">
      <c r="A733" s="749"/>
      <c r="B733" s="750"/>
      <c r="C733" s="750"/>
      <c r="D733" s="750"/>
      <c r="E733" s="751"/>
      <c r="F733" s="766" t="s">
        <v>574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621</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8"/>
      <c r="AZ737" s="88"/>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621</v>
      </c>
      <c r="AS738" s="103"/>
      <c r="AT738" s="103"/>
      <c r="AU738" s="103"/>
      <c r="AV738" s="103"/>
      <c r="AW738" s="103"/>
      <c r="AX738" s="104"/>
    </row>
    <row r="739" spans="1:52" ht="24.75" customHeight="1" thickBot="1" x14ac:dyDescent="0.2">
      <c r="A739" s="126" t="s">
        <v>530</v>
      </c>
      <c r="B739" s="127"/>
      <c r="C739" s="127"/>
      <c r="D739" s="128"/>
      <c r="E739" s="129"/>
      <c r="F739" s="117"/>
      <c r="G739" s="117"/>
      <c r="H739" s="92" t="str">
        <f>IF(E739="", "", "(")</f>
        <v/>
      </c>
      <c r="I739" s="117"/>
      <c r="J739" s="117"/>
      <c r="K739" s="92" t="str">
        <f>IF(OR(I739="　", I739=""), "", "-")</f>
        <v/>
      </c>
      <c r="L739" s="118"/>
      <c r="M739" s="118"/>
      <c r="N739" s="93" t="str">
        <f>IF(O739="", "", "-")</f>
        <v/>
      </c>
      <c r="O739" s="94"/>
      <c r="P739" s="93" t="str">
        <f>IF(E739="", "", ")")</f>
        <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2"/>
      <c r="B741" s="143"/>
      <c r="C741" s="143"/>
      <c r="D741" s="143"/>
      <c r="E741" s="143"/>
      <c r="F741" s="1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2"/>
      <c r="B742" s="143"/>
      <c r="C742" s="143"/>
      <c r="D742" s="143"/>
      <c r="E742" s="143"/>
      <c r="F742" s="14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2"/>
      <c r="B743" s="143"/>
      <c r="C743" s="143"/>
      <c r="D743" s="143"/>
      <c r="E743" s="143"/>
      <c r="F743" s="14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2"/>
      <c r="B744" s="143"/>
      <c r="C744" s="143"/>
      <c r="D744" s="143"/>
      <c r="E744" s="143"/>
      <c r="F744" s="14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2"/>
      <c r="B745" s="143"/>
      <c r="C745" s="143"/>
      <c r="D745" s="143"/>
      <c r="E745" s="143"/>
      <c r="F745" s="1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2"/>
      <c r="B746" s="143"/>
      <c r="C746" s="143"/>
      <c r="D746" s="143"/>
      <c r="E746" s="143"/>
      <c r="F746" s="1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2"/>
      <c r="B747" s="143"/>
      <c r="C747" s="143"/>
      <c r="D747" s="143"/>
      <c r="E747" s="143"/>
      <c r="F747" s="14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2"/>
      <c r="B748" s="143"/>
      <c r="C748" s="143"/>
      <c r="D748" s="143"/>
      <c r="E748" s="143"/>
      <c r="F748" s="14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2"/>
      <c r="B749" s="143"/>
      <c r="C749" s="143"/>
      <c r="D749" s="143"/>
      <c r="E749" s="143"/>
      <c r="F749" s="14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2"/>
      <c r="B750" s="143"/>
      <c r="C750" s="143"/>
      <c r="D750" s="143"/>
      <c r="E750" s="143"/>
      <c r="F750" s="14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2"/>
      <c r="B751" s="143"/>
      <c r="C751" s="143"/>
      <c r="D751" s="143"/>
      <c r="E751" s="143"/>
      <c r="F751" s="14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2"/>
      <c r="B752" s="143"/>
      <c r="C752" s="143"/>
      <c r="D752" s="143"/>
      <c r="E752" s="143"/>
      <c r="F752" s="14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2"/>
      <c r="B753" s="143"/>
      <c r="C753" s="143"/>
      <c r="D753" s="143"/>
      <c r="E753" s="143"/>
      <c r="F753" s="14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2"/>
      <c r="B754" s="143"/>
      <c r="C754" s="143"/>
      <c r="D754" s="143"/>
      <c r="E754" s="143"/>
      <c r="F754" s="1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2"/>
      <c r="B755" s="143"/>
      <c r="C755" s="143"/>
      <c r="D755" s="143"/>
      <c r="E755" s="143"/>
      <c r="F755" s="1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2"/>
      <c r="B756" s="143"/>
      <c r="C756" s="143"/>
      <c r="D756" s="143"/>
      <c r="E756" s="143"/>
      <c r="F756" s="1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42"/>
      <c r="B757" s="143"/>
      <c r="C757" s="143"/>
      <c r="D757" s="143"/>
      <c r="E757" s="143"/>
      <c r="F757" s="144"/>
      <c r="G757" s="45"/>
      <c r="H757" s="46"/>
      <c r="I757" s="46"/>
      <c r="J757" s="46"/>
      <c r="K757" s="46"/>
      <c r="L757" s="46"/>
      <c r="M757" s="46"/>
      <c r="N757" s="46"/>
      <c r="O757" s="100"/>
      <c r="P757" s="100"/>
      <c r="Q757" s="100"/>
      <c r="R757" s="100"/>
      <c r="S757" s="100"/>
      <c r="T757" s="100"/>
      <c r="U757" s="100"/>
      <c r="V757" s="100"/>
      <c r="W757" s="100"/>
      <c r="X757" s="100"/>
      <c r="Y757" s="100"/>
      <c r="Z757" s="100"/>
      <c r="AA757" s="100"/>
      <c r="AB757" s="100"/>
      <c r="AC757" s="100"/>
      <c r="AD757" s="100"/>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42"/>
      <c r="B758" s="143"/>
      <c r="C758" s="143"/>
      <c r="D758" s="143"/>
      <c r="E758" s="143"/>
      <c r="F758" s="144"/>
      <c r="G758" s="45"/>
      <c r="H758" s="46"/>
      <c r="I758" s="46"/>
      <c r="J758" s="46"/>
      <c r="K758" s="46"/>
      <c r="L758" s="46"/>
      <c r="M758" s="46"/>
      <c r="N758" s="46"/>
      <c r="O758" s="100"/>
      <c r="P758" s="100"/>
      <c r="Q758" s="100"/>
      <c r="R758" s="100"/>
      <c r="S758" s="100"/>
      <c r="T758" s="100"/>
      <c r="U758" s="100"/>
      <c r="V758" s="100"/>
      <c r="W758" s="100"/>
      <c r="X758" s="100"/>
      <c r="Y758" s="100"/>
      <c r="Z758" s="100"/>
      <c r="AA758" s="100"/>
      <c r="AB758" s="100"/>
      <c r="AC758" s="100"/>
      <c r="AD758" s="100"/>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42"/>
      <c r="B759" s="143"/>
      <c r="C759" s="143"/>
      <c r="D759" s="143"/>
      <c r="E759" s="143"/>
      <c r="F759" s="1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42"/>
      <c r="B760" s="143"/>
      <c r="C760" s="143"/>
      <c r="D760" s="143"/>
      <c r="E760" s="143"/>
      <c r="F760" s="1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142"/>
      <c r="B761" s="143"/>
      <c r="C761" s="143"/>
      <c r="D761" s="143"/>
      <c r="E761" s="143"/>
      <c r="F761" s="1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42"/>
      <c r="B762" s="143"/>
      <c r="C762" s="143"/>
      <c r="D762" s="143"/>
      <c r="E762" s="143"/>
      <c r="F762" s="1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42"/>
      <c r="B763" s="143"/>
      <c r="C763" s="143"/>
      <c r="D763" s="143"/>
      <c r="E763" s="143"/>
      <c r="F763" s="1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42"/>
      <c r="B764" s="143"/>
      <c r="C764" s="143"/>
      <c r="D764" s="143"/>
      <c r="E764" s="143"/>
      <c r="F764" s="1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42"/>
      <c r="B765" s="143"/>
      <c r="C765" s="143"/>
      <c r="D765" s="143"/>
      <c r="E765" s="143"/>
      <c r="F765" s="1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42"/>
      <c r="B766" s="143"/>
      <c r="C766" s="143"/>
      <c r="D766" s="143"/>
      <c r="E766" s="143"/>
      <c r="F766" s="1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42"/>
      <c r="B767" s="143"/>
      <c r="C767" s="143"/>
      <c r="D767" s="143"/>
      <c r="E767" s="143"/>
      <c r="F767" s="1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42"/>
      <c r="B768" s="143"/>
      <c r="C768" s="143"/>
      <c r="D768" s="143"/>
      <c r="E768" s="143"/>
      <c r="F768" s="1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42"/>
      <c r="B769" s="143"/>
      <c r="C769" s="143"/>
      <c r="D769" s="143"/>
      <c r="E769" s="143"/>
      <c r="F769" s="1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2"/>
      <c r="B770" s="143"/>
      <c r="C770" s="143"/>
      <c r="D770" s="143"/>
      <c r="E770" s="143"/>
      <c r="F770" s="1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2"/>
      <c r="B771" s="143"/>
      <c r="C771" s="143"/>
      <c r="D771" s="143"/>
      <c r="E771" s="143"/>
      <c r="F771" s="1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2"/>
      <c r="B772" s="143"/>
      <c r="C772" s="143"/>
      <c r="D772" s="143"/>
      <c r="E772" s="143"/>
      <c r="F772" s="1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2"/>
      <c r="B773" s="143"/>
      <c r="C773" s="143"/>
      <c r="D773" s="143"/>
      <c r="E773" s="143"/>
      <c r="F773" s="1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2"/>
      <c r="B774" s="143"/>
      <c r="C774" s="143"/>
      <c r="D774" s="143"/>
      <c r="E774" s="143"/>
      <c r="F774" s="1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2"/>
      <c r="B775" s="143"/>
      <c r="C775" s="143"/>
      <c r="D775" s="143"/>
      <c r="E775" s="143"/>
      <c r="F775" s="1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2"/>
      <c r="B776" s="143"/>
      <c r="C776" s="143"/>
      <c r="D776" s="143"/>
      <c r="E776" s="143"/>
      <c r="F776" s="1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2"/>
      <c r="B777" s="143"/>
      <c r="C777" s="143"/>
      <c r="D777" s="143"/>
      <c r="E777" s="143"/>
      <c r="F777" s="1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17.25" hidden="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idden="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idden="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idden="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idden="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idden="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idden="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idden="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idden="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idden="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idden="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14.25" hidden="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7.25" hidden="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idden="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idden="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idden="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idden="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idden="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idden="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idden="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idden="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idden="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idden="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idden="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492</v>
      </c>
      <c r="AI836" s="346"/>
      <c r="AJ836" s="346"/>
      <c r="AK836" s="346"/>
      <c r="AL836" s="346" t="s">
        <v>21</v>
      </c>
      <c r="AM836" s="346"/>
      <c r="AN836" s="346"/>
      <c r="AO836" s="426"/>
      <c r="AP836" s="427" t="s">
        <v>419</v>
      </c>
      <c r="AQ836" s="427"/>
      <c r="AR836" s="427"/>
      <c r="AS836" s="427"/>
      <c r="AT836" s="427"/>
      <c r="AU836" s="427"/>
      <c r="AV836" s="427"/>
      <c r="AW836" s="427"/>
      <c r="AX836" s="427"/>
    </row>
    <row r="837" spans="1:50" ht="30" hidden="1"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492</v>
      </c>
      <c r="AI869" s="346"/>
      <c r="AJ869" s="346"/>
      <c r="AK869" s="346"/>
      <c r="AL869" s="346" t="s">
        <v>21</v>
      </c>
      <c r="AM869" s="346"/>
      <c r="AN869" s="346"/>
      <c r="AO869" s="426"/>
      <c r="AP869" s="427" t="s">
        <v>419</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492</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492</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492</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492</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492</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492</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4"/>
      <c r="B1101" s="404"/>
      <c r="C1101" s="277" t="s">
        <v>384</v>
      </c>
      <c r="D1101" s="891"/>
      <c r="E1101" s="277" t="s">
        <v>383</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E33">
    <cfRule type="expression" dxfId="2751" priority="13479">
      <formula>IF(RIGHT(TEXT(AE33,"0.#"),1)=".",FALSE,TRUE)</formula>
    </cfRule>
    <cfRule type="expression" dxfId="2750" priority="13480">
      <formula>IF(RIGHT(TEXT(AE33,"0.#"),1)=".",TRUE,FALSE)</formula>
    </cfRule>
  </conditionalFormatting>
  <conditionalFormatting sqref="AE34">
    <cfRule type="expression" dxfId="2749" priority="13477">
      <formula>IF(RIGHT(TEXT(AE34,"0.#"),1)=".",FALSE,TRUE)</formula>
    </cfRule>
    <cfRule type="expression" dxfId="2748" priority="13478">
      <formula>IF(RIGHT(TEXT(AE34,"0.#"),1)=".",TRUE,FALSE)</formula>
    </cfRule>
  </conditionalFormatting>
  <conditionalFormatting sqref="AI34">
    <cfRule type="expression" dxfId="2747" priority="13475">
      <formula>IF(RIGHT(TEXT(AI34,"0.#"),1)=".",FALSE,TRUE)</formula>
    </cfRule>
    <cfRule type="expression" dxfId="2746" priority="13476">
      <formula>IF(RIGHT(TEXT(AI34,"0.#"),1)=".",TRUE,FALSE)</formula>
    </cfRule>
  </conditionalFormatting>
  <conditionalFormatting sqref="AI33">
    <cfRule type="expression" dxfId="2745" priority="13473">
      <formula>IF(RIGHT(TEXT(AI33,"0.#"),1)=".",FALSE,TRUE)</formula>
    </cfRule>
    <cfRule type="expression" dxfId="2744" priority="13474">
      <formula>IF(RIGHT(TEXT(AI33,"0.#"),1)=".",TRUE,FALSE)</formula>
    </cfRule>
  </conditionalFormatting>
  <conditionalFormatting sqref="AI32">
    <cfRule type="expression" dxfId="2743" priority="13471">
      <formula>IF(RIGHT(TEXT(AI32,"0.#"),1)=".",FALSE,TRUE)</formula>
    </cfRule>
    <cfRule type="expression" dxfId="2742" priority="13472">
      <formula>IF(RIGHT(TEXT(AI32,"0.#"),1)=".",TRUE,FALSE)</formula>
    </cfRule>
  </conditionalFormatting>
  <conditionalFormatting sqref="AM32">
    <cfRule type="expression" dxfId="2741" priority="13469">
      <formula>IF(RIGHT(TEXT(AM32,"0.#"),1)=".",FALSE,TRUE)</formula>
    </cfRule>
    <cfRule type="expression" dxfId="2740" priority="13470">
      <formula>IF(RIGHT(TEXT(AM32,"0.#"),1)=".",TRUE,FALSE)</formula>
    </cfRule>
  </conditionalFormatting>
  <conditionalFormatting sqref="AM33">
    <cfRule type="expression" dxfId="2739" priority="13467">
      <formula>IF(RIGHT(TEXT(AM33,"0.#"),1)=".",FALSE,TRUE)</formula>
    </cfRule>
    <cfRule type="expression" dxfId="2738" priority="13468">
      <formula>IF(RIGHT(TEXT(AM33,"0.#"),1)=".",TRUE,FALSE)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2:Y899">
    <cfRule type="expression" dxfId="2067" priority="2087">
      <formula>IF(RIGHT(TEXT(Y872,"0.#"),1)=".",FALSE,TRUE)</formula>
    </cfRule>
    <cfRule type="expression" dxfId="2066" priority="2088">
      <formula>IF(RIGHT(TEXT(Y872,"0.#"),1)=".",TRUE,FALSE)</formula>
    </cfRule>
  </conditionalFormatting>
  <conditionalFormatting sqref="Y870:Y871">
    <cfRule type="expression" dxfId="2065" priority="2081">
      <formula>IF(RIGHT(TEXT(Y870,"0.#"),1)=".",FALSE,TRUE)</formula>
    </cfRule>
    <cfRule type="expression" dxfId="2064" priority="2082">
      <formula>IF(RIGHT(TEXT(Y870,"0.#"),1)=".",TRUE,FALSE)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99" max="16383" man="1"/>
    <brk id="699" max="16383"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32" sqref="B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600</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t="s">
        <v>600</v>
      </c>
      <c r="M7" s="13" t="str">
        <f t="shared" si="2"/>
        <v>経済協力</v>
      </c>
      <c r="N7" s="13" t="str">
        <f t="shared" si="6"/>
        <v>経済協力</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経済協力</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経済協力</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t="s">
        <v>600</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ＯＤＡ</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565</v>
      </c>
      <c r="B25" s="15"/>
      <c r="C25" s="13" t="str">
        <f t="shared" si="0"/>
        <v/>
      </c>
      <c r="D25" s="13" t="str">
        <f>IF(C25="",D24,IF(D24&lt;&gt;"",CONCATENATE(D24,"、",C25),C25))</f>
        <v>ＯＤＡ</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ＯＤＡ</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513</v>
      </c>
    </row>
    <row r="97" spans="25:25" x14ac:dyDescent="0.15">
      <c r="Y97" s="32" t="s">
        <v>571</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472</v>
      </c>
      <c r="B2" s="513"/>
      <c r="C2" s="513"/>
      <c r="D2" s="513"/>
      <c r="E2" s="513"/>
      <c r="F2" s="514"/>
      <c r="G2" s="794" t="s">
        <v>264</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353</v>
      </c>
      <c r="AR2" s="169"/>
      <c r="AS2" s="169"/>
      <c r="AT2" s="170"/>
      <c r="AU2" s="373" t="s">
        <v>252</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299</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300</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264</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353</v>
      </c>
      <c r="AR9" s="169"/>
      <c r="AS9" s="169"/>
      <c r="AT9" s="170"/>
      <c r="AU9" s="373" t="s">
        <v>252</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299</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300</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264</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353</v>
      </c>
      <c r="AR16" s="169"/>
      <c r="AS16" s="169"/>
      <c r="AT16" s="170"/>
      <c r="AU16" s="373" t="s">
        <v>252</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299</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300</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264</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353</v>
      </c>
      <c r="AR23" s="169"/>
      <c r="AS23" s="169"/>
      <c r="AT23" s="170"/>
      <c r="AU23" s="373" t="s">
        <v>252</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299</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300</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264</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353</v>
      </c>
      <c r="AR30" s="169"/>
      <c r="AS30" s="169"/>
      <c r="AT30" s="170"/>
      <c r="AU30" s="373" t="s">
        <v>252</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299</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300</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264</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353</v>
      </c>
      <c r="AR37" s="169"/>
      <c r="AS37" s="169"/>
      <c r="AT37" s="170"/>
      <c r="AU37" s="373" t="s">
        <v>252</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299</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300</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264</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353</v>
      </c>
      <c r="AR44" s="169"/>
      <c r="AS44" s="169"/>
      <c r="AT44" s="170"/>
      <c r="AU44" s="373" t="s">
        <v>252</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299</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300</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264</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353</v>
      </c>
      <c r="AR51" s="169"/>
      <c r="AS51" s="169"/>
      <c r="AT51" s="170"/>
      <c r="AU51" s="373" t="s">
        <v>252</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299</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300</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264</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353</v>
      </c>
      <c r="AR58" s="169"/>
      <c r="AS58" s="169"/>
      <c r="AT58" s="170"/>
      <c r="AU58" s="373" t="s">
        <v>252</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299</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300</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264</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353</v>
      </c>
      <c r="AR65" s="169"/>
      <c r="AS65" s="169"/>
      <c r="AT65" s="170"/>
      <c r="AU65" s="373" t="s">
        <v>252</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299</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300</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2019-09-12T05:40:42Z</cp:lastPrinted>
  <dcterms:created xsi:type="dcterms:W3CDTF">2012-03-13T00:50:25Z</dcterms:created>
  <dcterms:modified xsi:type="dcterms:W3CDTF">2019-09-12T05:40:51Z</dcterms:modified>
</cp:coreProperties>
</file>