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6398E7BE-5BA6-4D4D-BC88-027B6DAAA440}" xr6:coauthVersionLast="36" xr6:coauthVersionMax="36" xr10:uidLastSave="{00000000-0000-0000-0000-000000000000}"/>
  <bookViews>
    <workbookView xWindow="1971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<sst xmlns="http://schemas.openxmlformats.org/spreadsheetml/2006/main" count="2957" uniqueCount="638">
  <si>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</si>
  <si>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</si>
  <si>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</si>
  <si>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</si>
  <si>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</si>
  <si>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</si>
  <si>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</si>
  <si>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</si>
  <si>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</si>
  <si>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</si>
  <si>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</si>
  <si>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</si>
  <si>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</si>
  <si>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</si>
  <si>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</si>
  <si>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</si>
  <si>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</si>
  <si>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</si>
  <si>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</si>
  <si>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</si>
  <si>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</si>
  <si>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</si>
  <si>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</si>
  <si>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</si>
  <si>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</si>
  <si>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</si>
  <si>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</si>
  <si>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</si>
  <si>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</si>
  <si>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</si>
  <si>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</si>
  <si>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</si>
  <si>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</si>
  <si>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</si>
  <si>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</si>
  <si>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</si>
  <si>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</si>
  <si>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</si>
  <si>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</si>
  <si>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</si>
  <si>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</si>
  <si>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</si>
  <si>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</si>
  <si>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</si>
  <si>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</si>
  <si>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</si>
  <si>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</si>
  <si>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</si>
  <si>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</si>
  <si>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</si>
  <si>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</si>
  <si>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</si>
  <si>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</si>
  <si>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</si>
  <si>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</si>
  <si>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</si>
  <si>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</si>
  <si>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</si>
  <si>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</si>
  <si>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</si>
  <si>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</si>
  <si>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</si>
  <si>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</si>
  <si>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</si>
  <si>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</si>
  <si>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</si>
  <si>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</si>
  <si>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</si>
  <si>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</si>
  <si>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</si>
  <si>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</si>
  <si>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</si>
  <si>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</si>
  <si>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</si>
  <si>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</si>
  <si>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</si>
  <si>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</si>
  <si>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</si>
  <si>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</si>
  <si>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</si>
  <si>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</si>
  <si>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</si>
  <si>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</si>
  <si>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</si>
  <si>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</si>
  <si>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</si>
  <si>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</si>
  <si>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</si>
  <si>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</si>
  <si>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</si>
  <si>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</si>
  <si>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</si>
  <si>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</si>
  <si>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</si>
  <si>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</si>
  <si>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</si>
  <si>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</si>
  <si>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</si>
  <si>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</si>
  <si>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</si>
  <si>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</si>
  <si>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</si>
  <si>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</si>
  <si>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</si>
  <si>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</si>
  <si>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</si>
  <si>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</si>
  <si>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</si>
  <si>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</si>
  <si>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</si>
  <si>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</si>
  <si>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</si>
  <si>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</si>
  <si>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</si>
  <si>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</si>
  <si>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</si>
  <si>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</si>
  <si>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</si>
  <si>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</si>
  <si>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</si>
  <si>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</si>
  <si>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</si>
  <si>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</si>
  <si>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</si>
  <si>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</si>
  <si>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</si>
  <si>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</si>
  <si>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</si>
  <si>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</si>
  <si>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</si>
  <si>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</si>
  <si>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</si>
  <si>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</si>
  <si>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</si>
  <si>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</si>
  <si>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</si>
  <si>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</si>
  <si>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</si>
  <si>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</si>
  <si>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</si>
  <si>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</si>
  <si>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</si>
  <si>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</si>
  <si>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</si>
  <si>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</si>
  <si>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</si>
  <si>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</si>
  <si>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</si>
  <si>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</si>
  <si>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</si>
  <si>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</si>
  <si>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</si>
  <si>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</si>
  <si>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</si>
  <si>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</si>
  <si>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</si>
  <si>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</si>
  <si>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</si>
  <si>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</si>
  <si>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</si>
  <si>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</si>
  <si>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</si>
  <si>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</si>
  <si>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</si>
  <si>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</si>
  <si>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</si>
  <si>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</si>
  <si>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</si>
  <si>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</si>
  <si>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</si>
  <si>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</si>
  <si>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</si>
  <si>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</si>
  <si>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</si>
  <si>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</si>
  <si>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</si>
  <si>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</si>
  <si>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</si>
  <si>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</si>
  <si>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</si>
  <si>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</si>
  <si>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</si>
  <si>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</si>
  <si>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</si>
  <si>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</si>
  <si>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</si>
  <si>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</si>
  <si>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</si>
  <si>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</si>
  <si>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</si>
  <si>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</si>
  <si>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</si>
  <si>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</si>
  <si>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</si>
  <si>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</si>
  <si>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</si>
  <si>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</si>
  <si>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</si>
  <si>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</si>
  <si>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</si>
  <si>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</si>
  <si>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</si>
  <si>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</si>
  <si>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</si>
  <si>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</si>
  <si>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</si>
  <si>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</si>
  <si>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</si>
  <si>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</si>
  <si>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</si>
  <si>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</si>
  <si>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</si>
  <si>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</si>
  <si>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</si>
  <si>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</si>
  <si>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</si>
  <si>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</si>
  <si>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</si>
  <si>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</si>
  <si>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</si>
  <si>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</si>
  <si>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</si>
  <si>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</si>
  <si>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</si>
  <si>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</si>
  <si>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</si>
  <si>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</si>
  <si>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</si>
  <si>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</si>
  <si>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</si>
  <si>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</si>
  <si>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</si>
  <si>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</si>
  <si>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</si>
  <si>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</si>
  <si>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</si>
  <si>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</si>
  <si>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</si>
  <si>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</si>
  <si>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</si>
  <si>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</si>
  <si>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</si>
  <si>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</si>
  <si>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</si>
  <si>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</si>
  <si>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</si>
  <si>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</si>
  <si>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</si>
  <si>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</si>
  <si>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</si>
  <si>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</si>
  <si>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</si>
  <si>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</si>
  <si>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</si>
  <si>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</si>
  <si>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</si>
  <si>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</si>
  <si>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</si>
  <si>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</si>
  <si>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</si>
  <si>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</si>
  <si>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</si>
  <si>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</si>
  <si>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</si>
  <si>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</si>
  <si>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</si>
  <si>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</si>
  <si>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</si>
  <si>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</si>
  <si>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</si>
  <si>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</si>
  <si>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</si>
  <si>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</si>
  <si>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</si>
  <si>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</si>
  <si>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</si>
  <si>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</si>
  <si>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</si>
  <si>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</si>
  <si>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</si>
  <si>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</si>
  <si>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</si>
  <si>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</si>
  <si>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</si>
  <si>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</si>
  <si>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</si>
  <si>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</si>
  <si>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</si>
  <si>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</si>
  <si>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</si>
  <si>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</si>
  <si>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</si>
  <si>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</si>
  <si>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</si>
  <si>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</si>
  <si>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</si>
  <si>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</si>
  <si>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</si>
  <si>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</si>
  <si>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</si>
  <si>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</si>
  <si>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</si>
  <si>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</si>
  <si>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</si>
  <si>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</si>
  <si>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</si>
  <si>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</si>
  <si>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</si>
  <si>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</si>
  <si>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</si>
  <si>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</si>
  <si>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</si>
  <si>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</si>
  <si>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</si>
  <si>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</si>
  <si>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</si>
  <si>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</si>
  <si>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</si>
  <si>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</si>
  <si>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</si>
  <si>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</si>
  <si>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</si>
  <si>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</si>
  <si>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</si>
  <si>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</si>
  <si>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</si>
  <si>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</si>
  <si>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</si>
  <si>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</si>
  <si>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</si>
  <si>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</si>
  <si>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</si>
  <si>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</si>
  <si>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</si>
  <si>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</si>
  <si>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</si>
  <si>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</si>
  <si>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</si>
  <si>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</si>
  <si>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</si>
  <si>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</si>
  <si>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</si>
  <si>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</si>
  <si>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</si>
  <si>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</si>
  <si>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</si>
  <si>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</si>
  <si>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</si>
  <si>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</si>
  <si>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</si>
  <si>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</si>
  <si>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</si>
  <si>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</si>
  <si>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</si>
  <si>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</si>
  <si>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</si>
  <si>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</si>
  <si>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</si>
  <si>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</si>
  <si>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</si>
  <si>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</si>
  <si>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</si>
  <si>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</si>
  <si>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</si>
  <si>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</si>
  <si>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</si>
  <si>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</si>
  <si>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</si>
  <si>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</si>
  <si>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</si>
  <si>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</si>
  <si>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</si>
  <si>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</si>
  <si>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</si>
  <si>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</si>
  <si>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</si>
  <si>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</si>
  <si>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</si>
  <si>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</si>
  <si>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</si>
  <si>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</si>
  <si>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</si>
  <si>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</si>
  <si>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</si>
  <si>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</si>
  <si>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</si>
  <si>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</si>
  <si>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</si>
  <si>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</si>
  <si>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</si>
  <si>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</si>
  <si>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</si>
  <si>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</si>
  <si>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</si>
  <si>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</si>
  <si>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</si>
  <si>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</si>
  <si>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</si>
  <si>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</si>
  <si>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</si>
  <si>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</si>
  <si>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</si>
  <si>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</si>
  <si>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</si>
  <si>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</si>
  <si>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</si>
  <si>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</si>
  <si>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</si>
  <si>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</si>
  <si>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</si>
  <si>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</si>
  <si>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</si>
  <si>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</si>
  <si>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</si>
  <si>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</si>
  <si>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</si>
  <si>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</si>
  <si>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</si>
  <si>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</si>
  <si>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</si>
  <si>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</si>
  <si>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</si>
  <si>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</si>
  <si>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</si>
  <si>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</si>
  <si>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</si>
  <si>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</si>
  <si>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</si>
  <si>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</si>
  <si>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</si>
  <si>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</si>
  <si>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</si>
  <si>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</si>
  <si>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</si>
  <si>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</si>
  <si>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</si>
  <si>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</si>
  <si>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</si>
  <si>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</si>
  <si>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</si>
  <si>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</si>
  <si>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</si>
  <si>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</si>
  <si>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</si>
  <si>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</si>
  <si>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</si>
  <si>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</si>
  <si>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</si>
  <si>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</si>
  <si>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</si>
  <si>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</si>
  <si>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</si>
  <si>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</si>
  <si>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</si>
  <si>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</si>
  <si>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</si>
  <si>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</si>
  <si>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</si>
  <si>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</si>
  <si>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</si>
  <si>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</si>
  <si>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</si>
  <si>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</si>
  <si>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</si>
  <si>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</si>
  <si>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</si>
  <si>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</si>
  <si>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</si>
  <si>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</si>
  <si>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</si>
  <si>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</si>
  <si>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</si>
  <si>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</si>
  <si>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</si>
  <si>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</si>
  <si>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</si>
  <si>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</si>
  <si>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</si>
  <si>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</si>
  <si>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</si>
  <si>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</si>
  <si>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</si>
  <si>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</si>
  <si>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</si>
  <si>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</si>
  <si>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</si>
  <si>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</si>
  <si>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</si>
  <si>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</si>
  <si>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</si>
  <si>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</si>
  <si>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</si>
  <si>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</si>
  <si>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</si>
  <si>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</si>
  <si>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</si>
  <si>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</si>
  <si>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</si>
  <si>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</si>
  <si>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</si>
  <si>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</si>
  <si>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</si>
  <si>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</si>
  <si>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</si>
  <si>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</si>
  <si>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</si>
  <si>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</si>
  <si>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</si>
  <si>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</si>
  <si>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</si>
  <si>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</si>
  <si>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</si>
  <si>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</si>
  <si>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</si>
  <si>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</si>
  <si>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</si>
  <si>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</si>
  <si>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</si>
  <si>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</si>
  <si>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</si>
  <si>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</si>
  <si>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</si>
  <si>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</si>
  <si>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</si>
  <si>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</si>
  <si>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</si>
  <si>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</si>
  <si>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</si>
  <si>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</si>
  <si>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</si>
  <si>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</si>
  <si>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</si>
  <si>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</si>
  <si>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</si>
  <si>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</si>
  <si>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</si>
  <si>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</si>
  <si>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</si>
  <si>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</si>
  <si>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</si>
  <si>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</si>
  <si>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</si>
  <si>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</si>
  <si>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</si>
  <si>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</si>
  <si>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</si>
  <si>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</si>
  <si>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</si>
  <si>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</si>
  <si>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</si>
  <si>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</si>
  <si>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</si>
  <si>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</si>
  <si>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</si>
  <si>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</si>
  <si>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</si>
  <si>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</si>
  <si>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</si>
  <si>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</si>
  <si>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</si>
  <si>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</si>
  <si>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</si>
  <si>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</si>
  <si>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</si>
  <si>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</si>
  <si>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</si>
  <si>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</si>
  <si>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</si>
  <si>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</si>
  <si>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</si>
  <si>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</si>
  <si>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</si>
  <si>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</si>
  <si>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</si>
  <si>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</si>
  <si>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</si>
  <si>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</si>
  <si>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</si>
  <si>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</si>
  <si>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</si>
  <si>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</si>
  <si>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t>
  </si>
  <si>
    <t>スポーツ基本法</t>
    <rPh sb="4" eb="7">
      <t>キホンホウ</t>
    </rPh>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</si>
  <si>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</si>
  <si>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t>
    <phoneticPr fontId="5"/>
  </si>
  <si>
    <t>スポーツ振興事業委託費</t>
    <rPh sb="4" eb="6">
      <t>シンコウ</t>
    </rPh>
    <rPh sb="6" eb="8">
      <t>ジギョウ</t>
    </rPh>
    <rPh sb="8" eb="10">
      <t>イタク</t>
    </rPh>
    <rPh sb="10" eb="11">
      <t>ヒ</t>
    </rPh>
    <phoneticPr fontId="5"/>
  </si>
  <si>
    <t>庁費</t>
    <rPh sb="0" eb="1">
      <t>チョウ</t>
    </rPh>
    <rPh sb="1" eb="2">
      <t>ヒ</t>
    </rPh>
    <phoneticPr fontId="5"/>
  </si>
  <si>
    <t>職員旅費</t>
    <rPh sb="0" eb="2">
      <t>ショクイン</t>
    </rPh>
    <rPh sb="2" eb="4">
      <t>リョヒ</t>
    </rPh>
    <phoneticPr fontId="5"/>
  </si>
  <si>
    <t>「新しい日本のための優先課題推進枠」450.7百万円</t>
    <rPh sb="1" eb="2">
      <t>アタラ</t>
    </rPh>
    <rPh sb="4" eb="6">
      <t>ニホン</t>
    </rPh>
    <rPh sb="10" eb="12">
      <t>ユウセン</t>
    </rPh>
    <rPh sb="12" eb="14">
      <t>カダイ</t>
    </rPh>
    <rPh sb="14" eb="16">
      <t>スイシン</t>
    </rPh>
    <rPh sb="16" eb="17">
      <t>ワク</t>
    </rPh>
    <rPh sb="23" eb="26">
      <t>ヒャクマンエン</t>
    </rPh>
    <phoneticPr fontId="5"/>
  </si>
  <si>
    <t>-</t>
    <phoneticPr fontId="5"/>
  </si>
  <si>
    <t>団体</t>
    <rPh sb="0" eb="2">
      <t>ダンタイ</t>
    </rPh>
    <phoneticPr fontId="5"/>
  </si>
  <si>
    <t>人</t>
    <rPh sb="0" eb="1">
      <t>ニン</t>
    </rPh>
    <phoneticPr fontId="5"/>
  </si>
  <si>
    <t>事業報告書</t>
    <phoneticPr fontId="5"/>
  </si>
  <si>
    <t>チーム</t>
    <phoneticPr fontId="5"/>
  </si>
  <si>
    <t>執行額（百万円）／コンソーシアム参画団体数　　　　　　　　　　　　　　</t>
    <rPh sb="0" eb="2">
      <t>シッコウ</t>
    </rPh>
    <rPh sb="2" eb="3">
      <t>ガク</t>
    </rPh>
    <rPh sb="4" eb="6">
      <t>ヒャクマン</t>
    </rPh>
    <rPh sb="6" eb="7">
      <t>エン</t>
    </rPh>
    <rPh sb="16" eb="18">
      <t>サンカク</t>
    </rPh>
    <rPh sb="18" eb="20">
      <t>ダンタイ</t>
    </rPh>
    <rPh sb="20" eb="21">
      <t>スウ</t>
    </rPh>
    <phoneticPr fontId="5"/>
  </si>
  <si>
    <t>百万円</t>
    <rPh sb="0" eb="3">
      <t>ヒャクマンエン</t>
    </rPh>
    <phoneticPr fontId="5"/>
  </si>
  <si>
    <t>百万円/団体</t>
    <rPh sb="0" eb="3">
      <t>ヒャクマンエン</t>
    </rPh>
    <rPh sb="4" eb="6">
      <t>ダンタイ</t>
    </rPh>
    <phoneticPr fontId="5"/>
  </si>
  <si>
    <t>ー</t>
    <phoneticPr fontId="5"/>
  </si>
  <si>
    <t>11　スポーツの振興</t>
  </si>
  <si>
    <t>11-1 スポーツを「する」「みる」「ささえる」スポーツ参画人口の拡大と、そのための人材育成・場の充実</t>
  </si>
  <si>
    <t>①成人のスポーツ実施率（週1回以上）</t>
    <phoneticPr fontId="5"/>
  </si>
  <si>
    <t>②成人のスポーツ実施率（週３回以上）</t>
    <phoneticPr fontId="5"/>
  </si>
  <si>
    <t>③成人のスポーツ未実施者（１年間に一度もスポーツをしない者）の割合</t>
    <phoneticPr fontId="5"/>
  </si>
  <si>
    <t>地方自治体やスポーツ団体、経済団体、企業等が独自で進めるスポーツを推進する取組を本プロジェクト一体化し、連携・協働しながら国民に多様な形でスポーツの機会を提供することにより、スポーツ実施率の向上に寄与する。</t>
    <rPh sb="61" eb="63">
      <t>コクミン</t>
    </rPh>
    <rPh sb="95" eb="97">
      <t>コウジョウ</t>
    </rPh>
    <rPh sb="98" eb="100">
      <t>キヨ</t>
    </rPh>
    <phoneticPr fontId="5"/>
  </si>
  <si>
    <t>我が国の国民医療費が約42兆円に達する中、スポーツ人口の拡大を通じて、国民医療費の抑制への貢献や健康寿命を平均寿命に限りなく近づけることのできる社会を構築することが求められている。</t>
  </si>
  <si>
    <t>地方自治体やスポーツ団体、経済団体、企業等が幅広く連携して、スポーツ人口の拡大を通じて、国民医療費の抑制への貢献や健康寿命を平均寿命に限りなく近づけることのできる社会を構築していくためには、国が主導して連携体制を創出する必要がある。</t>
    <phoneticPr fontId="5"/>
  </si>
  <si>
    <t>委託先の選定に当たっては、公募を行い民間等から提出された企画提案書を精査し、支出先の選定を行う。</t>
    <phoneticPr fontId="5"/>
  </si>
  <si>
    <t>「経済財政運営と改革の基本方針2019」等においてもスポーツ実施率の向上が明記されるなど、政策の優先度の高い事業である。</t>
    <rPh sb="20" eb="21">
      <t>トウ</t>
    </rPh>
    <rPh sb="30" eb="32">
      <t>ジッシ</t>
    </rPh>
    <rPh sb="32" eb="33">
      <t>リツ</t>
    </rPh>
    <rPh sb="34" eb="36">
      <t>コウジョウ</t>
    </rPh>
    <phoneticPr fontId="5"/>
  </si>
  <si>
    <t>委託契約に当たっては、事業経費の費目・使途の内容を厳正に審査し、決定する。</t>
    <rPh sb="0" eb="2">
      <t>イタク</t>
    </rPh>
    <rPh sb="2" eb="4">
      <t>ケイヤク</t>
    </rPh>
    <rPh sb="5" eb="6">
      <t>ア</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</si>
  <si>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委託契約及び委託費の額の確定手続に当たっては、事業経費の費目・使途の内容を厳正に審査するなど、その必要性について適切にチェックを行う。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テツヅキ</t>
    </rPh>
    <rPh sb="17" eb="18">
      <t>ア</t>
    </rPh>
    <rPh sb="23" eb="25">
      <t>ジギョウ</t>
    </rPh>
    <rPh sb="25" eb="27">
      <t>ケイヒ</t>
    </rPh>
    <rPh sb="28" eb="30">
      <t>ヒモク</t>
    </rPh>
    <rPh sb="31" eb="33">
      <t>シト</t>
    </rPh>
    <rPh sb="34" eb="36">
      <t>ナイヨウ</t>
    </rPh>
    <rPh sb="37" eb="39">
      <t>ゲンセイ</t>
    </rPh>
    <rPh sb="40" eb="42">
      <t>シンサ</t>
    </rPh>
    <rPh sb="49" eb="52">
      <t>ヒツヨウセイ</t>
    </rPh>
    <rPh sb="56" eb="58">
      <t>テキセツ</t>
    </rPh>
    <rPh sb="64" eb="65">
      <t>オコナ</t>
    </rPh>
    <phoneticPr fontId="5"/>
  </si>
  <si>
    <t>委託契約に当たって、事業経費の費目・使途の内容を厳正に審査し、決定する。</t>
    <rPh sb="0" eb="2">
      <t>イタク</t>
    </rPh>
    <rPh sb="2" eb="4">
      <t>ケイヤク</t>
    </rPh>
    <rPh sb="5" eb="6">
      <t>ア</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</si>
  <si>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事業実施に当たっては、競争性を確保した支出先の選定を行うとともに、事業経費の品目・使途の厳正な調査を行うことにより、低コストで事業を実施できるよう努めることとしている。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ヒンモク</t>
    </rPh>
    <rPh sb="41" eb="43">
      <t>シト</t>
    </rPh>
    <rPh sb="44" eb="46">
      <t>ゲンセイ</t>
    </rPh>
    <rPh sb="47" eb="49">
      <t>チョウサ</t>
    </rPh>
    <rPh sb="50" eb="51">
      <t>オコナ</t>
    </rPh>
    <rPh sb="58" eb="59">
      <t>テイ</t>
    </rPh>
    <rPh sb="63" eb="65">
      <t>ジギョウ</t>
    </rPh>
    <rPh sb="66" eb="68">
      <t>ジッシ</t>
    </rPh>
    <rPh sb="73" eb="74">
      <t>ツト</t>
    </rPh>
    <phoneticPr fontId="5"/>
  </si>
  <si>
    <t>人件費</t>
    <rPh sb="0" eb="3">
      <t>ジンケンヒ</t>
    </rPh>
    <phoneticPr fontId="5"/>
  </si>
  <si>
    <t>諸謝金</t>
    <rPh sb="0" eb="3">
      <t>ショシャキン</t>
    </rPh>
    <phoneticPr fontId="5"/>
  </si>
  <si>
    <t>旅費</t>
    <rPh sb="0" eb="2">
      <t>リョヒ</t>
    </rPh>
    <phoneticPr fontId="5"/>
  </si>
  <si>
    <t>賃金</t>
    <rPh sb="0" eb="2">
      <t>チンギン</t>
    </rPh>
    <phoneticPr fontId="5"/>
  </si>
  <si>
    <t>委員旅費等</t>
    <rPh sb="0" eb="2">
      <t>イイン</t>
    </rPh>
    <rPh sb="2" eb="4">
      <t>リョヒ</t>
    </rPh>
    <rPh sb="4" eb="5">
      <t>トウ</t>
    </rPh>
    <phoneticPr fontId="5"/>
  </si>
  <si>
    <t>委員出席謝金等</t>
    <rPh sb="0" eb="2">
      <t>イイン</t>
    </rPh>
    <rPh sb="2" eb="4">
      <t>シュッセキ</t>
    </rPh>
    <rPh sb="4" eb="6">
      <t>シャキン</t>
    </rPh>
    <rPh sb="6" eb="7">
      <t>トウ</t>
    </rPh>
    <phoneticPr fontId="5"/>
  </si>
  <si>
    <t>消耗品費</t>
    <rPh sb="0" eb="3">
      <t>ショウモウヒン</t>
    </rPh>
    <rPh sb="3" eb="4">
      <t>ヒ</t>
    </rPh>
    <phoneticPr fontId="5"/>
  </si>
  <si>
    <t>消耗品</t>
    <rPh sb="0" eb="2">
      <t>ショウモウ</t>
    </rPh>
    <rPh sb="2" eb="3">
      <t>ヒン</t>
    </rPh>
    <phoneticPr fontId="5"/>
  </si>
  <si>
    <t>雑役務費</t>
    <rPh sb="0" eb="1">
      <t>ザツ</t>
    </rPh>
    <rPh sb="1" eb="3">
      <t>エキム</t>
    </rPh>
    <rPh sb="3" eb="4">
      <t>ヒ</t>
    </rPh>
    <phoneticPr fontId="5"/>
  </si>
  <si>
    <t>表彰式運営経費等</t>
    <rPh sb="0" eb="3">
      <t>ヒョウショウシキ</t>
    </rPh>
    <rPh sb="3" eb="5">
      <t>ウンエイ</t>
    </rPh>
    <rPh sb="5" eb="7">
      <t>ケイヒ</t>
    </rPh>
    <rPh sb="7" eb="8">
      <t>トウ</t>
    </rPh>
    <phoneticPr fontId="5"/>
  </si>
  <si>
    <t>借料、プロジェクト支援経費</t>
    <rPh sb="0" eb="2">
      <t>シャクリョウ</t>
    </rPh>
    <rPh sb="9" eb="11">
      <t>シエン</t>
    </rPh>
    <rPh sb="11" eb="13">
      <t>ケイヒ</t>
    </rPh>
    <phoneticPr fontId="5"/>
  </si>
  <si>
    <t>A.民間団体（公益法人等）</t>
    <rPh sb="2" eb="4">
      <t>ミンカン</t>
    </rPh>
    <rPh sb="4" eb="6">
      <t>ダンタイ</t>
    </rPh>
    <rPh sb="7" eb="9">
      <t>コウエキ</t>
    </rPh>
    <rPh sb="9" eb="11">
      <t>ホウジン</t>
    </rPh>
    <rPh sb="11" eb="12">
      <t>トウ</t>
    </rPh>
    <phoneticPr fontId="5"/>
  </si>
  <si>
    <t>-</t>
    <phoneticPr fontId="5"/>
  </si>
  <si>
    <t>人</t>
    <rPh sb="0" eb="1">
      <t>ヒト</t>
    </rPh>
    <phoneticPr fontId="5"/>
  </si>
  <si>
    <t>人</t>
    <rPh sb="0" eb="1">
      <t>ヒト</t>
    </rPh>
    <phoneticPr fontId="5"/>
  </si>
  <si>
    <t>-</t>
    <phoneticPr fontId="5"/>
  </si>
  <si>
    <t>これまでスポーツ庁が個別に行ってきた事業を一元的に集約し、より効果的・効率的な事業実施を行う。また、地方自治体やスポーツ団体、経済団体、企業等が独自で進めるスポーツを推進する取組を本プロジェクトで一体化し、連携・協働しながら2020年東京オリパラ大会のレガシーとして、多様な形でスポーツの機会を提供することにより、第２期スポーツ基本計画で掲げる成人の週1回以上のスポーツ実施率65%程度とする目標達成に向け、新たに1000万人のスポーツ実施者を増加させる。</t>
    <rPh sb="157" eb="158">
      <t>ダイ</t>
    </rPh>
    <rPh sb="159" eb="160">
      <t>キ</t>
    </rPh>
    <rPh sb="164" eb="166">
      <t>キホン</t>
    </rPh>
    <rPh sb="166" eb="168">
      <t>ケイカク</t>
    </rPh>
    <rPh sb="169" eb="170">
      <t>カカ</t>
    </rPh>
    <rPh sb="201" eb="202">
      <t>ム</t>
    </rPh>
    <rPh sb="204" eb="205">
      <t>アラ</t>
    </rPh>
    <phoneticPr fontId="5"/>
  </si>
  <si>
    <t>「Sport in Life推進プロジェクト」により、新たに運動習慣が身についた人数（累積）</t>
    <rPh sb="27" eb="28">
      <t>アラ</t>
    </rPh>
    <rPh sb="35" eb="36">
      <t>ミ</t>
    </rPh>
    <phoneticPr fontId="5"/>
  </si>
  <si>
    <t>「Sport in Life推進プロジェクト」により、創出したプロジェクトチーム数</t>
    <rPh sb="27" eb="29">
      <t>ソウシュツ</t>
    </rPh>
    <rPh sb="40" eb="41">
      <t>カズ</t>
    </rPh>
    <phoneticPr fontId="5"/>
  </si>
  <si>
    <t>「Sport in Life推進プロジェクト」のコンソーシアム参画団体数</t>
    <rPh sb="33" eb="35">
      <t>ダンタイ</t>
    </rPh>
    <phoneticPr fontId="5"/>
  </si>
  <si>
    <t>本事業は令和2年度新規事業であり、実施に当たっては申請内容、積算等について効果的・効率的に執行されるよう精査するとともに、額の確定時においても実績報告書等において内容を精査し適正に事業が執行されるよう努めたい。</t>
    <rPh sb="0" eb="1">
      <t>ホン</t>
    </rPh>
    <rPh sb="1" eb="3">
      <t>ジギョウ</t>
    </rPh>
    <rPh sb="4" eb="5">
      <t>レイ</t>
    </rPh>
    <rPh sb="5" eb="6">
      <t>ワ</t>
    </rPh>
    <rPh sb="7" eb="9">
      <t>ネンド</t>
    </rPh>
    <rPh sb="9" eb="11">
      <t>シンキ</t>
    </rPh>
    <rPh sb="11" eb="13">
      <t>ジギョウ</t>
    </rPh>
    <rPh sb="17" eb="19">
      <t>ジッシ</t>
    </rPh>
    <rPh sb="20" eb="21">
      <t>ア</t>
    </rPh>
    <rPh sb="25" eb="27">
      <t>シンセイ</t>
    </rPh>
    <rPh sb="27" eb="29">
      <t>ナイヨウ</t>
    </rPh>
    <rPh sb="30" eb="32">
      <t>セキサン</t>
    </rPh>
    <rPh sb="32" eb="33">
      <t>トウ</t>
    </rPh>
    <rPh sb="37" eb="40">
      <t>コウカテキ</t>
    </rPh>
    <rPh sb="41" eb="44">
      <t>コウリツテキ</t>
    </rPh>
    <rPh sb="45" eb="47">
      <t>シッコウ</t>
    </rPh>
    <rPh sb="52" eb="54">
      <t>セイサ</t>
    </rPh>
    <rPh sb="61" eb="62">
      <t>ガク</t>
    </rPh>
    <rPh sb="63" eb="65">
      <t>カクテイ</t>
    </rPh>
    <rPh sb="65" eb="66">
      <t>ジ</t>
    </rPh>
    <rPh sb="71" eb="73">
      <t>ジッセキ</t>
    </rPh>
    <rPh sb="73" eb="76">
      <t>ホウコクショ</t>
    </rPh>
    <rPh sb="76" eb="77">
      <t>トウ</t>
    </rPh>
    <rPh sb="81" eb="83">
      <t>ナイヨウ</t>
    </rPh>
    <rPh sb="84" eb="86">
      <t>セイサ</t>
    </rPh>
    <rPh sb="87" eb="89">
      <t>テキセイ</t>
    </rPh>
    <rPh sb="90" eb="92">
      <t>ジギョウ</t>
    </rPh>
    <rPh sb="93" eb="95">
      <t>シッコウ</t>
    </rPh>
    <rPh sb="100" eb="101">
      <t>ツト</t>
    </rPh>
    <phoneticPr fontId="5"/>
  </si>
  <si>
    <t>事業目的の達成に向け、より適切な指標の設定について引き続き検討するとともに、効率的な予算執行を図り、費用対効果の向上に努めること。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16" eb="18">
      <t>シヒョウ</t>
    </rPh>
    <rPh sb="19" eb="21">
      <t>セッテイ</t>
    </rPh>
    <rPh sb="25" eb="26">
      <t>ヒ</t>
    </rPh>
    <rPh sb="27" eb="28">
      <t>ツヅ</t>
    </rPh>
    <rPh sb="29" eb="31">
      <t>ケントウ</t>
    </rPh>
    <rPh sb="38" eb="41">
      <t>コウリツテキ</t>
    </rPh>
    <rPh sb="42" eb="44">
      <t>ヨサン</t>
    </rPh>
    <rPh sb="44" eb="46">
      <t>シッコウ</t>
    </rPh>
    <rPh sb="47" eb="48">
      <t>ハカ</t>
    </rPh>
    <rPh sb="50" eb="55">
      <t>ヒヨウタイコウカ</t>
    </rPh>
    <rPh sb="56" eb="58">
      <t>コウジョウ</t>
    </rPh>
    <rPh sb="59" eb="60">
      <t>ツト</t>
    </rPh>
    <phoneticPr fontId="5"/>
  </si>
  <si>
    <t>Sport in Life推進プロジェクト</t>
    <rPh sb="13" eb="15">
      <t>スイシン</t>
    </rPh>
    <phoneticPr fontId="5"/>
  </si>
  <si>
    <t>○スポーツ実施者を新たに1000万人増加させることを目的として、関係省庁、地方自治体、スポーツ団体、経済団体等の国民のスポーツ振興に積極的に取り組む関係団体で構成するコンソーシアムを設置する。
○コンソーシアムに「中央幹事会」を設置し、プロジェクトを統括するほか、事業スキームの構築・評価・効果検証等を行う。
○各種事業の実施に当たっては成果連動型（PFS）の仕組みを導入し、事業が戦略的に実施されるようにする。
○コンソーシアム加盟団体の自主的な連携による活動を促進させる仕掛けを施し、スポーツ実施者の増加に向けた推進力、相乗効果を創出する。</t>
    <phoneticPr fontId="5"/>
  </si>
  <si>
    <t>（中長期アウトカム）
新たに1000万人のスポーツ実施者を増加させる</t>
    <rPh sb="11" eb="12">
      <t>アラ</t>
    </rPh>
    <rPh sb="18" eb="20">
      <t>マンニン</t>
    </rPh>
    <rPh sb="25" eb="27">
      <t>ジッシ</t>
    </rPh>
    <rPh sb="27" eb="28">
      <t>シャ</t>
    </rPh>
    <rPh sb="29" eb="31">
      <t>ゾウカ</t>
    </rPh>
    <phoneticPr fontId="5"/>
  </si>
  <si>
    <t>（初期アウトカム）
国民のスポーツ振興に向け、複数の団体で構成するプロジェクトチームをより多く創出させる</t>
    <rPh sb="1" eb="3">
      <t>ショキ</t>
    </rPh>
    <rPh sb="10" eb="12">
      <t>コクミン</t>
    </rPh>
    <rPh sb="17" eb="19">
      <t>シンコウ</t>
    </rPh>
    <rPh sb="20" eb="21">
      <t>ム</t>
    </rPh>
    <rPh sb="23" eb="25">
      <t>フクスウ</t>
    </rPh>
    <rPh sb="26" eb="28">
      <t>ダンタイ</t>
    </rPh>
    <rPh sb="29" eb="31">
      <t>コウセイ</t>
    </rPh>
    <rPh sb="45" eb="46">
      <t>オオ</t>
    </rPh>
    <rPh sb="47" eb="49">
      <t>ソウシュツ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</si>
</sst>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124558</xdr:colOff>
      <xdr:row>740</xdr:row>
      <xdr:rowOff>180158</xdr:rowOff>
    </xdr:from>
    <xdr:to>
      <xdr:col>32</xdr:col>
      <xdr:colOff>80596</xdr:colOff>
      <xdr:row>744</xdr:row>
      <xdr:rowOff>27014</xdr:rowOff>
    </xdr:to>
    <xdr:sp macro="" textlink="">
      <xdr:nvSpPr>
        <xdr:cNvPr id="4" name="テキスト ボックス 3">
          <a:extLst>
            <a:ext uri="{FF2B5EF4-FFF2-40B4-BE49-F238E27FC236}">
              <a16:creationId xmlns:a16="http://schemas.microsoft.com/office/drawing/2014/main" id="{77CD0A9D-87CE-402C-8904-BBFC340E1FBC}"/>
            </a:ext>
          </a:extLst>
        </xdr:cNvPr>
        <xdr:cNvSpPr txBox="1"/>
      </xdr:nvSpPr>
      <xdr:spPr>
        <a:xfrm>
          <a:off x="3289789" y="51109600"/>
          <a:ext cx="3121269" cy="101916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４５０</a:t>
          </a: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７百万円</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r>
            <a:rPr lang="ja-JP" altLang="en-US" sz="1100" b="0" i="0" u="none" strike="noStrike">
              <a:effectLst/>
              <a:latin typeface="+mn-lt"/>
              <a:ea typeface="+mn-ea"/>
              <a:cs typeface="+mn-cs"/>
            </a:rPr>
            <a:t>　</a:t>
          </a:r>
          <a:r>
            <a:rPr lang="ja-JP" altLang="en-US" sz="1400"/>
            <a:t> </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100854</xdr:colOff>
      <xdr:row>741</xdr:row>
      <xdr:rowOff>44824</xdr:rowOff>
    </xdr:from>
    <xdr:to>
      <xdr:col>47</xdr:col>
      <xdr:colOff>168318</xdr:colOff>
      <xdr:row>743</xdr:row>
      <xdr:rowOff>282202</xdr:rowOff>
    </xdr:to>
    <xdr:sp macro="" textlink="">
      <xdr:nvSpPr>
        <xdr:cNvPr id="5" name="大かっこ 4">
          <a:extLst>
            <a:ext uri="{FF2B5EF4-FFF2-40B4-BE49-F238E27FC236}">
              <a16:creationId xmlns:a16="http://schemas.microsoft.com/office/drawing/2014/main" id="{918697B1-2705-4168-AA53-5F307FBF9D68}"/>
            </a:ext>
          </a:extLst>
        </xdr:cNvPr>
        <xdr:cNvSpPr/>
      </xdr:nvSpPr>
      <xdr:spPr>
        <a:xfrm>
          <a:off x="6958854" y="51110030"/>
          <a:ext cx="2689640" cy="82008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庁費：</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10.8</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j-ea"/>
              <a:ea typeface="+mj-ea"/>
              <a:cs typeface="+mn-cs"/>
            </a:rPr>
            <a:t>職員旅費：</a:t>
          </a:r>
          <a:r>
            <a:rPr kumimoji="1" lang="en-US" altLang="ja-JP" sz="1100" b="0" i="0" baseline="0">
              <a:effectLst/>
              <a:latin typeface="+mj-ea"/>
              <a:ea typeface="+mj-ea"/>
              <a:cs typeface="+mn-cs"/>
            </a:rPr>
            <a:t>1.9</a:t>
          </a:r>
          <a:r>
            <a:rPr kumimoji="1" lang="ja-JP" altLang="ja-JP" sz="1100" b="0" i="0" baseline="0">
              <a:effectLst/>
              <a:latin typeface="+mj-ea"/>
              <a:ea typeface="+mj-ea"/>
              <a:cs typeface="+mn-cs"/>
            </a:rPr>
            <a:t>百万円</a:t>
          </a:r>
          <a:r>
            <a:rPr kumimoji="1" lang="en-US" altLang="ja-JP" sz="1100" b="0" i="0" baseline="0">
              <a:effectLst/>
              <a:latin typeface="+mj-ea"/>
              <a:ea typeface="+mj-ea"/>
              <a:cs typeface="+mn-cs"/>
            </a:rPr>
            <a:t> </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を含む</a:t>
          </a:r>
        </a:p>
      </xdr:txBody>
    </xdr:sp>
    <xdr:clientData/>
  </xdr:twoCellAnchor>
  <xdr:twoCellAnchor>
    <xdr:from>
      <xdr:col>16</xdr:col>
      <xdr:colOff>136072</xdr:colOff>
      <xdr:row>748</xdr:row>
      <xdr:rowOff>11205</xdr:rowOff>
    </xdr:from>
    <xdr:to>
      <xdr:col>32</xdr:col>
      <xdr:colOff>81642</xdr:colOff>
      <xdr:row>750</xdr:row>
      <xdr:rowOff>134470</xdr:rowOff>
    </xdr:to>
    <xdr:sp macro="" textlink="">
      <xdr:nvSpPr>
        <xdr:cNvPr id="7" name="テキスト ボックス 6">
          <a:extLst>
            <a:ext uri="{FF2B5EF4-FFF2-40B4-BE49-F238E27FC236}">
              <a16:creationId xmlns:a16="http://schemas.microsoft.com/office/drawing/2014/main" id="{390FC712-E137-4891-9367-47F5EB404F57}"/>
            </a:ext>
          </a:extLst>
        </xdr:cNvPr>
        <xdr:cNvSpPr txBox="1"/>
      </xdr:nvSpPr>
      <xdr:spPr>
        <a:xfrm>
          <a:off x="3401786" y="52085741"/>
          <a:ext cx="3211285" cy="721979"/>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民間団体（公益法人等）</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４３７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９百万円</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12</xdr:col>
      <xdr:colOff>68035</xdr:colOff>
      <xdr:row>750</xdr:row>
      <xdr:rowOff>217714</xdr:rowOff>
    </xdr:from>
    <xdr:to>
      <xdr:col>37</xdr:col>
      <xdr:colOff>73269</xdr:colOff>
      <xdr:row>777</xdr:row>
      <xdr:rowOff>190500</xdr:rowOff>
    </xdr:to>
    <xdr:sp macro="" textlink="">
      <xdr:nvSpPr>
        <xdr:cNvPr id="9" name="大かっこ 8">
          <a:extLst>
            <a:ext uri="{FF2B5EF4-FFF2-40B4-BE49-F238E27FC236}">
              <a16:creationId xmlns:a16="http://schemas.microsoft.com/office/drawing/2014/main" id="{9C712738-D390-4FF6-AF08-00B8163944FC}"/>
            </a:ext>
          </a:extLst>
        </xdr:cNvPr>
        <xdr:cNvSpPr/>
      </xdr:nvSpPr>
      <xdr:spPr>
        <a:xfrm>
          <a:off x="2517321" y="52890964"/>
          <a:ext cx="5107912" cy="20682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○関係省庁、地方自治体、スポーツ団体、経済団体等の国民のスポーツ振興に積極的に取り組む関係団体で構成するコンソーシアムを設置する。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○コンソーシアムに「中央幹事会」を設置し、プロジェクトを統括するほか、事業スキームの構築・評価・効果検証等を行う。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○コンソーシアム加盟団体の自主的な連携による活動を促進させる仕掛けを施す。</a:t>
          </a:r>
        </a:p>
      </xdr:txBody>
    </xdr:sp>
    <xdr:clientData/>
  </xdr:twoCellAnchor>
  <xdr:twoCellAnchor>
    <xdr:from>
      <xdr:col>24</xdr:col>
      <xdr:colOff>89649</xdr:colOff>
      <xdr:row>744</xdr:row>
      <xdr:rowOff>36635</xdr:rowOff>
    </xdr:from>
    <xdr:to>
      <xdr:col>24</xdr:col>
      <xdr:colOff>95250</xdr:colOff>
      <xdr:row>748</xdr:row>
      <xdr:rowOff>11206</xdr:rowOff>
    </xdr:to>
    <xdr:cxnSp macro="">
      <xdr:nvCxnSpPr>
        <xdr:cNvPr id="13" name="直線コネクタ 12">
          <a:extLst>
            <a:ext uri="{FF2B5EF4-FFF2-40B4-BE49-F238E27FC236}">
              <a16:creationId xmlns:a16="http://schemas.microsoft.com/office/drawing/2014/main" id="{EAF0D272-CC83-4714-88CD-D169A15E20F4}"/>
            </a:ext>
          </a:extLst>
        </xdr:cNvPr>
        <xdr:cNvCxnSpPr/>
      </xdr:nvCxnSpPr>
      <xdr:spPr>
        <a:xfrm flipH="1">
          <a:off x="4837495" y="52138385"/>
          <a:ext cx="5601" cy="11468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18</v>
      </c>
      <c r="AT2" s="219"/>
      <c r="AU2" s="219"/>
      <c r="AV2" s="51"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634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569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579</v>
      </c>
      <c r="AF5" s="716"/>
      <c r="AG5" s="716"/>
      <c r="AH5" s="716"/>
      <c r="AI5" s="716"/>
      <c r="AJ5" s="716"/>
      <c r="AK5" s="716"/>
      <c r="AL5" s="716"/>
      <c r="AM5" s="716"/>
      <c r="AN5" s="716"/>
      <c r="AO5" s="716"/>
      <c r="AP5" s="717"/>
      <c r="AQ5" s="718" t="s">
        <v>580</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582</v>
      </c>
      <c r="H7" s="829"/>
      <c r="I7" s="829"/>
      <c r="J7" s="829"/>
      <c r="K7" s="829"/>
      <c r="L7" s="829"/>
      <c r="M7" s="829"/>
      <c r="N7" s="829"/>
      <c r="O7" s="829"/>
      <c r="P7" s="829"/>
      <c r="Q7" s="829"/>
      <c r="R7" s="829"/>
      <c r="S7" s="829"/>
      <c r="T7" s="829"/>
      <c r="U7" s="829"/>
      <c r="V7" s="829"/>
      <c r="W7" s="829"/>
      <c r="X7" s="830"/>
      <c r="Y7" s="394" t="s">
        <v>514</v>
      </c>
      <c r="Z7" s="295"/>
      <c r="AA7" s="295"/>
      <c r="AB7" s="295"/>
      <c r="AC7" s="295"/>
      <c r="AD7" s="395"/>
      <c r="AE7" s="382" t="s">
        <v>583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628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635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572</v>
      </c>
      <c r="Q13" s="108"/>
      <c r="R13" s="108"/>
      <c r="S13" s="108"/>
      <c r="T13" s="108"/>
      <c r="U13" s="108"/>
      <c r="V13" s="109"/>
      <c r="W13" s="107" t="s">
        <v>572</v>
      </c>
      <c r="X13" s="108"/>
      <c r="Y13" s="108"/>
      <c r="Z13" s="108"/>
      <c r="AA13" s="108"/>
      <c r="AB13" s="108"/>
      <c r="AC13" s="109"/>
      <c r="AD13" s="107" t="s">
        <v>572</v>
      </c>
      <c r="AE13" s="108"/>
      <c r="AF13" s="108"/>
      <c r="AG13" s="108"/>
      <c r="AH13" s="108"/>
      <c r="AI13" s="108"/>
      <c r="AJ13" s="109"/>
      <c r="AK13" s="107" t="s">
        <v>572</v>
      </c>
      <c r="AL13" s="108"/>
      <c r="AM13" s="108"/>
      <c r="AN13" s="108"/>
      <c r="AO13" s="108"/>
      <c r="AP13" s="108"/>
      <c r="AQ13" s="109"/>
      <c r="AR13" s="104">
        <v>450.7</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572</v>
      </c>
      <c r="Q14" s="108"/>
      <c r="R14" s="108"/>
      <c r="S14" s="108"/>
      <c r="T14" s="108"/>
      <c r="U14" s="108"/>
      <c r="V14" s="109"/>
      <c r="W14" s="107" t="s">
        <v>572</v>
      </c>
      <c r="X14" s="108"/>
      <c r="Y14" s="108"/>
      <c r="Z14" s="108"/>
      <c r="AA14" s="108"/>
      <c r="AB14" s="108"/>
      <c r="AC14" s="109"/>
      <c r="AD14" s="107" t="s">
        <v>572</v>
      </c>
      <c r="AE14" s="108"/>
      <c r="AF14" s="108"/>
      <c r="AG14" s="108"/>
      <c r="AH14" s="108"/>
      <c r="AI14" s="108"/>
      <c r="AJ14" s="109"/>
      <c r="AK14" s="107" t="s">
        <v>572</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572</v>
      </c>
      <c r="Q15" s="108"/>
      <c r="R15" s="108"/>
      <c r="S15" s="108"/>
      <c r="T15" s="108"/>
      <c r="U15" s="108"/>
      <c r="V15" s="109"/>
      <c r="W15" s="107" t="s">
        <v>572</v>
      </c>
      <c r="X15" s="108"/>
      <c r="Y15" s="108"/>
      <c r="Z15" s="108"/>
      <c r="AA15" s="108"/>
      <c r="AB15" s="108"/>
      <c r="AC15" s="109"/>
      <c r="AD15" s="107" t="s">
        <v>572</v>
      </c>
      <c r="AE15" s="108"/>
      <c r="AF15" s="108"/>
      <c r="AG15" s="108"/>
      <c r="AH15" s="108"/>
      <c r="AI15" s="108"/>
      <c r="AJ15" s="109"/>
      <c r="AK15" s="107" t="s">
        <v>572</v>
      </c>
      <c r="AL15" s="108"/>
      <c r="AM15" s="108"/>
      <c r="AN15" s="108"/>
      <c r="AO15" s="108"/>
      <c r="AP15" s="108"/>
      <c r="AQ15" s="109"/>
      <c r="AR15" s="107" t="s">
        <v>584</v>
      </c>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572</v>
      </c>
      <c r="Q16" s="108"/>
      <c r="R16" s="108"/>
      <c r="S16" s="108"/>
      <c r="T16" s="108"/>
      <c r="U16" s="108"/>
      <c r="V16" s="109"/>
      <c r="W16" s="107" t="s">
        <v>572</v>
      </c>
      <c r="X16" s="108"/>
      <c r="Y16" s="108"/>
      <c r="Z16" s="108"/>
      <c r="AA16" s="108"/>
      <c r="AB16" s="108"/>
      <c r="AC16" s="109"/>
      <c r="AD16" s="107" t="s">
        <v>572</v>
      </c>
      <c r="AE16" s="108"/>
      <c r="AF16" s="108"/>
      <c r="AG16" s="108"/>
      <c r="AH16" s="108"/>
      <c r="AI16" s="108"/>
      <c r="AJ16" s="109"/>
      <c r="AK16" s="107" t="s">
        <v>572</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572</v>
      </c>
      <c r="Q17" s="108"/>
      <c r="R17" s="108"/>
      <c r="S17" s="108"/>
      <c r="T17" s="108"/>
      <c r="U17" s="108"/>
      <c r="V17" s="109"/>
      <c r="W17" s="107" t="s">
        <v>572</v>
      </c>
      <c r="X17" s="108"/>
      <c r="Y17" s="108"/>
      <c r="Z17" s="108"/>
      <c r="AA17" s="108"/>
      <c r="AB17" s="108"/>
      <c r="AC17" s="109"/>
      <c r="AD17" s="107" t="s">
        <v>572</v>
      </c>
      <c r="AE17" s="108"/>
      <c r="AF17" s="108"/>
      <c r="AG17" s="108"/>
      <c r="AH17" s="108"/>
      <c r="AI17" s="108"/>
      <c r="AJ17" s="109"/>
      <c r="AK17" s="107" t="s">
        <v>572</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450.7</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585</v>
      </c>
      <c r="H23" s="186"/>
      <c r="I23" s="186"/>
      <c r="J23" s="186"/>
      <c r="K23" s="186"/>
      <c r="L23" s="186"/>
      <c r="M23" s="186"/>
      <c r="N23" s="186"/>
      <c r="O23" s="187"/>
      <c r="P23" s="104">
        <v>0</v>
      </c>
      <c r="Q23" s="105"/>
      <c r="R23" s="105"/>
      <c r="S23" s="105"/>
      <c r="T23" s="105"/>
      <c r="U23" s="105"/>
      <c r="V23" s="106"/>
      <c r="W23" s="104">
        <v>438</v>
      </c>
      <c r="X23" s="105"/>
      <c r="Y23" s="105"/>
      <c r="Z23" s="105"/>
      <c r="AA23" s="105"/>
      <c r="AB23" s="105"/>
      <c r="AC23" s="106"/>
      <c r="AD23" s="208" t="s">
        <v>588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586</v>
      </c>
      <c r="H24" s="189"/>
      <c r="I24" s="189"/>
      <c r="J24" s="189"/>
      <c r="K24" s="189"/>
      <c r="L24" s="189"/>
      <c r="M24" s="189"/>
      <c r="N24" s="189"/>
      <c r="O24" s="190"/>
      <c r="P24" s="107">
        <v>0</v>
      </c>
      <c r="Q24" s="108"/>
      <c r="R24" s="108"/>
      <c r="S24" s="108"/>
      <c r="T24" s="108"/>
      <c r="U24" s="108"/>
      <c r="V24" s="109"/>
      <c r="W24" s="107">
        <v>10.8</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587</v>
      </c>
      <c r="H25" s="189"/>
      <c r="I25" s="189"/>
      <c r="J25" s="189"/>
      <c r="K25" s="189"/>
      <c r="L25" s="189"/>
      <c r="M25" s="189"/>
      <c r="N25" s="189"/>
      <c r="O25" s="190"/>
      <c r="P25" s="107">
        <v>0</v>
      </c>
      <c r="Q25" s="108"/>
      <c r="R25" s="108"/>
      <c r="S25" s="108"/>
      <c r="T25" s="108"/>
      <c r="U25" s="108"/>
      <c r="V25" s="109"/>
      <c r="W25" s="107">
        <v>1.9</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226" t="str">
        <f>AK13</f>
        <v>-</v>
      </c>
      <c r="Q29" s="227"/>
      <c r="R29" s="227"/>
      <c r="S29" s="227"/>
      <c r="T29" s="227"/>
      <c r="U29" s="227"/>
      <c r="V29" s="228"/>
      <c r="W29" s="226">
        <f>AR13</f>
        <v>450.7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589</v>
      </c>
      <c r="AR31" s="135"/>
      <c r="AS31" s="136" t="s">
        <v>354</v>
      </c>
      <c r="AT31" s="171"/>
      <c r="AU31" s="270">
        <v>33</v>
      </c>
      <c r="AV31" s="270"/>
      <c r="AW31" s="378" t="s">
        <v>299</v>
      </c>
      <c r="AX31" s="379"/>
    </row>
    <row r="32" spans="1:50" ht="23.25" customHeight="1" x14ac:dyDescent="0.15">
      <c r="A32" s="514"/>
      <c r="B32" s="512"/>
      <c r="C32" s="512"/>
      <c r="D32" s="512"/>
      <c r="E32" s="512"/>
      <c r="F32" s="513"/>
      <c r="G32" s="539" t="s">
        <v>636</v>
      </c>
      <c r="H32" s="540"/>
      <c r="I32" s="540"/>
      <c r="J32" s="540"/>
      <c r="K32" s="540"/>
      <c r="L32" s="540"/>
      <c r="M32" s="540"/>
      <c r="N32" s="540"/>
      <c r="O32" s="541"/>
      <c r="P32" s="160" t="s">
        <v>629</v>
      </c>
      <c r="Q32" s="160"/>
      <c r="R32" s="160"/>
      <c r="S32" s="160"/>
      <c r="T32" s="160"/>
      <c r="U32" s="160"/>
      <c r="V32" s="160"/>
      <c r="W32" s="160"/>
      <c r="X32" s="230"/>
      <c r="Y32" s="337" t="s">
        <v>12</v>
      </c>
      <c r="Z32" s="548"/>
      <c r="AA32" s="549"/>
      <c r="AB32" s="550" t="s">
        <v>625</v>
      </c>
      <c r="AC32" s="550"/>
      <c r="AD32" s="550"/>
      <c r="AE32" s="363" t="s">
        <v>627</v>
      </c>
      <c r="AF32" s="364"/>
      <c r="AG32" s="364"/>
      <c r="AH32" s="364"/>
      <c r="AI32" s="363" t="s">
        <v>627</v>
      </c>
      <c r="AJ32" s="364"/>
      <c r="AK32" s="364"/>
      <c r="AL32" s="364"/>
      <c r="AM32" s="363" t="s">
        <v>627</v>
      </c>
      <c r="AN32" s="364"/>
      <c r="AO32" s="364"/>
      <c r="AP32" s="364"/>
      <c r="AQ32" s="110" t="s">
        <v>627</v>
      </c>
      <c r="AR32" s="111"/>
      <c r="AS32" s="111"/>
      <c r="AT32" s="112"/>
      <c r="AU32" s="364" t="s">
        <v>627</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626</v>
      </c>
      <c r="AC33" s="521"/>
      <c r="AD33" s="521"/>
      <c r="AE33" s="363" t="s">
        <v>589</v>
      </c>
      <c r="AF33" s="364"/>
      <c r="AG33" s="364"/>
      <c r="AH33" s="364"/>
      <c r="AI33" s="363" t="s">
        <v>589</v>
      </c>
      <c r="AJ33" s="364"/>
      <c r="AK33" s="364"/>
      <c r="AL33" s="364"/>
      <c r="AM33" s="363" t="s">
        <v>589</v>
      </c>
      <c r="AN33" s="364"/>
      <c r="AO33" s="364"/>
      <c r="AP33" s="364"/>
      <c r="AQ33" s="110" t="s">
        <v>589</v>
      </c>
      <c r="AR33" s="111"/>
      <c r="AS33" s="111"/>
      <c r="AT33" s="112"/>
      <c r="AU33" s="364">
        <v>10000000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589</v>
      </c>
      <c r="AF34" s="364"/>
      <c r="AG34" s="364"/>
      <c r="AH34" s="364"/>
      <c r="AI34" s="363" t="s">
        <v>589</v>
      </c>
      <c r="AJ34" s="364"/>
      <c r="AK34" s="364"/>
      <c r="AL34" s="364"/>
      <c r="AM34" s="363" t="s">
        <v>589</v>
      </c>
      <c r="AN34" s="364"/>
      <c r="AO34" s="364"/>
      <c r="AP34" s="364"/>
      <c r="AQ34" s="110" t="s">
        <v>589</v>
      </c>
      <c r="AR34" s="111"/>
      <c r="AS34" s="111"/>
      <c r="AT34" s="112"/>
      <c r="AU34" s="364" t="s">
        <v>589</v>
      </c>
      <c r="AV34" s="364"/>
      <c r="AW34" s="364"/>
      <c r="AX34" s="366"/>
    </row>
    <row r="35" spans="1:50" ht="23.25" customHeight="1" x14ac:dyDescent="0.15">
      <c r="A35" s="896" t="s">
        <v>504</v>
      </c>
      <c r="B35" s="897"/>
      <c r="C35" s="897"/>
      <c r="D35" s="897"/>
      <c r="E35" s="897"/>
      <c r="F35" s="898"/>
      <c r="G35" s="902" t="s">
        <v>592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t="s">
        <v>627</v>
      </c>
      <c r="AR38" s="135"/>
      <c r="AS38" s="136" t="s">
        <v>354</v>
      </c>
      <c r="AT38" s="171"/>
      <c r="AU38" s="270">
        <v>33</v>
      </c>
      <c r="AV38" s="270"/>
      <c r="AW38" s="378" t="s">
        <v>299</v>
      </c>
      <c r="AX38" s="379"/>
    </row>
    <row r="39" spans="1:50" ht="27" customHeight="1" x14ac:dyDescent="0.15">
      <c r="A39" s="514"/>
      <c r="B39" s="512"/>
      <c r="C39" s="512"/>
      <c r="D39" s="512"/>
      <c r="E39" s="512"/>
      <c r="F39" s="513"/>
      <c r="G39" s="539" t="s">
        <v>637</v>
      </c>
      <c r="H39" s="540"/>
      <c r="I39" s="540"/>
      <c r="J39" s="540"/>
      <c r="K39" s="540"/>
      <c r="L39" s="540"/>
      <c r="M39" s="540"/>
      <c r="N39" s="540"/>
      <c r="O39" s="541"/>
      <c r="P39" s="160" t="s">
        <v>630</v>
      </c>
      <c r="Q39" s="160"/>
      <c r="R39" s="160"/>
      <c r="S39" s="160"/>
      <c r="T39" s="160"/>
      <c r="U39" s="160"/>
      <c r="V39" s="160"/>
      <c r="W39" s="160"/>
      <c r="X39" s="230"/>
      <c r="Y39" s="337" t="s">
        <v>12</v>
      </c>
      <c r="Z39" s="548"/>
      <c r="AA39" s="549"/>
      <c r="AB39" s="550" t="s">
        <v>593</v>
      </c>
      <c r="AC39" s="550"/>
      <c r="AD39" s="550"/>
      <c r="AE39" s="363" t="s">
        <v>627</v>
      </c>
      <c r="AF39" s="364"/>
      <c r="AG39" s="364"/>
      <c r="AH39" s="364"/>
      <c r="AI39" s="363" t="s">
        <v>627</v>
      </c>
      <c r="AJ39" s="364"/>
      <c r="AK39" s="364"/>
      <c r="AL39" s="364"/>
      <c r="AM39" s="363" t="s">
        <v>627</v>
      </c>
      <c r="AN39" s="364"/>
      <c r="AO39" s="364"/>
      <c r="AP39" s="364"/>
      <c r="AQ39" s="110" t="s">
        <v>627</v>
      </c>
      <c r="AR39" s="111"/>
      <c r="AS39" s="111"/>
      <c r="AT39" s="112"/>
      <c r="AU39" s="364" t="s">
        <v>627</v>
      </c>
      <c r="AV39" s="364"/>
      <c r="AW39" s="364"/>
      <c r="AX39" s="366"/>
    </row>
    <row r="40" spans="1:50" ht="27"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593</v>
      </c>
      <c r="AC40" s="521"/>
      <c r="AD40" s="521"/>
      <c r="AE40" s="363" t="s">
        <v>627</v>
      </c>
      <c r="AF40" s="364"/>
      <c r="AG40" s="364"/>
      <c r="AH40" s="364"/>
      <c r="AI40" s="363" t="s">
        <v>627</v>
      </c>
      <c r="AJ40" s="364"/>
      <c r="AK40" s="364"/>
      <c r="AL40" s="364"/>
      <c r="AM40" s="363" t="s">
        <v>627</v>
      </c>
      <c r="AN40" s="364"/>
      <c r="AO40" s="364"/>
      <c r="AP40" s="364"/>
      <c r="AQ40" s="110" t="s">
        <v>627</v>
      </c>
      <c r="AR40" s="111"/>
      <c r="AS40" s="111"/>
      <c r="AT40" s="112"/>
      <c r="AU40" s="364">
        <v>50</v>
      </c>
      <c r="AV40" s="364"/>
      <c r="AW40" s="364"/>
      <c r="AX40" s="366"/>
    </row>
    <row r="41" spans="1:50" ht="27"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627</v>
      </c>
      <c r="AF41" s="364"/>
      <c r="AG41" s="364"/>
      <c r="AH41" s="364"/>
      <c r="AI41" s="363" t="s">
        <v>627</v>
      </c>
      <c r="AJ41" s="364"/>
      <c r="AK41" s="364"/>
      <c r="AL41" s="364"/>
      <c r="AM41" s="363" t="s">
        <v>627</v>
      </c>
      <c r="AN41" s="364"/>
      <c r="AO41" s="364"/>
      <c r="AP41" s="364"/>
      <c r="AQ41" s="110" t="s">
        <v>627</v>
      </c>
      <c r="AR41" s="111"/>
      <c r="AS41" s="111"/>
      <c r="AT41" s="112"/>
      <c r="AU41" s="364" t="s">
        <v>627</v>
      </c>
      <c r="AV41" s="364"/>
      <c r="AW41" s="364"/>
      <c r="AX41" s="366"/>
    </row>
    <row r="42" spans="1:50" ht="23.25" customHeight="1" x14ac:dyDescent="0.15">
      <c r="A42" s="896" t="s">
        <v>504</v>
      </c>
      <c r="B42" s="897"/>
      <c r="C42" s="897"/>
      <c r="D42" s="897"/>
      <c r="E42" s="897"/>
      <c r="F42" s="898"/>
      <c r="G42" s="902" t="s">
        <v>592</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t="s">
        <v>589</v>
      </c>
      <c r="AR52" s="135"/>
      <c r="AS52" s="136" t="s">
        <v>354</v>
      </c>
      <c r="AT52" s="171"/>
      <c r="AU52" s="270">
        <v>33</v>
      </c>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t="s">
        <v>591</v>
      </c>
      <c r="AC53" s="550"/>
      <c r="AD53" s="550"/>
      <c r="AE53" s="363" t="s">
        <v>571</v>
      </c>
      <c r="AF53" s="364"/>
      <c r="AG53" s="364"/>
      <c r="AH53" s="364"/>
      <c r="AI53" s="363" t="s">
        <v>571</v>
      </c>
      <c r="AJ53" s="364"/>
      <c r="AK53" s="364"/>
      <c r="AL53" s="364"/>
      <c r="AM53" s="363" t="s">
        <v>571</v>
      </c>
      <c r="AN53" s="364"/>
      <c r="AO53" s="364"/>
      <c r="AP53" s="364"/>
      <c r="AQ53" s="110" t="s">
        <v>571</v>
      </c>
      <c r="AR53" s="111"/>
      <c r="AS53" s="111"/>
      <c r="AT53" s="112"/>
      <c r="AU53" s="364" t="s">
        <v>571</v>
      </c>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t="s">
        <v>591</v>
      </c>
      <c r="AC54" s="521"/>
      <c r="AD54" s="521"/>
      <c r="AE54" s="363" t="s">
        <v>571</v>
      </c>
      <c r="AF54" s="364"/>
      <c r="AG54" s="364"/>
      <c r="AH54" s="364"/>
      <c r="AI54" s="363" t="s">
        <v>571</v>
      </c>
      <c r="AJ54" s="364"/>
      <c r="AK54" s="364"/>
      <c r="AL54" s="364"/>
      <c r="AM54" s="363" t="s">
        <v>571</v>
      </c>
      <c r="AN54" s="364"/>
      <c r="AO54" s="364"/>
      <c r="AP54" s="364"/>
      <c r="AQ54" s="110" t="s">
        <v>571</v>
      </c>
      <c r="AR54" s="111"/>
      <c r="AS54" s="111"/>
      <c r="AT54" s="112"/>
      <c r="AU54" s="364">
        <v>10</v>
      </c>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t="s">
        <v>571</v>
      </c>
      <c r="AF55" s="364"/>
      <c r="AG55" s="364"/>
      <c r="AH55" s="364"/>
      <c r="AI55" s="363" t="s">
        <v>571</v>
      </c>
      <c r="AJ55" s="364"/>
      <c r="AK55" s="364"/>
      <c r="AL55" s="364"/>
      <c r="AM55" s="363" t="s">
        <v>571</v>
      </c>
      <c r="AN55" s="364"/>
      <c r="AO55" s="364"/>
      <c r="AP55" s="364"/>
      <c r="AQ55" s="110" t="s">
        <v>571</v>
      </c>
      <c r="AR55" s="111"/>
      <c r="AS55" s="111"/>
      <c r="AT55" s="112"/>
      <c r="AU55" s="364" t="s">
        <v>571</v>
      </c>
      <c r="AV55" s="364"/>
      <c r="AW55" s="364"/>
      <c r="AX55" s="366"/>
    </row>
    <row r="56" spans="1:50" ht="23.25" hidden="1"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534</v>
      </c>
      <c r="AF65" s="368"/>
      <c r="AG65" s="368"/>
      <c r="AH65" s="369"/>
      <c r="AI65" s="367" t="s">
        <v>531</v>
      </c>
      <c r="AJ65" s="368"/>
      <c r="AK65" s="368"/>
      <c r="AL65" s="369"/>
      <c r="AM65" s="374" t="s">
        <v>526</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495</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493</v>
      </c>
      <c r="X70" s="943"/>
      <c r="Y70" s="948" t="s">
        <v>12</v>
      </c>
      <c r="Z70" s="948"/>
      <c r="AA70" s="949"/>
      <c r="AB70" s="950" t="s">
        <v>494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534</v>
      </c>
      <c r="AF73" s="368"/>
      <c r="AG73" s="368"/>
      <c r="AH73" s="369"/>
      <c r="AI73" s="367" t="s">
        <v>531</v>
      </c>
      <c r="AJ73" s="368"/>
      <c r="AK73" s="368"/>
      <c r="AL73" s="369"/>
      <c r="AM73" s="374" t="s">
        <v>526</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534</v>
      </c>
      <c r="AF100" s="823"/>
      <c r="AG100" s="823"/>
      <c r="AH100" s="824"/>
      <c r="AI100" s="822" t="s">
        <v>531</v>
      </c>
      <c r="AJ100" s="823"/>
      <c r="AK100" s="823"/>
      <c r="AL100" s="824"/>
      <c r="AM100" s="822" t="s">
        <v>527</v>
      </c>
      <c r="AN100" s="823"/>
      <c r="AO100" s="823"/>
      <c r="AP100" s="824"/>
      <c r="AQ100" s="927" t="s">
        <v>520</v>
      </c>
      <c r="AR100" s="928"/>
      <c r="AS100" s="928"/>
      <c r="AT100" s="929"/>
      <c r="AU100" s="927" t="s">
        <v>517</v>
      </c>
      <c r="AV100" s="928"/>
      <c r="AW100" s="928"/>
      <c r="AX100" s="930"/>
    </row>
    <row r="101" spans="1:60" ht="23.25" customHeight="1" x14ac:dyDescent="0.15">
      <c r="A101" s="490"/>
      <c r="B101" s="491"/>
      <c r="C101" s="491"/>
      <c r="D101" s="491"/>
      <c r="E101" s="491"/>
      <c r="F101" s="492"/>
      <c r="G101" s="160" t="s">
        <v>631</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590</v>
      </c>
      <c r="AC101" s="550"/>
      <c r="AD101" s="550"/>
      <c r="AE101" s="363" t="s">
        <v>589</v>
      </c>
      <c r="AF101" s="364"/>
      <c r="AG101" s="364"/>
      <c r="AH101" s="365"/>
      <c r="AI101" s="363" t="s">
        <v>589</v>
      </c>
      <c r="AJ101" s="364"/>
      <c r="AK101" s="364"/>
      <c r="AL101" s="365"/>
      <c r="AM101" s="363" t="s">
        <v>589</v>
      </c>
      <c r="AN101" s="364"/>
      <c r="AO101" s="364"/>
      <c r="AP101" s="365"/>
      <c r="AQ101" s="363" t="s">
        <v>589</v>
      </c>
      <c r="AR101" s="364"/>
      <c r="AS101" s="364"/>
      <c r="AT101" s="365"/>
      <c r="AU101" s="363" t="s">
        <v>624</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590</v>
      </c>
      <c r="AC102" s="550"/>
      <c r="AD102" s="550"/>
      <c r="AE102" s="357" t="s">
        <v>589</v>
      </c>
      <c r="AF102" s="357"/>
      <c r="AG102" s="357"/>
      <c r="AH102" s="357"/>
      <c r="AI102" s="357" t="s">
        <v>589</v>
      </c>
      <c r="AJ102" s="357"/>
      <c r="AK102" s="357"/>
      <c r="AL102" s="357"/>
      <c r="AM102" s="357" t="s">
        <v>589</v>
      </c>
      <c r="AN102" s="357"/>
      <c r="AO102" s="357"/>
      <c r="AP102" s="357"/>
      <c r="AQ102" s="813" t="s">
        <v>589</v>
      </c>
      <c r="AR102" s="814"/>
      <c r="AS102" s="814"/>
      <c r="AT102" s="815"/>
      <c r="AU102" s="813">
        <v>500</v>
      </c>
      <c r="AV102" s="814"/>
      <c r="AW102" s="814"/>
      <c r="AX102" s="815"/>
    </row>
    <row r="103" spans="1:60" ht="31.5" hidden="1"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594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595</v>
      </c>
      <c r="AC116" s="300"/>
      <c r="AD116" s="301"/>
      <c r="AE116" s="357" t="s">
        <v>571</v>
      </c>
      <c r="AF116" s="357"/>
      <c r="AG116" s="357"/>
      <c r="AH116" s="357"/>
      <c r="AI116" s="357" t="s">
        <v>571</v>
      </c>
      <c r="AJ116" s="357"/>
      <c r="AK116" s="357"/>
      <c r="AL116" s="357"/>
      <c r="AM116" s="357" t="s">
        <v>571</v>
      </c>
      <c r="AN116" s="357"/>
      <c r="AO116" s="357"/>
      <c r="AP116" s="357"/>
      <c r="AQ116" s="363" t="s">
        <v>589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596</v>
      </c>
      <c r="AC117" s="341"/>
      <c r="AD117" s="342"/>
      <c r="AE117" s="305" t="s">
        <v>571</v>
      </c>
      <c r="AF117" s="305"/>
      <c r="AG117" s="305"/>
      <c r="AH117" s="305"/>
      <c r="AI117" s="305" t="s">
        <v>571</v>
      </c>
      <c r="AJ117" s="305"/>
      <c r="AK117" s="305"/>
      <c r="AL117" s="305"/>
      <c r="AM117" s="305" t="s">
        <v>571</v>
      </c>
      <c r="AN117" s="305"/>
      <c r="AO117" s="305"/>
      <c r="AP117" s="305"/>
      <c r="AQ117" s="305" t="s">
        <v>597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564</v>
      </c>
      <c r="B130" s="990"/>
      <c r="C130" s="989" t="s">
        <v>357</v>
      </c>
      <c r="D130" s="990"/>
      <c r="E130" s="307" t="s">
        <v>386</v>
      </c>
      <c r="F130" s="308"/>
      <c r="G130" s="309" t="s">
        <v>598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599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589</v>
      </c>
      <c r="AR133" s="270"/>
      <c r="AS133" s="136" t="s">
        <v>354</v>
      </c>
      <c r="AT133" s="171"/>
      <c r="AU133" s="135">
        <v>33</v>
      </c>
      <c r="AV133" s="135"/>
      <c r="AW133" s="136" t="s">
        <v>299</v>
      </c>
      <c r="AX133" s="137"/>
    </row>
    <row r="134" spans="1:50" ht="39.75" customHeight="1" x14ac:dyDescent="0.15">
      <c r="A134" s="993"/>
      <c r="B134" s="251"/>
      <c r="C134" s="250"/>
      <c r="D134" s="251"/>
      <c r="E134" s="250"/>
      <c r="F134" s="313"/>
      <c r="G134" s="229" t="s">
        <v>600</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14</v>
      </c>
      <c r="AC134" s="220"/>
      <c r="AD134" s="220"/>
      <c r="AE134" s="265">
        <v>42.5</v>
      </c>
      <c r="AF134" s="111"/>
      <c r="AG134" s="111"/>
      <c r="AH134" s="111"/>
      <c r="AI134" s="265">
        <v>51.5</v>
      </c>
      <c r="AJ134" s="111"/>
      <c r="AK134" s="111"/>
      <c r="AL134" s="111"/>
      <c r="AM134" s="265">
        <v>55.1</v>
      </c>
      <c r="AN134" s="111"/>
      <c r="AO134" s="111"/>
      <c r="AP134" s="111"/>
      <c r="AQ134" s="265" t="s">
        <v>589</v>
      </c>
      <c r="AR134" s="111"/>
      <c r="AS134" s="111"/>
      <c r="AT134" s="111"/>
      <c r="AU134" s="265" t="s">
        <v>589</v>
      </c>
      <c r="AV134" s="111"/>
      <c r="AW134" s="111"/>
      <c r="AX134" s="221"/>
    </row>
    <row r="135" spans="1:50" ht="39.75"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14</v>
      </c>
      <c r="AC135" s="132"/>
      <c r="AD135" s="132"/>
      <c r="AE135" s="265" t="s">
        <v>571</v>
      </c>
      <c r="AF135" s="111"/>
      <c r="AG135" s="111"/>
      <c r="AH135" s="111"/>
      <c r="AI135" s="265" t="s">
        <v>571</v>
      </c>
      <c r="AJ135" s="111"/>
      <c r="AK135" s="111"/>
      <c r="AL135" s="111"/>
      <c r="AM135" s="265" t="s">
        <v>571</v>
      </c>
      <c r="AN135" s="111"/>
      <c r="AO135" s="111"/>
      <c r="AP135" s="111"/>
      <c r="AQ135" s="265" t="s">
        <v>589</v>
      </c>
      <c r="AR135" s="111"/>
      <c r="AS135" s="111"/>
      <c r="AT135" s="111"/>
      <c r="AU135" s="265">
        <v>65</v>
      </c>
      <c r="AV135" s="111"/>
      <c r="AW135" s="111"/>
      <c r="AX135" s="221"/>
    </row>
    <row r="136" spans="1:50" ht="18.75"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t="s">
        <v>589</v>
      </c>
      <c r="AR137" s="270"/>
      <c r="AS137" s="136" t="s">
        <v>354</v>
      </c>
      <c r="AT137" s="171"/>
      <c r="AU137" s="135">
        <v>33</v>
      </c>
      <c r="AV137" s="135"/>
      <c r="AW137" s="136" t="s">
        <v>299</v>
      </c>
      <c r="AX137" s="137"/>
    </row>
    <row r="138" spans="1:50" ht="39.75" customHeight="1" x14ac:dyDescent="0.15">
      <c r="A138" s="993"/>
      <c r="B138" s="251"/>
      <c r="C138" s="250"/>
      <c r="D138" s="251"/>
      <c r="E138" s="250"/>
      <c r="F138" s="313"/>
      <c r="G138" s="229" t="s">
        <v>601</v>
      </c>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t="s">
        <v>14</v>
      </c>
      <c r="AC138" s="220"/>
      <c r="AD138" s="220"/>
      <c r="AE138" s="265">
        <v>19.7</v>
      </c>
      <c r="AF138" s="111"/>
      <c r="AG138" s="111"/>
      <c r="AH138" s="111"/>
      <c r="AI138" s="265">
        <v>26</v>
      </c>
      <c r="AJ138" s="111"/>
      <c r="AK138" s="111"/>
      <c r="AL138" s="111"/>
      <c r="AM138" s="265">
        <v>27.8</v>
      </c>
      <c r="AN138" s="111"/>
      <c r="AO138" s="111"/>
      <c r="AP138" s="111"/>
      <c r="AQ138" s="265" t="s">
        <v>589</v>
      </c>
      <c r="AR138" s="111"/>
      <c r="AS138" s="111"/>
      <c r="AT138" s="111"/>
      <c r="AU138" s="265" t="s">
        <v>589</v>
      </c>
      <c r="AV138" s="111"/>
      <c r="AW138" s="111"/>
      <c r="AX138" s="221"/>
    </row>
    <row r="139" spans="1:50" ht="39.75"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14</v>
      </c>
      <c r="AC139" s="132"/>
      <c r="AD139" s="132"/>
      <c r="AE139" s="265" t="s">
        <v>571</v>
      </c>
      <c r="AF139" s="111"/>
      <c r="AG139" s="111"/>
      <c r="AH139" s="111"/>
      <c r="AI139" s="265" t="s">
        <v>571</v>
      </c>
      <c r="AJ139" s="111"/>
      <c r="AK139" s="111"/>
      <c r="AL139" s="111"/>
      <c r="AM139" s="265" t="s">
        <v>571</v>
      </c>
      <c r="AN139" s="111"/>
      <c r="AO139" s="111"/>
      <c r="AP139" s="111"/>
      <c r="AQ139" s="265" t="s">
        <v>589</v>
      </c>
      <c r="AR139" s="111"/>
      <c r="AS139" s="111"/>
      <c r="AT139" s="111"/>
      <c r="AU139" s="265">
        <v>30</v>
      </c>
      <c r="AV139" s="111"/>
      <c r="AW139" s="111"/>
      <c r="AX139" s="221"/>
    </row>
    <row r="140" spans="1:50"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t="s">
        <v>589</v>
      </c>
      <c r="AR141" s="270"/>
      <c r="AS141" s="136" t="s">
        <v>354</v>
      </c>
      <c r="AT141" s="171"/>
      <c r="AU141" s="135">
        <v>33</v>
      </c>
      <c r="AV141" s="135"/>
      <c r="AW141" s="136" t="s">
        <v>299</v>
      </c>
      <c r="AX141" s="137"/>
    </row>
    <row r="142" spans="1:50" ht="39.75" customHeight="1" x14ac:dyDescent="0.15">
      <c r="A142" s="993"/>
      <c r="B142" s="251"/>
      <c r="C142" s="250"/>
      <c r="D142" s="251"/>
      <c r="E142" s="250"/>
      <c r="F142" s="313"/>
      <c r="G142" s="229" t="s">
        <v>602</v>
      </c>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t="s">
        <v>495</v>
      </c>
      <c r="AC142" s="220"/>
      <c r="AD142" s="220"/>
      <c r="AE142" s="265">
        <v>32.9</v>
      </c>
      <c r="AF142" s="111"/>
      <c r="AG142" s="111"/>
      <c r="AH142" s="111"/>
      <c r="AI142" s="265">
        <v>24.7</v>
      </c>
      <c r="AJ142" s="111"/>
      <c r="AK142" s="111"/>
      <c r="AL142" s="111"/>
      <c r="AM142" s="265">
        <v>18.399999999999999</v>
      </c>
      <c r="AN142" s="111"/>
      <c r="AO142" s="111"/>
      <c r="AP142" s="111"/>
      <c r="AQ142" s="265" t="s">
        <v>589</v>
      </c>
      <c r="AR142" s="111"/>
      <c r="AS142" s="111"/>
      <c r="AT142" s="111"/>
      <c r="AU142" s="265" t="s">
        <v>589</v>
      </c>
      <c r="AV142" s="111"/>
      <c r="AW142" s="111"/>
      <c r="AX142" s="221"/>
    </row>
    <row r="143" spans="1:50" ht="39.75" customHeight="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t="s">
        <v>495</v>
      </c>
      <c r="AC143" s="132"/>
      <c r="AD143" s="132"/>
      <c r="AE143" s="265" t="s">
        <v>571</v>
      </c>
      <c r="AF143" s="111"/>
      <c r="AG143" s="111"/>
      <c r="AH143" s="111"/>
      <c r="AI143" s="265" t="s">
        <v>571</v>
      </c>
      <c r="AJ143" s="111"/>
      <c r="AK143" s="111"/>
      <c r="AL143" s="111"/>
      <c r="AM143" s="265" t="s">
        <v>571</v>
      </c>
      <c r="AN143" s="111"/>
      <c r="AO143" s="111"/>
      <c r="AP143" s="111"/>
      <c r="AQ143" s="265" t="s">
        <v>589</v>
      </c>
      <c r="AR143" s="111"/>
      <c r="AS143" s="111"/>
      <c r="AT143" s="111"/>
      <c r="AU143" s="265">
        <v>0</v>
      </c>
      <c r="AV143" s="111"/>
      <c r="AW143" s="111"/>
      <c r="AX143" s="221"/>
    </row>
    <row r="144" spans="1:50" hidden="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idden="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idden="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3"/>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3"/>
      <c r="B188" s="251"/>
      <c r="C188" s="250"/>
      <c r="D188" s="251"/>
      <c r="E188" s="159" t="s">
        <v>603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3"/>
      <c r="B430" s="251"/>
      <c r="C430" s="248" t="s">
        <v>560</v>
      </c>
      <c r="D430" s="249"/>
      <c r="E430" s="237" t="s">
        <v>544</v>
      </c>
      <c r="F430" s="447"/>
      <c r="G430" s="239" t="s">
        <v>373</v>
      </c>
      <c r="H430" s="157"/>
      <c r="I430" s="157"/>
      <c r="J430" s="240" t="s">
        <v>571</v>
      </c>
      <c r="K430" s="241"/>
      <c r="L430" s="241"/>
      <c r="M430" s="241"/>
      <c r="N430" s="241"/>
      <c r="O430" s="241"/>
      <c r="P430" s="241"/>
      <c r="Q430" s="241"/>
      <c r="R430" s="241"/>
      <c r="S430" s="241"/>
      <c r="T430" s="242"/>
      <c r="U430" s="243" t="s">
        <v>576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576</v>
      </c>
      <c r="AF432" s="135"/>
      <c r="AG432" s="136" t="s">
        <v>354</v>
      </c>
      <c r="AH432" s="171"/>
      <c r="AI432" s="181"/>
      <c r="AJ432" s="181"/>
      <c r="AK432" s="181"/>
      <c r="AL432" s="176"/>
      <c r="AM432" s="181"/>
      <c r="AN432" s="181"/>
      <c r="AO432" s="181"/>
      <c r="AP432" s="176"/>
      <c r="AQ432" s="216" t="s">
        <v>576</v>
      </c>
      <c r="AR432" s="135"/>
      <c r="AS432" s="136" t="s">
        <v>354</v>
      </c>
      <c r="AT432" s="171"/>
      <c r="AU432" s="135" t="s">
        <v>576</v>
      </c>
      <c r="AV432" s="135"/>
      <c r="AW432" s="136" t="s">
        <v>299</v>
      </c>
      <c r="AX432" s="137"/>
    </row>
    <row r="433" spans="1:50" ht="23.25" customHeight="1" x14ac:dyDescent="0.15">
      <c r="A433" s="993"/>
      <c r="B433" s="251"/>
      <c r="C433" s="250"/>
      <c r="D433" s="251"/>
      <c r="E433" s="165"/>
      <c r="F433" s="166"/>
      <c r="G433" s="229" t="s">
        <v>576</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576</v>
      </c>
      <c r="AC433" s="132"/>
      <c r="AD433" s="132"/>
      <c r="AE433" s="110" t="s">
        <v>576</v>
      </c>
      <c r="AF433" s="111"/>
      <c r="AG433" s="111"/>
      <c r="AH433" s="111"/>
      <c r="AI433" s="110" t="s">
        <v>576</v>
      </c>
      <c r="AJ433" s="111"/>
      <c r="AK433" s="111"/>
      <c r="AL433" s="111"/>
      <c r="AM433" s="110" t="s">
        <v>576</v>
      </c>
      <c r="AN433" s="111"/>
      <c r="AO433" s="111"/>
      <c r="AP433" s="112"/>
      <c r="AQ433" s="110" t="s">
        <v>576</v>
      </c>
      <c r="AR433" s="111"/>
      <c r="AS433" s="111"/>
      <c r="AT433" s="112"/>
      <c r="AU433" s="111" t="s">
        <v>576</v>
      </c>
      <c r="AV433" s="111"/>
      <c r="AW433" s="111"/>
      <c r="AX433" s="221"/>
    </row>
    <row r="434" spans="1:50" ht="23.25"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576</v>
      </c>
      <c r="AC434" s="220"/>
      <c r="AD434" s="220"/>
      <c r="AE434" s="110" t="s">
        <v>576</v>
      </c>
      <c r="AF434" s="111"/>
      <c r="AG434" s="111"/>
      <c r="AH434" s="112"/>
      <c r="AI434" s="110" t="s">
        <v>576</v>
      </c>
      <c r="AJ434" s="111"/>
      <c r="AK434" s="111"/>
      <c r="AL434" s="111"/>
      <c r="AM434" s="110" t="s">
        <v>576</v>
      </c>
      <c r="AN434" s="111"/>
      <c r="AO434" s="111"/>
      <c r="AP434" s="112"/>
      <c r="AQ434" s="110" t="s">
        <v>576</v>
      </c>
      <c r="AR434" s="111"/>
      <c r="AS434" s="111"/>
      <c r="AT434" s="112"/>
      <c r="AU434" s="111" t="s">
        <v>576</v>
      </c>
      <c r="AV434" s="111"/>
      <c r="AW434" s="111"/>
      <c r="AX434" s="221"/>
    </row>
    <row r="435" spans="1:50" ht="23.25"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576</v>
      </c>
      <c r="AF435" s="111"/>
      <c r="AG435" s="111"/>
      <c r="AH435" s="112"/>
      <c r="AI435" s="110" t="s">
        <v>576</v>
      </c>
      <c r="AJ435" s="111"/>
      <c r="AK435" s="111"/>
      <c r="AL435" s="111"/>
      <c r="AM435" s="110" t="s">
        <v>576</v>
      </c>
      <c r="AN435" s="111"/>
      <c r="AO435" s="111"/>
      <c r="AP435" s="112"/>
      <c r="AQ435" s="110" t="s">
        <v>576</v>
      </c>
      <c r="AR435" s="111"/>
      <c r="AS435" s="111"/>
      <c r="AT435" s="112"/>
      <c r="AU435" s="111" t="s">
        <v>576</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576</v>
      </c>
      <c r="AF457" s="135"/>
      <c r="AG457" s="136" t="s">
        <v>354</v>
      </c>
      <c r="AH457" s="171"/>
      <c r="AI457" s="181"/>
      <c r="AJ457" s="181"/>
      <c r="AK457" s="181"/>
      <c r="AL457" s="176"/>
      <c r="AM457" s="181"/>
      <c r="AN457" s="181"/>
      <c r="AO457" s="181"/>
      <c r="AP457" s="176"/>
      <c r="AQ457" s="216" t="s">
        <v>576</v>
      </c>
      <c r="AR457" s="135"/>
      <c r="AS457" s="136" t="s">
        <v>354</v>
      </c>
      <c r="AT457" s="171"/>
      <c r="AU457" s="135" t="s">
        <v>576</v>
      </c>
      <c r="AV457" s="135"/>
      <c r="AW457" s="136" t="s">
        <v>299</v>
      </c>
      <c r="AX457" s="137"/>
    </row>
    <row r="458" spans="1:50" ht="23.25" customHeight="1" x14ac:dyDescent="0.15">
      <c r="A458" s="993"/>
      <c r="B458" s="251"/>
      <c r="C458" s="250"/>
      <c r="D458" s="251"/>
      <c r="E458" s="165"/>
      <c r="F458" s="166"/>
      <c r="G458" s="229" t="s">
        <v>576</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576</v>
      </c>
      <c r="AC458" s="132"/>
      <c r="AD458" s="132"/>
      <c r="AE458" s="110" t="s">
        <v>576</v>
      </c>
      <c r="AF458" s="111"/>
      <c r="AG458" s="111"/>
      <c r="AH458" s="111"/>
      <c r="AI458" s="110" t="s">
        <v>576</v>
      </c>
      <c r="AJ458" s="111"/>
      <c r="AK458" s="111"/>
      <c r="AL458" s="111"/>
      <c r="AM458" s="110" t="s">
        <v>576</v>
      </c>
      <c r="AN458" s="111"/>
      <c r="AO458" s="111"/>
      <c r="AP458" s="112"/>
      <c r="AQ458" s="110" t="s">
        <v>576</v>
      </c>
      <c r="AR458" s="111"/>
      <c r="AS458" s="111"/>
      <c r="AT458" s="112"/>
      <c r="AU458" s="111" t="s">
        <v>576</v>
      </c>
      <c r="AV458" s="111"/>
      <c r="AW458" s="111"/>
      <c r="AX458" s="221"/>
    </row>
    <row r="459" spans="1:50" ht="23.25"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576</v>
      </c>
      <c r="AC459" s="220"/>
      <c r="AD459" s="220"/>
      <c r="AE459" s="110" t="s">
        <v>576</v>
      </c>
      <c r="AF459" s="111"/>
      <c r="AG459" s="111"/>
      <c r="AH459" s="112"/>
      <c r="AI459" s="110" t="s">
        <v>576</v>
      </c>
      <c r="AJ459" s="111"/>
      <c r="AK459" s="111"/>
      <c r="AL459" s="111"/>
      <c r="AM459" s="110" t="s">
        <v>576</v>
      </c>
      <c r="AN459" s="111"/>
      <c r="AO459" s="111"/>
      <c r="AP459" s="112"/>
      <c r="AQ459" s="110" t="s">
        <v>576</v>
      </c>
      <c r="AR459" s="111"/>
      <c r="AS459" s="111"/>
      <c r="AT459" s="112"/>
      <c r="AU459" s="111" t="s">
        <v>576</v>
      </c>
      <c r="AV459" s="111"/>
      <c r="AW459" s="111"/>
      <c r="AX459" s="221"/>
    </row>
    <row r="460" spans="1:50" ht="23.25"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576</v>
      </c>
      <c r="AF460" s="111"/>
      <c r="AG460" s="111"/>
      <c r="AH460" s="112"/>
      <c r="AI460" s="110" t="s">
        <v>576</v>
      </c>
      <c r="AJ460" s="111"/>
      <c r="AK460" s="111"/>
      <c r="AL460" s="111"/>
      <c r="AM460" s="110" t="s">
        <v>576</v>
      </c>
      <c r="AN460" s="111"/>
      <c r="AO460" s="111"/>
      <c r="AP460" s="112"/>
      <c r="AQ460" s="110" t="s">
        <v>576</v>
      </c>
      <c r="AR460" s="111"/>
      <c r="AS460" s="111"/>
      <c r="AT460" s="112"/>
      <c r="AU460" s="111" t="s">
        <v>576</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3"/>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3"/>
      <c r="B482" s="251"/>
      <c r="C482" s="250"/>
      <c r="D482" s="251"/>
      <c r="E482" s="159" t="s">
        <v>577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8.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581</v>
      </c>
      <c r="AE702" s="895"/>
      <c r="AF702" s="895"/>
      <c r="AG702" s="884" t="s">
        <v>604</v>
      </c>
      <c r="AH702" s="885"/>
      <c r="AI702" s="885"/>
      <c r="AJ702" s="885"/>
      <c r="AK702" s="885"/>
      <c r="AL702" s="885"/>
      <c r="AM702" s="885"/>
      <c r="AN702" s="885"/>
      <c r="AO702" s="885"/>
      <c r="AP702" s="885"/>
      <c r="AQ702" s="885"/>
      <c r="AR702" s="885"/>
      <c r="AS702" s="885"/>
      <c r="AT702" s="885"/>
      <c r="AU702" s="885"/>
      <c r="AV702" s="885"/>
      <c r="AW702" s="885"/>
      <c r="AX702" s="886"/>
    </row>
    <row r="703" spans="1:50" ht="69.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581</v>
      </c>
      <c r="AE703" s="154"/>
      <c r="AF703" s="154"/>
      <c r="AG703" s="663" t="s">
        <v>605</v>
      </c>
      <c r="AH703" s="664"/>
      <c r="AI703" s="664"/>
      <c r="AJ703" s="664"/>
      <c r="AK703" s="664"/>
      <c r="AL703" s="664"/>
      <c r="AM703" s="664"/>
      <c r="AN703" s="664"/>
      <c r="AO703" s="664"/>
      <c r="AP703" s="664"/>
      <c r="AQ703" s="664"/>
      <c r="AR703" s="664"/>
      <c r="AS703" s="664"/>
      <c r="AT703" s="664"/>
      <c r="AU703" s="664"/>
      <c r="AV703" s="664"/>
      <c r="AW703" s="664"/>
      <c r="AX703" s="665"/>
    </row>
    <row r="704" spans="1:50" ht="47.2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581</v>
      </c>
      <c r="AE704" s="585"/>
      <c r="AF704" s="585"/>
      <c r="AG704" s="427" t="s">
        <v>607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581</v>
      </c>
      <c r="AE705" s="732"/>
      <c r="AF705" s="732"/>
      <c r="AG705" s="159" t="s">
        <v>606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575</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575</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573</v>
      </c>
      <c r="AE708" s="667"/>
      <c r="AF708" s="667"/>
      <c r="AG708" s="525" t="s">
        <v>571</v>
      </c>
      <c r="AH708" s="526"/>
      <c r="AI708" s="526"/>
      <c r="AJ708" s="526"/>
      <c r="AK708" s="526"/>
      <c r="AL708" s="526"/>
      <c r="AM708" s="526"/>
      <c r="AN708" s="526"/>
      <c r="AO708" s="526"/>
      <c r="AP708" s="526"/>
      <c r="AQ708" s="526"/>
      <c r="AR708" s="526"/>
      <c r="AS708" s="526"/>
      <c r="AT708" s="526"/>
      <c r="AU708" s="526"/>
      <c r="AV708" s="526"/>
      <c r="AW708" s="526"/>
      <c r="AX708" s="527"/>
    </row>
    <row r="709" spans="1:50" ht="41.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581</v>
      </c>
      <c r="AE709" s="154"/>
      <c r="AF709" s="154"/>
      <c r="AG709" s="663" t="s">
        <v>608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573</v>
      </c>
      <c r="AE710" s="154"/>
      <c r="AF710" s="154"/>
      <c r="AG710" s="663" t="s">
        <v>571</v>
      </c>
      <c r="AH710" s="664"/>
      <c r="AI710" s="664"/>
      <c r="AJ710" s="664"/>
      <c r="AK710" s="664"/>
      <c r="AL710" s="664"/>
      <c r="AM710" s="664"/>
      <c r="AN710" s="664"/>
      <c r="AO710" s="664"/>
      <c r="AP710" s="664"/>
      <c r="AQ710" s="664"/>
      <c r="AR710" s="664"/>
      <c r="AS710" s="664"/>
      <c r="AT710" s="664"/>
      <c r="AU710" s="664"/>
      <c r="AV710" s="664"/>
      <c r="AW710" s="664"/>
      <c r="AX710" s="665"/>
    </row>
    <row r="711" spans="1:50" ht="5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581</v>
      </c>
      <c r="AE711" s="154"/>
      <c r="AF711" s="154"/>
      <c r="AG711" s="663" t="s">
        <v>609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573</v>
      </c>
      <c r="AE712" s="585"/>
      <c r="AF712" s="585"/>
      <c r="AG712" s="593" t="s">
        <v>571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573</v>
      </c>
      <c r="AE713" s="154"/>
      <c r="AF713" s="155"/>
      <c r="AG713" s="663" t="s">
        <v>571</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581</v>
      </c>
      <c r="AE714" s="591"/>
      <c r="AF714" s="592"/>
      <c r="AG714" s="688" t="s">
        <v>610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6"/>
      <c r="AG715" s="525" t="s">
        <v>571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573</v>
      </c>
      <c r="AE716" s="758"/>
      <c r="AF716" s="758"/>
      <c r="AG716" s="663" t="s">
        <v>571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573</v>
      </c>
      <c r="AE717" s="154"/>
      <c r="AF717" s="154"/>
      <c r="AG717" s="663" t="s">
        <v>571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573</v>
      </c>
      <c r="AE718" s="154"/>
      <c r="AF718" s="154"/>
      <c r="AG718" s="162" t="s">
        <v>571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t="s">
        <v>611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632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6.75" customHeight="1" thickBot="1" x14ac:dyDescent="0.2">
      <c r="A729" s="764" t="s">
        <v>574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t="s">
        <v>633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1.25" customHeight="1" thickBot="1" x14ac:dyDescent="0.2">
      <c r="A733" s="748"/>
      <c r="B733" s="749"/>
      <c r="C733" s="749"/>
      <c r="D733" s="749"/>
      <c r="E733" s="750"/>
      <c r="F733" s="765" t="s">
        <v>572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548</v>
      </c>
      <c r="B737" s="123"/>
      <c r="C737" s="123"/>
      <c r="D737" s="124"/>
      <c r="E737" s="121" t="s">
        <v>589</v>
      </c>
      <c r="F737" s="121"/>
      <c r="G737" s="121"/>
      <c r="H737" s="121"/>
      <c r="I737" s="121"/>
      <c r="J737" s="121"/>
      <c r="K737" s="121"/>
      <c r="L737" s="121"/>
      <c r="M737" s="121"/>
      <c r="N737" s="100" t="s">
        <v>541</v>
      </c>
      <c r="O737" s="100"/>
      <c r="P737" s="100"/>
      <c r="Q737" s="100"/>
      <c r="R737" s="121" t="s">
        <v>589</v>
      </c>
      <c r="S737" s="121"/>
      <c r="T737" s="121"/>
      <c r="U737" s="121"/>
      <c r="V737" s="121"/>
      <c r="W737" s="121"/>
      <c r="X737" s="121"/>
      <c r="Y737" s="121"/>
      <c r="Z737" s="121"/>
      <c r="AA737" s="100" t="s">
        <v>540</v>
      </c>
      <c r="AB737" s="100"/>
      <c r="AC737" s="100"/>
      <c r="AD737" s="100"/>
      <c r="AE737" s="121" t="s">
        <v>589</v>
      </c>
      <c r="AF737" s="121"/>
      <c r="AG737" s="121"/>
      <c r="AH737" s="121"/>
      <c r="AI737" s="121"/>
      <c r="AJ737" s="121"/>
      <c r="AK737" s="121"/>
      <c r="AL737" s="121"/>
      <c r="AM737" s="121"/>
      <c r="AN737" s="100" t="s">
        <v>539</v>
      </c>
      <c r="AO737" s="100"/>
      <c r="AP737" s="100"/>
      <c r="AQ737" s="100"/>
      <c r="AR737" s="101" t="s">
        <v>589</v>
      </c>
      <c r="AS737" s="102"/>
      <c r="AT737" s="102"/>
      <c r="AU737" s="102"/>
      <c r="AV737" s="102"/>
      <c r="AW737" s="102"/>
      <c r="AX737" s="103"/>
      <c r="AY737" s="88"/>
      <c r="AZ737" s="88"/>
    </row>
    <row r="738" spans="1:52" ht="24.75" customHeight="1" x14ac:dyDescent="0.15">
      <c r="A738" s="122" t="s">
        <v>538</v>
      </c>
      <c r="B738" s="123"/>
      <c r="C738" s="123"/>
      <c r="D738" s="124"/>
      <c r="E738" s="121" t="s">
        <v>589</v>
      </c>
      <c r="F738" s="121"/>
      <c r="G738" s="121"/>
      <c r="H738" s="121"/>
      <c r="I738" s="121"/>
      <c r="J738" s="121"/>
      <c r="K738" s="121"/>
      <c r="L738" s="121"/>
      <c r="M738" s="121"/>
      <c r="N738" s="100" t="s">
        <v>537</v>
      </c>
      <c r="O738" s="100"/>
      <c r="P738" s="100"/>
      <c r="Q738" s="100"/>
      <c r="R738" s="121" t="s">
        <v>589</v>
      </c>
      <c r="S738" s="121"/>
      <c r="T738" s="121"/>
      <c r="U738" s="121"/>
      <c r="V738" s="121"/>
      <c r="W738" s="121"/>
      <c r="X738" s="121"/>
      <c r="Y738" s="121"/>
      <c r="Z738" s="121"/>
      <c r="AA738" s="100" t="s">
        <v>536</v>
      </c>
      <c r="AB738" s="100"/>
      <c r="AC738" s="100"/>
      <c r="AD738" s="100"/>
      <c r="AE738" s="121" t="s">
        <v>589</v>
      </c>
      <c r="AF738" s="121"/>
      <c r="AG738" s="121"/>
      <c r="AH738" s="121"/>
      <c r="AI738" s="121"/>
      <c r="AJ738" s="121"/>
      <c r="AK738" s="121"/>
      <c r="AL738" s="121"/>
      <c r="AM738" s="121"/>
      <c r="AN738" s="100" t="s">
        <v>532</v>
      </c>
      <c r="AO738" s="100"/>
      <c r="AP738" s="100"/>
      <c r="AQ738" s="100"/>
      <c r="AR738" s="101" t="s">
        <v>589</v>
      </c>
      <c r="AS738" s="102"/>
      <c r="AT738" s="102"/>
      <c r="AU738" s="102"/>
      <c r="AV738" s="102"/>
      <c r="AW738" s="102"/>
      <c r="AX738" s="103"/>
    </row>
    <row r="739" spans="1:52" ht="24.75" customHeight="1" thickBot="1" x14ac:dyDescent="0.2">
      <c r="A739" s="125" t="s">
        <v>528</v>
      </c>
      <c r="B739" s="126"/>
      <c r="C739" s="126"/>
      <c r="D739" s="127"/>
      <c r="E739" s="128" t="s">
        <v>570</v>
      </c>
      <c r="F739" s="116"/>
      <c r="G739" s="116"/>
      <c r="H739" s="92" t="str">
        <f>IF(E739="", "", "(")</f>
        <v>(</v>
      </c>
      <c r="I739" s="116" t="s">
        <v>465</v>
      </c>
      <c r="J739" s="116"/>
      <c r="K739" s="92" t="str">
        <f>IF(OR(I739="　", I739=""), "", "-")</f>
        <v/>
      </c>
      <c r="L739" s="117"/>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hidden="1"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623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620</v>
      </c>
      <c r="H781" s="449"/>
      <c r="I781" s="449"/>
      <c r="J781" s="449"/>
      <c r="K781" s="450"/>
      <c r="L781" s="451" t="s">
        <v>621</v>
      </c>
      <c r="M781" s="452"/>
      <c r="N781" s="452"/>
      <c r="O781" s="452"/>
      <c r="P781" s="452"/>
      <c r="Q781" s="452"/>
      <c r="R781" s="452"/>
      <c r="S781" s="452"/>
      <c r="T781" s="452"/>
      <c r="U781" s="452"/>
      <c r="V781" s="452"/>
      <c r="W781" s="452"/>
      <c r="X781" s="453"/>
      <c r="Y781" s="454">
        <v>49.7</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7" t="s">
        <v>612</v>
      </c>
      <c r="H782" s="348"/>
      <c r="I782" s="348"/>
      <c r="J782" s="348"/>
      <c r="K782" s="349"/>
      <c r="L782" s="400" t="s">
        <v>615</v>
      </c>
      <c r="M782" s="401"/>
      <c r="N782" s="401"/>
      <c r="O782" s="401"/>
      <c r="P782" s="401"/>
      <c r="Q782" s="401"/>
      <c r="R782" s="401"/>
      <c r="S782" s="401"/>
      <c r="T782" s="401"/>
      <c r="U782" s="401"/>
      <c r="V782" s="401"/>
      <c r="W782" s="401"/>
      <c r="X782" s="402"/>
      <c r="Y782" s="397">
        <v>47.2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t="s">
        <v>614</v>
      </c>
      <c r="H783" s="348"/>
      <c r="I783" s="348"/>
      <c r="J783" s="348"/>
      <c r="K783" s="349"/>
      <c r="L783" s="400" t="s">
        <v>616</v>
      </c>
      <c r="M783" s="401"/>
      <c r="N783" s="401"/>
      <c r="O783" s="401"/>
      <c r="P783" s="401"/>
      <c r="Q783" s="401"/>
      <c r="R783" s="401"/>
      <c r="S783" s="401"/>
      <c r="T783" s="401"/>
      <c r="U783" s="401"/>
      <c r="V783" s="401"/>
      <c r="W783" s="401"/>
      <c r="X783" s="402"/>
      <c r="Y783" s="397">
        <v>6.3</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2"/>
      <c r="C784" s="762"/>
      <c r="D784" s="762"/>
      <c r="E784" s="762"/>
      <c r="F784" s="763"/>
      <c r="G784" s="347" t="s">
        <v>613</v>
      </c>
      <c r="H784" s="348"/>
      <c r="I784" s="348"/>
      <c r="J784" s="348"/>
      <c r="K784" s="349"/>
      <c r="L784" s="400" t="s">
        <v>617</v>
      </c>
      <c r="M784" s="401"/>
      <c r="N784" s="401"/>
      <c r="O784" s="401"/>
      <c r="P784" s="401"/>
      <c r="Q784" s="401"/>
      <c r="R784" s="401"/>
      <c r="S784" s="401"/>
      <c r="T784" s="401"/>
      <c r="U784" s="401"/>
      <c r="V784" s="401"/>
      <c r="W784" s="401"/>
      <c r="X784" s="402"/>
      <c r="Y784" s="397">
        <v>1.1000000000000001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2"/>
      <c r="C785" s="762"/>
      <c r="D785" s="762"/>
      <c r="E785" s="762"/>
      <c r="F785" s="763"/>
      <c r="G785" s="347" t="s">
        <v>618</v>
      </c>
      <c r="H785" s="348"/>
      <c r="I785" s="348"/>
      <c r="J785" s="348"/>
      <c r="K785" s="349"/>
      <c r="L785" s="400" t="s">
        <v>619</v>
      </c>
      <c r="M785" s="401"/>
      <c r="N785" s="401"/>
      <c r="O785" s="401"/>
      <c r="P785" s="401"/>
      <c r="Q785" s="401"/>
      <c r="R785" s="401"/>
      <c r="S785" s="401"/>
      <c r="T785" s="401"/>
      <c r="U785" s="401"/>
      <c r="V785" s="401"/>
      <c r="W785" s="401"/>
      <c r="X785" s="402"/>
      <c r="Y785" s="397">
        <v>1.8</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2"/>
      <c r="C786" s="762"/>
      <c r="D786" s="762"/>
      <c r="E786" s="762"/>
      <c r="F786" s="763"/>
      <c r="G786" s="347" t="s">
        <v>196</v>
      </c>
      <c r="H786" s="348"/>
      <c r="I786" s="348"/>
      <c r="J786" s="348"/>
      <c r="K786" s="349"/>
      <c r="L786" s="400" t="s">
        <v>622</v>
      </c>
      <c r="M786" s="401"/>
      <c r="N786" s="401"/>
      <c r="O786" s="401"/>
      <c r="P786" s="401"/>
      <c r="Q786" s="401"/>
      <c r="R786" s="401"/>
      <c r="S786" s="401"/>
      <c r="T786" s="401"/>
      <c r="U786" s="401"/>
      <c r="V786" s="401"/>
      <c r="W786" s="401"/>
      <c r="X786" s="402"/>
      <c r="Y786" s="397">
        <v>331.8</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437.9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16383" man="1"/>
    <brk id="699" max="16383" man="1"/>
    <brk id="73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t="s">
        <v>581</v>
      </c>
      <c r="R3" s="13" t="str">
        <f t="shared" ref="R3:R8" si="3">IF(Q3="","",P3)</f>
        <v>委託・請負</v>
      </c>
      <c r="S3" s="13" t="str">
        <f t="shared" ref="S3:S8" si="4">IF(R3="",S2,IF(S2&lt;&gt;"",CONCATENATE(S2,"、",R3),R3))</f>
        <v>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555</v>
      </c>
      <c r="AF2" s="995"/>
      <c r="AG2" s="995"/>
      <c r="AH2" s="995"/>
      <c r="AI2" s="995" t="s">
        <v>552</v>
      </c>
      <c r="AJ2" s="995"/>
      <c r="AK2" s="995"/>
      <c r="AL2" s="995"/>
      <c r="AM2" s="995" t="s">
        <v>526</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556</v>
      </c>
      <c r="AF9" s="995"/>
      <c r="AG9" s="995"/>
      <c r="AH9" s="995"/>
      <c r="AI9" s="995" t="s">
        <v>552</v>
      </c>
      <c r="AJ9" s="995"/>
      <c r="AK9" s="995"/>
      <c r="AL9" s="995"/>
      <c r="AM9" s="995" t="s">
        <v>526</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555</v>
      </c>
      <c r="AF16" s="995"/>
      <c r="AG16" s="995"/>
      <c r="AH16" s="995"/>
      <c r="AI16" s="995" t="s">
        <v>553</v>
      </c>
      <c r="AJ16" s="995"/>
      <c r="AK16" s="995"/>
      <c r="AL16" s="995"/>
      <c r="AM16" s="995" t="s">
        <v>526</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557</v>
      </c>
      <c r="AF23" s="995"/>
      <c r="AG23" s="995"/>
      <c r="AH23" s="995"/>
      <c r="AI23" s="995" t="s">
        <v>552</v>
      </c>
      <c r="AJ23" s="995"/>
      <c r="AK23" s="995"/>
      <c r="AL23" s="995"/>
      <c r="AM23" s="995" t="s">
        <v>526</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555</v>
      </c>
      <c r="AF30" s="995"/>
      <c r="AG30" s="995"/>
      <c r="AH30" s="995"/>
      <c r="AI30" s="995" t="s">
        <v>552</v>
      </c>
      <c r="AJ30" s="995"/>
      <c r="AK30" s="995"/>
      <c r="AL30" s="995"/>
      <c r="AM30" s="995" t="s">
        <v>550</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557</v>
      </c>
      <c r="AF37" s="995"/>
      <c r="AG37" s="995"/>
      <c r="AH37" s="995"/>
      <c r="AI37" s="995" t="s">
        <v>554</v>
      </c>
      <c r="AJ37" s="995"/>
      <c r="AK37" s="995"/>
      <c r="AL37" s="995"/>
      <c r="AM37" s="995" t="s">
        <v>551</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555</v>
      </c>
      <c r="AF44" s="995"/>
      <c r="AG44" s="995"/>
      <c r="AH44" s="995"/>
      <c r="AI44" s="995" t="s">
        <v>552</v>
      </c>
      <c r="AJ44" s="995"/>
      <c r="AK44" s="995"/>
      <c r="AL44" s="995"/>
      <c r="AM44" s="995" t="s">
        <v>526</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555</v>
      </c>
      <c r="AF51" s="995"/>
      <c r="AG51" s="995"/>
      <c r="AH51" s="995"/>
      <c r="AI51" s="995" t="s">
        <v>552</v>
      </c>
      <c r="AJ51" s="995"/>
      <c r="AK51" s="995"/>
      <c r="AL51" s="995"/>
      <c r="AM51" s="995" t="s">
        <v>526</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555</v>
      </c>
      <c r="AF58" s="995"/>
      <c r="AG58" s="995"/>
      <c r="AH58" s="995"/>
      <c r="AI58" s="995" t="s">
        <v>552</v>
      </c>
      <c r="AJ58" s="995"/>
      <c r="AK58" s="995"/>
      <c r="AL58" s="995"/>
      <c r="AM58" s="995" t="s">
        <v>526</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555</v>
      </c>
      <c r="AF65" s="995"/>
      <c r="AG65" s="995"/>
      <c r="AH65" s="995"/>
      <c r="AI65" s="995" t="s">
        <v>552</v>
      </c>
      <c r="AJ65" s="995"/>
      <c r="AK65" s="995"/>
      <c r="AL65" s="995"/>
      <c r="AM65" s="995" t="s">
        <v>526</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2019-09-12T05:32:34Z</cp:lastPrinted>
  <dcterms:created xsi:type="dcterms:W3CDTF">2012-03-13T00:50:25Z</dcterms:created>
  <dcterms:modified xsi:type="dcterms:W3CDTF">2019-09-12T05:32:50Z</dcterms:modified>
</cp:coreProperties>
</file>