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7B84FDA2-1791-486C-BC29-7DE5839AFE1D}" xr6:coauthVersionLast="36" xr6:coauthVersionMax="36" xr10:uidLastSave="{00000000-0000-0000-0000-000000000000}"/>
  <bookViews>
    <workbookView xWindow="1971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<sst xmlns="http://schemas.openxmlformats.org/spreadsheetml/2006/main" count="2893" uniqueCount="613">
  <si>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</si>
  <si>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</si>
  <si>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</si>
  <si>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</si>
  <si>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</si>
  <si>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</si>
  <si>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</si>
  <si>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</si>
  <si>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</si>
  <si>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</si>
  <si>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</si>
  <si>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</si>
  <si>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</si>
  <si>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</si>
  <si>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</si>
  <si>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</si>
  <si>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</si>
  <si>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</si>
  <si>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</si>
  <si>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</si>
  <si>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</si>
  <si>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</si>
  <si>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</si>
  <si>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</si>
  <si>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</si>
  <si>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</si>
  <si>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</si>
  <si>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</si>
  <si>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</si>
  <si>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</si>
  <si>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</si>
  <si>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</si>
  <si>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</si>
  <si>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</si>
  <si>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</si>
  <si>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</si>
  <si>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</si>
  <si>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</si>
  <si>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</si>
  <si>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</si>
  <si>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</si>
  <si>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</si>
  <si>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</si>
  <si>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</si>
  <si>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</si>
  <si>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</si>
  <si>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</si>
  <si>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</si>
  <si>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</si>
  <si>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</si>
  <si>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</si>
  <si>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</si>
  <si>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</si>
  <si>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</si>
  <si>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</si>
  <si>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</si>
  <si>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</si>
  <si>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</si>
  <si>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</si>
  <si>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</si>
  <si>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</si>
  <si>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</si>
  <si>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</si>
  <si>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</si>
  <si>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</si>
  <si>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</si>
  <si>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</si>
  <si>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</si>
  <si>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</si>
  <si>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</si>
  <si>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</si>
  <si>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</si>
  <si>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</si>
  <si>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</si>
  <si>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</si>
  <si>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</si>
  <si>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</si>
  <si>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</si>
  <si>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</si>
  <si>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</si>
  <si>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</si>
  <si>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</si>
  <si>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</si>
  <si>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</si>
  <si>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</si>
  <si>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</si>
  <si>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</si>
  <si>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</si>
  <si>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</si>
  <si>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</si>
  <si>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</si>
  <si>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</si>
  <si>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</si>
  <si>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</si>
  <si>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</si>
  <si>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</si>
  <si>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</si>
  <si>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</si>
  <si>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</si>
  <si>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</si>
  <si>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</si>
  <si>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</si>
  <si>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</si>
  <si>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</si>
  <si>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</si>
  <si>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</si>
  <si>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</si>
  <si>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</si>
  <si>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</si>
  <si>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</si>
  <si>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</si>
  <si>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</si>
  <si>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</si>
  <si>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</si>
  <si>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</si>
  <si>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</si>
  <si>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</si>
  <si>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</si>
  <si>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</si>
  <si>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</si>
  <si>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</si>
  <si>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</si>
  <si>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</si>
  <si>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</si>
  <si>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</si>
  <si>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</si>
  <si>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</si>
  <si>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</si>
  <si>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</si>
  <si>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</si>
  <si>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</si>
  <si>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</si>
  <si>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</si>
  <si>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</si>
  <si>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</si>
  <si>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</si>
  <si>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</si>
  <si>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</si>
  <si>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</si>
  <si>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</si>
  <si>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</si>
  <si>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</si>
  <si>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</si>
  <si>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</si>
  <si>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</si>
  <si>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</si>
  <si>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</si>
  <si>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</si>
  <si>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</si>
  <si>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</si>
  <si>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</si>
  <si>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</si>
  <si>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</si>
  <si>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</si>
  <si>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</si>
  <si>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</si>
  <si>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</si>
  <si>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</si>
  <si>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</si>
  <si>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</si>
  <si>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</si>
  <si>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</si>
  <si>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</si>
  <si>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</si>
  <si>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</si>
  <si>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</si>
  <si>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</si>
  <si>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</si>
  <si>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</si>
  <si>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</si>
  <si>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</si>
  <si>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</si>
  <si>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</si>
  <si>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</si>
  <si>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</si>
  <si>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</si>
  <si>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</si>
  <si>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</si>
  <si>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</si>
  <si>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</si>
  <si>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</si>
  <si>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</si>
  <si>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</si>
  <si>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</si>
  <si>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</si>
  <si>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</si>
  <si>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</si>
  <si>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</si>
  <si>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</si>
  <si>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</si>
  <si>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</si>
  <si>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</si>
  <si>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</si>
  <si>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</si>
  <si>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</si>
  <si>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</si>
  <si>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</si>
  <si>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</si>
  <si>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</si>
  <si>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</si>
  <si>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</si>
  <si>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</si>
  <si>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</si>
  <si>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</si>
  <si>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</si>
  <si>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</si>
  <si>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</si>
  <si>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</si>
  <si>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</si>
  <si>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</si>
  <si>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</si>
  <si>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</si>
  <si>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</si>
  <si>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</si>
  <si>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</si>
  <si>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</si>
  <si>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</si>
  <si>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</si>
  <si>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</si>
  <si>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</si>
  <si>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</si>
  <si>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</si>
  <si>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</si>
  <si>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</si>
  <si>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</si>
  <si>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</si>
  <si>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</si>
  <si>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</si>
  <si>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</si>
  <si>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</si>
  <si>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</si>
  <si>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</si>
  <si>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</si>
  <si>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</si>
  <si>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</si>
  <si>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</si>
  <si>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</si>
  <si>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</si>
  <si>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</si>
  <si>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</si>
  <si>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</si>
  <si>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</si>
  <si>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</si>
  <si>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</si>
  <si>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</si>
  <si>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</si>
  <si>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</si>
  <si>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</si>
  <si>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</si>
  <si>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</si>
  <si>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</si>
  <si>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</si>
  <si>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</si>
  <si>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</si>
  <si>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</si>
  <si>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</si>
  <si>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</si>
  <si>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</si>
  <si>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</si>
  <si>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</si>
  <si>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</si>
  <si>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</si>
  <si>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</si>
  <si>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</si>
  <si>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</si>
  <si>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</si>
  <si>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</si>
  <si>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</si>
  <si>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</si>
  <si>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</si>
  <si>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</si>
  <si>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</si>
  <si>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</si>
  <si>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</si>
  <si>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</si>
  <si>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</si>
  <si>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</si>
  <si>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</si>
  <si>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</si>
  <si>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</si>
  <si>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</si>
  <si>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</si>
  <si>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</si>
  <si>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</si>
  <si>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</si>
  <si>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</si>
  <si>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</si>
  <si>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</si>
  <si>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</si>
  <si>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</si>
  <si>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</si>
  <si>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</si>
  <si>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</si>
  <si>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</si>
  <si>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</si>
  <si>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</si>
  <si>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</si>
  <si>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</si>
  <si>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</si>
  <si>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</si>
  <si>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</si>
  <si>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</si>
  <si>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</si>
  <si>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</si>
  <si>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</si>
  <si>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</si>
  <si>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</si>
  <si>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</si>
  <si>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</si>
  <si>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</si>
  <si>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</si>
  <si>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</si>
  <si>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</si>
  <si>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</si>
  <si>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</si>
  <si>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</si>
  <si>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</si>
  <si>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</si>
  <si>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</si>
  <si>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</si>
  <si>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</si>
  <si>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</si>
  <si>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</si>
  <si>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</si>
  <si>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</si>
  <si>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</si>
  <si>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</si>
  <si>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</si>
  <si>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</si>
  <si>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</si>
  <si>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</si>
  <si>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</si>
  <si>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</si>
  <si>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</si>
  <si>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</si>
  <si>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</si>
  <si>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</si>
  <si>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</si>
  <si>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</si>
  <si>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</si>
  <si>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</si>
  <si>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</si>
  <si>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</si>
  <si>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</si>
  <si>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</si>
  <si>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</si>
  <si>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</si>
  <si>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</si>
  <si>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</si>
  <si>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</si>
  <si>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</si>
  <si>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</si>
  <si>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</si>
  <si>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</si>
  <si>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</si>
  <si>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</si>
  <si>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</si>
  <si>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</si>
  <si>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</si>
  <si>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</si>
  <si>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</si>
  <si>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</si>
  <si>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</si>
  <si>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</si>
  <si>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</si>
  <si>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</si>
  <si>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</si>
  <si>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</si>
  <si>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</si>
  <si>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</si>
  <si>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</si>
  <si>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</si>
  <si>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</si>
  <si>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</si>
  <si>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</si>
  <si>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</si>
  <si>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</si>
  <si>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</si>
  <si>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</si>
  <si>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</si>
  <si>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</si>
  <si>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</si>
  <si>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</si>
  <si>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</si>
  <si>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</si>
  <si>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</si>
  <si>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</si>
  <si>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</si>
  <si>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</si>
  <si>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</si>
  <si>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</si>
  <si>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</si>
  <si>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</si>
  <si>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</si>
  <si>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</si>
  <si>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</si>
  <si>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</si>
  <si>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</si>
  <si>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</si>
  <si>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</si>
  <si>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</si>
  <si>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</si>
  <si>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</si>
  <si>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</si>
  <si>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</si>
  <si>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</si>
  <si>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</si>
  <si>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</si>
  <si>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</si>
  <si>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</si>
  <si>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</si>
  <si>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</si>
  <si>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</si>
  <si>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</si>
  <si>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</si>
  <si>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</si>
  <si>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</si>
  <si>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</si>
  <si>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</si>
  <si>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</si>
  <si>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</si>
  <si>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</si>
  <si>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</si>
  <si>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</si>
  <si>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</si>
  <si>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</si>
  <si>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</si>
  <si>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</si>
  <si>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</si>
  <si>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</si>
  <si>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</si>
  <si>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</si>
  <si>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</si>
  <si>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</si>
  <si>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</si>
  <si>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</si>
  <si>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</si>
  <si>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</si>
  <si>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</si>
  <si>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</si>
  <si>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</si>
  <si>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</si>
  <si>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</si>
  <si>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</si>
  <si>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</si>
  <si>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</si>
  <si>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</si>
  <si>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</si>
  <si>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</si>
  <si>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</si>
  <si>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</si>
  <si>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</si>
  <si>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</si>
  <si>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</si>
  <si>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</si>
  <si>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</si>
  <si>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</si>
  <si>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</si>
  <si>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</si>
  <si>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</si>
  <si>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</si>
  <si>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</si>
  <si>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</si>
  <si>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</si>
  <si>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</si>
  <si>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</si>
  <si>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</si>
  <si>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</si>
  <si>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</si>
  <si>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</si>
  <si>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</si>
  <si>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</si>
  <si>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</si>
  <si>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</si>
  <si>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</si>
  <si>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</si>
  <si>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</si>
  <si>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</si>
  <si>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</si>
  <si>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</si>
  <si>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</si>
  <si>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</si>
  <si>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</si>
  <si>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</si>
  <si>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</si>
  <si>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</si>
  <si>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</si>
  <si>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</si>
  <si>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</si>
  <si>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</si>
  <si>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</si>
  <si>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</si>
  <si>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</si>
  <si>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</si>
  <si>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</si>
  <si>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</si>
  <si>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</si>
  <si>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</si>
  <si>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</si>
  <si>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</si>
  <si>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</si>
  <si>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</si>
  <si>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</si>
  <si>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</si>
  <si>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</si>
  <si>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</si>
  <si>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</si>
  <si>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</si>
  <si>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</si>
  <si>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</si>
  <si>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</si>
  <si>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</si>
  <si>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</si>
  <si>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</si>
  <si>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</si>
  <si>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</si>
  <si>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</si>
  <si>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</si>
  <si>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</si>
  <si>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</si>
  <si>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</si>
  <si>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</si>
  <si>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</si>
  <si>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</si>
  <si>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</si>
  <si>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</si>
  <si>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</si>
  <si>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</si>
  <si>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</si>
  <si>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</si>
  <si>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</si>
  <si>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</si>
  <si>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</si>
  <si>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</si>
  <si>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</si>
  <si>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</si>
  <si>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</si>
  <si>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</si>
  <si>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</si>
  <si>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</si>
  <si>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</si>
  <si>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</si>
  <si>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</si>
  <si>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</si>
  <si>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</si>
  <si>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</si>
  <si>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</si>
  <si>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</si>
  <si>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</si>
  <si>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</si>
  <si>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</si>
  <si>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</si>
  <si>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</si>
  <si>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</si>
  <si>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</si>
  <si>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</si>
  <si>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</si>
  <si>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</si>
  <si>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</si>
  <si>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</si>
  <si>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</si>
  <si>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</si>
  <si>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</si>
  <si>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</si>
  <si>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</si>
  <si>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</si>
  <si>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</si>
  <si>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</si>
  <si>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</si>
  <si>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</si>
  <si>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</si>
  <si>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</si>
  <si>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</si>
  <si>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</si>
  <si>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</si>
  <si>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</si>
  <si>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</si>
  <si>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t>
    <phoneticPr fontId="5"/>
  </si>
  <si>
    <t>-</t>
    <phoneticPr fontId="5"/>
  </si>
  <si>
    <t>創発的研究支援事業</t>
    <rPh sb="0" eb="2">
      <t>ソウハツ</t>
    </rPh>
    <rPh sb="2" eb="3">
      <t>テキ</t>
    </rPh>
    <rPh sb="3" eb="5">
      <t>ケンキュウ</t>
    </rPh>
    <rPh sb="5" eb="7">
      <t>シエン</t>
    </rPh>
    <rPh sb="7" eb="9">
      <t>ジギョウ</t>
    </rPh>
    <phoneticPr fontId="5"/>
  </si>
  <si>
    <t>研究振興局</t>
    <rPh sb="0" eb="2">
      <t>ケンキュウ</t>
    </rPh>
    <rPh sb="2" eb="4">
      <t>シンコウ</t>
    </rPh>
    <rPh sb="4" eb="5">
      <t>キョク</t>
    </rPh>
    <phoneticPr fontId="5"/>
  </si>
  <si>
    <t>基礎研究振興課基礎研究推進室</t>
    <rPh sb="0" eb="2">
      <t>キソ</t>
    </rPh>
    <rPh sb="2" eb="4">
      <t>ケンキュウ</t>
    </rPh>
    <rPh sb="4" eb="6">
      <t>シンコウ</t>
    </rPh>
    <rPh sb="6" eb="7">
      <t>カ</t>
    </rPh>
    <rPh sb="7" eb="9">
      <t>キソ</t>
    </rPh>
    <rPh sb="9" eb="11">
      <t>ケンキュウ</t>
    </rPh>
    <rPh sb="11" eb="14">
      <t>スイシンシツ</t>
    </rPh>
    <phoneticPr fontId="5"/>
  </si>
  <si>
    <t>○</t>
  </si>
  <si>
    <t>8-2 イノベーションの源泉としての学術研究と基礎研究の推進</t>
    <phoneticPr fontId="5"/>
  </si>
  <si>
    <t>8 科学技術イノベーションの基盤的な力の強化</t>
    <phoneticPr fontId="5"/>
  </si>
  <si>
    <t>・｢第5期科学技術基本計画｣（平成28年1月22日閣議決定）
・｢統合イノベーション戦略2019｣（令和元年6月21日閣議決定）</t>
    <phoneticPr fontId="5"/>
  </si>
  <si>
    <t>諸外国に比べ我が国の研究力が相対的に低迷している現状を一刻も早く打破するため、平成31年４月にとりまとめられた「研究力向上改革2019」に基づき、研究者の裁量を最大限確保した挑戦的・融合的な研究を、大学等の研究環境の整備と一体的に支援することで、我が国の基礎研究が有する高い潜在能力を存分に発揮し、破壊的イノベーションにつながるシーズの創出をめざす。</t>
    <rPh sb="10" eb="12">
      <t>ケンキュウ</t>
    </rPh>
    <rPh sb="12" eb="13">
      <t>リョク</t>
    </rPh>
    <rPh sb="18" eb="20">
      <t>テイメイ</t>
    </rPh>
    <rPh sb="24" eb="26">
      <t>ゲンジョウ</t>
    </rPh>
    <rPh sb="27" eb="29">
      <t>イッコク</t>
    </rPh>
    <rPh sb="30" eb="31">
      <t>ハヤ</t>
    </rPh>
    <rPh sb="39" eb="41">
      <t>ヘイセイ</t>
    </rPh>
    <rPh sb="43" eb="44">
      <t>ネン</t>
    </rPh>
    <rPh sb="45" eb="46">
      <t>ガツ</t>
    </rPh>
    <rPh sb="56" eb="58">
      <t>ケンキュウ</t>
    </rPh>
    <rPh sb="58" eb="59">
      <t>リョク</t>
    </rPh>
    <rPh sb="59" eb="61">
      <t>コウジョウ</t>
    </rPh>
    <rPh sb="61" eb="63">
      <t>カイカク</t>
    </rPh>
    <rPh sb="69" eb="70">
      <t>モト</t>
    </rPh>
    <rPh sb="87" eb="90">
      <t>チョウセンテキ</t>
    </rPh>
    <rPh sb="91" eb="94">
      <t>ユウゴウテキ</t>
    </rPh>
    <rPh sb="99" eb="101">
      <t>ダイガク</t>
    </rPh>
    <rPh sb="101" eb="102">
      <t>トウ</t>
    </rPh>
    <rPh sb="103" eb="105">
      <t>ケンキュウ</t>
    </rPh>
    <rPh sb="105" eb="107">
      <t>カンキョウ</t>
    </rPh>
    <rPh sb="108" eb="110">
      <t>セイビ</t>
    </rPh>
    <rPh sb="149" eb="152">
      <t>ハカイテキ</t>
    </rPh>
    <rPh sb="168" eb="170">
      <t>ソウシュツ</t>
    </rPh>
    <phoneticPr fontId="5"/>
  </si>
  <si>
    <t>科学技術試験研究委託費</t>
    <rPh sb="0" eb="2">
      <t>カガク</t>
    </rPh>
    <rPh sb="2" eb="4">
      <t>ギジュツ</t>
    </rPh>
    <rPh sb="4" eb="6">
      <t>シケン</t>
    </rPh>
    <rPh sb="6" eb="8">
      <t>ケンキュウ</t>
    </rPh>
    <rPh sb="8" eb="10">
      <t>イタク</t>
    </rPh>
    <rPh sb="10" eb="11">
      <t>ヒ</t>
    </rPh>
    <phoneticPr fontId="5"/>
  </si>
  <si>
    <t>-</t>
    <phoneticPr fontId="5"/>
  </si>
  <si>
    <t xml:space="preserve">
「新しい日本のための優先課題推進枠」3,000</t>
    <rPh sb="3" eb="4">
      <t>アタラ</t>
    </rPh>
    <rPh sb="6" eb="8">
      <t>ニホン</t>
    </rPh>
    <rPh sb="12" eb="14">
      <t>ユウセン</t>
    </rPh>
    <rPh sb="14" eb="16">
      <t>カダイ</t>
    </rPh>
    <rPh sb="16" eb="18">
      <t>スイシン</t>
    </rPh>
    <rPh sb="18" eb="19">
      <t>ワク</t>
    </rPh>
    <phoneticPr fontId="5"/>
  </si>
  <si>
    <t>基礎研究推進室長
金子　忠利</t>
    <rPh sb="0" eb="2">
      <t>キソ</t>
    </rPh>
    <rPh sb="2" eb="4">
      <t>ケンキュウ</t>
    </rPh>
    <rPh sb="4" eb="6">
      <t>スイシン</t>
    </rPh>
    <rPh sb="6" eb="8">
      <t>シツチョウ</t>
    </rPh>
    <rPh sb="9" eb="11">
      <t>カネコ</t>
    </rPh>
    <rPh sb="12" eb="13">
      <t>チュウ</t>
    </rPh>
    <rPh sb="13" eb="14">
      <t>リ</t>
    </rPh>
    <phoneticPr fontId="5"/>
  </si>
  <si>
    <t>事業の実施に当たっては企画競争を行い、競争性を確保しながら優れた提案について採択を行う予定である。</t>
    <phoneticPr fontId="5"/>
  </si>
  <si>
    <t>委託要項等において真に必要な費目・使途を経費として計上するよう定めながら事業を実施する予定である。</t>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</si>
  <si>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</si>
  <si>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t>
    <phoneticPr fontId="5"/>
  </si>
  <si>
    <t>「研究力向上改革2019」 に基づき、研究者の裁量を最大限確保した挑戦的・融合的な研究を、大学等の研究環境の整備と一体的に支援する。
事業の実施にあたっては資金配分機関を通じ大学等において行われる挑戦的・融合的な研究構想を公募し、各研究者が所属する大学等研究機関のコミットメントの下、研究者は挑戦的・融合的な研究に努め、研究機関は創発的研究の遂行にふさわしい適切な研究環境を整備する。</t>
    <rPh sb="67" eb="69">
      <t>ジギョウ</t>
    </rPh>
    <rPh sb="70" eb="72">
      <t>ジッシ</t>
    </rPh>
    <rPh sb="78" eb="80">
      <t>シキン</t>
    </rPh>
    <rPh sb="80" eb="82">
      <t>ハイブン</t>
    </rPh>
    <rPh sb="82" eb="84">
      <t>キカン</t>
    </rPh>
    <rPh sb="85" eb="86">
      <t>ツウ</t>
    </rPh>
    <rPh sb="87" eb="89">
      <t>ダイガク</t>
    </rPh>
    <rPh sb="89" eb="90">
      <t>トウ</t>
    </rPh>
    <rPh sb="94" eb="95">
      <t>オコナ</t>
    </rPh>
    <rPh sb="98" eb="101">
      <t>チョウセンテキ</t>
    </rPh>
    <rPh sb="102" eb="105">
      <t>ユウゴウテキ</t>
    </rPh>
    <rPh sb="106" eb="108">
      <t>ケンキュウ</t>
    </rPh>
    <rPh sb="108" eb="110">
      <t>コウソウ</t>
    </rPh>
    <rPh sb="111" eb="113">
      <t>コウボ</t>
    </rPh>
    <rPh sb="124" eb="126">
      <t>ダイガク</t>
    </rPh>
    <rPh sb="126" eb="127">
      <t>トウ</t>
    </rPh>
    <rPh sb="127" eb="129">
      <t>ケンキュウ</t>
    </rPh>
    <rPh sb="129" eb="131">
      <t>キカン</t>
    </rPh>
    <rPh sb="142" eb="144">
      <t>ケンキュウ</t>
    </rPh>
    <rPh sb="144" eb="145">
      <t>シャ</t>
    </rPh>
    <rPh sb="146" eb="149">
      <t>チョウセンテキ</t>
    </rPh>
    <rPh sb="150" eb="153">
      <t>ユウゴウテキ</t>
    </rPh>
    <rPh sb="154" eb="156">
      <t>ケンキュウ</t>
    </rPh>
    <rPh sb="157" eb="158">
      <t>ツト</t>
    </rPh>
    <rPh sb="160" eb="162">
      <t>ケンキュウ</t>
    </rPh>
    <rPh sb="162" eb="164">
      <t>キカン</t>
    </rPh>
    <phoneticPr fontId="5"/>
  </si>
  <si>
    <t>-</t>
    <phoneticPr fontId="5"/>
  </si>
  <si>
    <t>研究力向上改革2019：
http://www.mext.go.jp/a_menu/other/1416069.htm</t>
    <rPh sb="0" eb="2">
      <t>ケンキュウ</t>
    </rPh>
    <rPh sb="2" eb="3">
      <t>リョク</t>
    </rPh>
    <rPh sb="3" eb="5">
      <t>コウジョウ</t>
    </rPh>
    <rPh sb="5" eb="7">
      <t>カイカク</t>
    </rPh>
    <phoneticPr fontId="5"/>
  </si>
  <si>
    <t>今後設ける資金配分機関と文科省等との間での検討会での過程を踏まえ、適切な計画・目標を立て事業を推進していく。</t>
    <rPh sb="26" eb="28">
      <t>カテイ</t>
    </rPh>
    <rPh sb="29" eb="30">
      <t>フ</t>
    </rPh>
    <rPh sb="33" eb="35">
      <t>テキセツ</t>
    </rPh>
    <rPh sb="36" eb="38">
      <t>ケイカク</t>
    </rPh>
    <rPh sb="39" eb="41">
      <t>モクヒョウ</t>
    </rPh>
    <rPh sb="42" eb="43">
      <t>タ</t>
    </rPh>
    <rPh sb="44" eb="46">
      <t>ジギョウ</t>
    </rPh>
    <rPh sb="47" eb="49">
      <t>スイシン</t>
    </rPh>
    <phoneticPr fontId="5"/>
  </si>
  <si>
    <t>A.資金配分機関</t>
    <rPh sb="2" eb="4">
      <t>シキン</t>
    </rPh>
    <rPh sb="4" eb="6">
      <t>ハイブン</t>
    </rPh>
    <rPh sb="6" eb="8">
      <t>キカン</t>
    </rPh>
    <phoneticPr fontId="5"/>
  </si>
  <si>
    <t>公募・審査・採択・評価等に係る支援業務関係経費</t>
    <rPh sb="0" eb="2">
      <t>コウボ</t>
    </rPh>
    <rPh sb="3" eb="5">
      <t>シンサ</t>
    </rPh>
    <rPh sb="6" eb="8">
      <t>サイタク</t>
    </rPh>
    <rPh sb="9" eb="11">
      <t>ヒョウカ</t>
    </rPh>
    <rPh sb="11" eb="12">
      <t>トウ</t>
    </rPh>
    <rPh sb="13" eb="14">
      <t>カカ</t>
    </rPh>
    <rPh sb="15" eb="17">
      <t>シエン</t>
    </rPh>
    <rPh sb="17" eb="19">
      <t>ギョウム</t>
    </rPh>
    <rPh sb="19" eb="21">
      <t>カンケイ</t>
    </rPh>
    <rPh sb="21" eb="23">
      <t>ケイヒ</t>
    </rPh>
    <phoneticPr fontId="5"/>
  </si>
  <si>
    <t>支援業務関係経費</t>
    <rPh sb="0" eb="2">
      <t>シエン</t>
    </rPh>
    <rPh sb="2" eb="4">
      <t>ギョウム</t>
    </rPh>
    <rPh sb="4" eb="6">
      <t>カンケイ</t>
    </rPh>
    <rPh sb="6" eb="8">
      <t>ケイヒ</t>
    </rPh>
    <phoneticPr fontId="5"/>
  </si>
  <si>
    <t>B.研究機関</t>
    <rPh sb="2" eb="4">
      <t>ケンキュウ</t>
    </rPh>
    <rPh sb="4" eb="6">
      <t>キカン</t>
    </rPh>
    <phoneticPr fontId="5"/>
  </si>
  <si>
    <t>本事業は研究者の内在的動機に基づく自由で挑戦的な研究を、その遂行にふさわしい適切な研究環境の整備と一体的に支援するものであり、持続的なイノベーションの創出の源である多様で卓越した知を生み出す基盤の強化に資するものである。</t>
    <rPh sb="0" eb="1">
      <t>ホン</t>
    </rPh>
    <rPh sb="1" eb="3">
      <t>ジギョウ</t>
    </rPh>
    <rPh sb="4" eb="6">
      <t>ケンキュウ</t>
    </rPh>
    <rPh sb="6" eb="7">
      <t>シャ</t>
    </rPh>
    <rPh sb="8" eb="11">
      <t>ナイザイテキ</t>
    </rPh>
    <rPh sb="11" eb="13">
      <t>ドウキ</t>
    </rPh>
    <rPh sb="14" eb="15">
      <t>モト</t>
    </rPh>
    <rPh sb="17" eb="19">
      <t>ジユウ</t>
    </rPh>
    <rPh sb="20" eb="23">
      <t>チョウセンテキ</t>
    </rPh>
    <rPh sb="24" eb="26">
      <t>ケンキュウ</t>
    </rPh>
    <rPh sb="49" eb="52">
      <t>イッタイテキ</t>
    </rPh>
    <rPh sb="53" eb="55">
      <t>シエン</t>
    </rPh>
    <rPh sb="63" eb="66">
      <t>ジゾクテキ</t>
    </rPh>
    <rPh sb="75" eb="77">
      <t>ソウシュツ</t>
    </rPh>
    <rPh sb="78" eb="79">
      <t>ミナモト</t>
    </rPh>
    <rPh sb="82" eb="84">
      <t>タヨウ</t>
    </rPh>
    <rPh sb="85" eb="87">
      <t>タクエツ</t>
    </rPh>
    <rPh sb="89" eb="90">
      <t>チ</t>
    </rPh>
    <rPh sb="91" eb="92">
      <t>ウ</t>
    </rPh>
    <rPh sb="93" eb="94">
      <t>ダ</t>
    </rPh>
    <rPh sb="95" eb="97">
      <t>キバン</t>
    </rPh>
    <rPh sb="98" eb="100">
      <t>キョウカ</t>
    </rPh>
    <rPh sb="101" eb="102">
      <t>シ</t>
    </rPh>
    <phoneticPr fontId="5"/>
  </si>
  <si>
    <t>大学等研究機関における研究環境整備を支援しつつ、課題や短期目標を設定しない自由な研究を長期的かつ一体的に支援し、経済的価値の創造に結びつけることには高い不確実性が伴うことから、市場原理に委ねるのみでは十分に取り組まれない。よって民間や地方自治体に事業の実施主体を委ねるべきものではなく、国主導のもと、積極的に推進する必要がある。</t>
    <rPh sb="37" eb="39">
      <t>ジユウ</t>
    </rPh>
    <rPh sb="40" eb="42">
      <t>ケンキュウ</t>
    </rPh>
    <rPh sb="43" eb="46">
      <t>チョウキテキ</t>
    </rPh>
    <rPh sb="48" eb="51">
      <t>イッタイテキ</t>
    </rPh>
    <rPh sb="52" eb="54">
      <t>シエン</t>
    </rPh>
    <rPh sb="56" eb="59">
      <t>ケイザイテキ</t>
    </rPh>
    <rPh sb="59" eb="61">
      <t>カチ</t>
    </rPh>
    <rPh sb="62" eb="64">
      <t>ソウゾウ</t>
    </rPh>
    <rPh sb="65" eb="66">
      <t>ムス</t>
    </rPh>
    <rPh sb="74" eb="75">
      <t>タカ</t>
    </rPh>
    <rPh sb="76" eb="80">
      <t>フカクジツセイ</t>
    </rPh>
    <rPh sb="81" eb="82">
      <t>トモナ</t>
    </rPh>
    <rPh sb="114" eb="116">
      <t>ミンカン</t>
    </rPh>
    <rPh sb="123" eb="125">
      <t>ジギョウ</t>
    </rPh>
    <rPh sb="126" eb="128">
      <t>ジッシ</t>
    </rPh>
    <rPh sb="128" eb="130">
      <t>シュタイ</t>
    </rPh>
    <rPh sb="131" eb="132">
      <t>ユダ</t>
    </rPh>
    <rPh sb="143" eb="144">
      <t>クニ</t>
    </rPh>
    <rPh sb="144" eb="146">
      <t>シュドウ</t>
    </rPh>
    <rPh sb="150" eb="152">
      <t>セッキョク</t>
    </rPh>
    <rPh sb="152" eb="153">
      <t>テキ</t>
    </rPh>
    <rPh sb="154" eb="156">
      <t>スイシン</t>
    </rPh>
    <rPh sb="158" eb="160">
      <t>ヒツヨウ</t>
    </rPh>
    <phoneticPr fontId="5"/>
  </si>
  <si>
    <t>本事業は平成31年4月にとりまとめられた「研究力向上改革2019」を加速する上での中核的事業であり、また内閣府により検討が進んでいる「研究力強化・若手研究者支援総合パッケージ」においても重要な検討課題の１つとなる見込みであることから、優先度の極めて高い事業である。</t>
    <rPh sb="0" eb="1">
      <t>ホン</t>
    </rPh>
    <rPh sb="1" eb="3">
      <t>ジギョウ</t>
    </rPh>
    <rPh sb="4" eb="6">
      <t>ヘイセイ</t>
    </rPh>
    <rPh sb="8" eb="9">
      <t>ネン</t>
    </rPh>
    <rPh sb="10" eb="11">
      <t>ガツ</t>
    </rPh>
    <rPh sb="21" eb="23">
      <t>ケンキュウ</t>
    </rPh>
    <rPh sb="23" eb="24">
      <t>リョク</t>
    </rPh>
    <rPh sb="24" eb="26">
      <t>コウジョウ</t>
    </rPh>
    <rPh sb="26" eb="28">
      <t>カイカク</t>
    </rPh>
    <rPh sb="34" eb="36">
      <t>カソク</t>
    </rPh>
    <rPh sb="38" eb="39">
      <t>ウエ</t>
    </rPh>
    <rPh sb="41" eb="44">
      <t>チュウカクテキ</t>
    </rPh>
    <rPh sb="44" eb="46">
      <t>ジギョウ</t>
    </rPh>
    <rPh sb="52" eb="54">
      <t>ナイカク</t>
    </rPh>
    <rPh sb="54" eb="55">
      <t>フ</t>
    </rPh>
    <rPh sb="58" eb="60">
      <t>ケントウ</t>
    </rPh>
    <rPh sb="61" eb="62">
      <t>スス</t>
    </rPh>
    <rPh sb="117" eb="120">
      <t>ユウセンド</t>
    </rPh>
    <rPh sb="121" eb="122">
      <t>キワ</t>
    </rPh>
    <rPh sb="124" eb="125">
      <t>タカ</t>
    </rPh>
    <rPh sb="126" eb="128">
      <t>ジギョウ</t>
    </rPh>
    <phoneticPr fontId="5"/>
  </si>
  <si>
    <t>本事業は平成31年4月にとりまとめられた「研究力向上改革2019」を加速する上での中核的事業であり、また内閣府により検討が進んでいる「研究力強化・若手研究者支援総合パッケージ」においても重要な検討課題の１つとなる見込みであることから、優先度の極めて高い事業である。</t>
    <rPh sb="34" eb="36">
      <t>カソク</t>
    </rPh>
    <phoneticPr fontId="5"/>
  </si>
  <si>
    <t>研究・創発的研究環境整備関係経費</t>
    <rPh sb="0" eb="2">
      <t>ケンキュウ</t>
    </rPh>
    <rPh sb="3" eb="5">
      <t>ソウハツ</t>
    </rPh>
    <rPh sb="5" eb="6">
      <t>テキ</t>
    </rPh>
    <rPh sb="6" eb="8">
      <t>ケンキュウ</t>
    </rPh>
    <rPh sb="8" eb="10">
      <t>カンキョウ</t>
    </rPh>
    <rPh sb="10" eb="12">
      <t>セイビ</t>
    </rPh>
    <rPh sb="12" eb="14">
      <t>カンケイ</t>
    </rPh>
    <rPh sb="14" eb="16">
      <t>ケイヒ</t>
    </rPh>
    <phoneticPr fontId="5"/>
  </si>
  <si>
    <t>支援対象への資金配分</t>
    <rPh sb="0" eb="2">
      <t>シエン</t>
    </rPh>
    <rPh sb="2" eb="4">
      <t>タイショウ</t>
    </rPh>
    <rPh sb="6" eb="8">
      <t>シキン</t>
    </rPh>
    <rPh sb="8" eb="10">
      <t>ハイブン</t>
    </rPh>
    <phoneticPr fontId="5"/>
  </si>
  <si>
    <t>今後設ける資金配分機関と文科省等との間での検討の場での過程を踏まえ決定する</t>
    <rPh sb="2" eb="3">
      <t>モウ</t>
    </rPh>
    <rPh sb="15" eb="16">
      <t>トウ</t>
    </rPh>
    <rPh sb="24" eb="25">
      <t>バ</t>
    </rPh>
    <rPh sb="33" eb="35">
      <t>ケッテイ</t>
    </rPh>
    <phoneticPr fontId="5"/>
  </si>
  <si>
    <t>今後設ける資金配分機関と文科省等との間での検討の場での過程を踏まえ決定する</t>
    <rPh sb="24" eb="25">
      <t>バ</t>
    </rPh>
    <phoneticPr fontId="5"/>
  </si>
  <si>
    <t>科学技術イノベーションは資源の乏しい我が国が将来にわたり成長と繁栄を遂げ、新たな価値を生み出し続けるための「要」であり、我が国の社会的・経済的な豊かさを生み出すものである。また本年４月に経団連がとりまとめた提言においては、課題や短期目標を設定せず、多様性と融合によって破壊的イノベーションの創出を目指す「創発的研究」について、「政府が積極的に投資すべき」と、その重要性やニーズについて明確に指摘されている。</t>
    <rPh sb="0" eb="2">
      <t>カガク</t>
    </rPh>
    <rPh sb="2" eb="4">
      <t>ギジュツ</t>
    </rPh>
    <rPh sb="60" eb="61">
      <t>ワ</t>
    </rPh>
    <rPh sb="62" eb="63">
      <t>クニ</t>
    </rPh>
    <rPh sb="64" eb="67">
      <t>シャカイテキ</t>
    </rPh>
    <rPh sb="68" eb="71">
      <t>ケイザイテキ</t>
    </rPh>
    <rPh sb="72" eb="73">
      <t>ユタ</t>
    </rPh>
    <rPh sb="76" eb="77">
      <t>ウ</t>
    </rPh>
    <rPh sb="78" eb="79">
      <t>ダ</t>
    </rPh>
    <rPh sb="192" eb="194">
      <t>メイカク</t>
    </rPh>
    <phoneticPr fontId="5"/>
  </si>
  <si>
    <t>研究者が創発的研究に集中できる研究環境が形成される</t>
    <rPh sb="20" eb="22">
      <t>ケイセイ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</si>
</sst>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26</xdr:col>
      <xdr:colOff>161925</xdr:colOff>
      <xdr:row>745</xdr:row>
      <xdr:rowOff>257174</xdr:rowOff>
    </xdr:to>
    <xdr:sp macro="" textlink="">
      <xdr:nvSpPr>
        <xdr:cNvPr id="6" name="テキスト ボックス 5">
          <a:extLst>
            <a:ext uri="{FF2B5EF4-FFF2-40B4-BE49-F238E27FC236}">
              <a16:creationId xmlns:a16="http://schemas.microsoft.com/office/drawing/2014/main" id="{9A38FA6B-9E65-4140-96A3-9B0B3B78CA30}"/>
            </a:ext>
          </a:extLst>
        </xdr:cNvPr>
        <xdr:cNvSpPr txBox="1"/>
      </xdr:nvSpPr>
      <xdr:spPr>
        <a:xfrm>
          <a:off x="1613647" y="48644735"/>
          <a:ext cx="3792631" cy="14225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latin typeface="ＭＳ ゴシック" panose="020B0609070205080204" pitchFamily="49" charset="-128"/>
              <a:ea typeface="ＭＳ ゴシック" panose="020B0609070205080204" pitchFamily="49" charset="-128"/>
            </a:rPr>
            <a:t>文部科学省</a:t>
          </a:r>
          <a:endParaRPr kumimoji="1" lang="en-US" altLang="ja-JP" sz="1400">
            <a:latin typeface="ＭＳ ゴシック" panose="020B0609070205080204" pitchFamily="49" charset="-128"/>
            <a:ea typeface="ＭＳ ゴシック" panose="020B0609070205080204" pitchFamily="49" charset="-128"/>
          </a:endParaRPr>
        </a:p>
        <a:p>
          <a:r>
            <a:rPr kumimoji="1" lang="en-US" altLang="ja-JP" sz="1400">
              <a:latin typeface="ＭＳ ゴシック" panose="020B0609070205080204" pitchFamily="49" charset="-128"/>
              <a:ea typeface="ＭＳ ゴシック" panose="020B0609070205080204" pitchFamily="49" charset="-128"/>
            </a:rPr>
            <a:t>3,000</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16</xdr:col>
      <xdr:colOff>56029</xdr:colOff>
      <xdr:row>746</xdr:row>
      <xdr:rowOff>11206</xdr:rowOff>
    </xdr:from>
    <xdr:to>
      <xdr:col>18</xdr:col>
      <xdr:colOff>36979</xdr:colOff>
      <xdr:row>749</xdr:row>
      <xdr:rowOff>220756</xdr:rowOff>
    </xdr:to>
    <xdr:sp macro="" textlink="">
      <xdr:nvSpPr>
        <xdr:cNvPr id="7" name="矢印: 下 6">
          <a:extLst>
            <a:ext uri="{FF2B5EF4-FFF2-40B4-BE49-F238E27FC236}">
              <a16:creationId xmlns:a16="http://schemas.microsoft.com/office/drawing/2014/main" id="{CC9384A8-B209-4217-B531-E7328A6590A6}"/>
            </a:ext>
          </a:extLst>
        </xdr:cNvPr>
        <xdr:cNvSpPr/>
      </xdr:nvSpPr>
      <xdr:spPr>
        <a:xfrm>
          <a:off x="3283323" y="50381647"/>
          <a:ext cx="384362" cy="108360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751</xdr:row>
      <xdr:rowOff>19050</xdr:rowOff>
    </xdr:from>
    <xdr:to>
      <xdr:col>26</xdr:col>
      <xdr:colOff>180975</xdr:colOff>
      <xdr:row>755</xdr:row>
      <xdr:rowOff>272303</xdr:rowOff>
    </xdr:to>
    <xdr:sp macro="" textlink="">
      <xdr:nvSpPr>
        <xdr:cNvPr id="8" name="テキスト ボックス 7">
          <a:extLst>
            <a:ext uri="{FF2B5EF4-FFF2-40B4-BE49-F238E27FC236}">
              <a16:creationId xmlns:a16="http://schemas.microsoft.com/office/drawing/2014/main" id="{4FC24C76-C5B4-4975-A23B-6A4269E2738E}"/>
            </a:ext>
          </a:extLst>
        </xdr:cNvPr>
        <xdr:cNvSpPr txBox="1"/>
      </xdr:nvSpPr>
      <xdr:spPr>
        <a:xfrm>
          <a:off x="1632697" y="51846256"/>
          <a:ext cx="3792631" cy="14186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latin typeface="ＭＳ ゴシック" panose="020B0609070205080204" pitchFamily="49" charset="-128"/>
              <a:ea typeface="ＭＳ ゴシック" panose="020B0609070205080204" pitchFamily="49" charset="-128"/>
            </a:rPr>
            <a:t>A.</a:t>
          </a:r>
          <a:r>
            <a:rPr kumimoji="1" lang="ja-JP" altLang="en-US" sz="1400">
              <a:latin typeface="ＭＳ ゴシック" panose="020B0609070205080204" pitchFamily="49" charset="-128"/>
              <a:ea typeface="ＭＳ ゴシック" panose="020B0609070205080204" pitchFamily="49" charset="-128"/>
            </a:rPr>
            <a:t>資金配分機関</a:t>
          </a:r>
          <a:endParaRPr kumimoji="1" lang="en-US" altLang="ja-JP" sz="1400">
            <a:latin typeface="ＭＳ ゴシック" panose="020B0609070205080204" pitchFamily="49" charset="-128"/>
            <a:ea typeface="ＭＳ ゴシック" panose="020B0609070205080204" pitchFamily="49" charset="-128"/>
          </a:endParaRPr>
        </a:p>
        <a:p>
          <a:r>
            <a:rPr kumimoji="1" lang="en-US" altLang="ja-JP" sz="1400">
              <a:latin typeface="ＭＳ ゴシック" panose="020B0609070205080204" pitchFamily="49" charset="-128"/>
              <a:ea typeface="ＭＳ ゴシック" panose="020B0609070205080204" pitchFamily="49" charset="-128"/>
            </a:rPr>
            <a:t>3,000</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0</xdr:colOff>
      <xdr:row>750</xdr:row>
      <xdr:rowOff>0</xdr:rowOff>
    </xdr:from>
    <xdr:to>
      <xdr:col>26</xdr:col>
      <xdr:colOff>171450</xdr:colOff>
      <xdr:row>750</xdr:row>
      <xdr:rowOff>253253</xdr:rowOff>
    </xdr:to>
    <xdr:sp macro="" textlink="">
      <xdr:nvSpPr>
        <xdr:cNvPr id="9" name="テキスト ボックス 8">
          <a:extLst>
            <a:ext uri="{FF2B5EF4-FFF2-40B4-BE49-F238E27FC236}">
              <a16:creationId xmlns:a16="http://schemas.microsoft.com/office/drawing/2014/main" id="{E15D5C11-A0C7-4199-9EC1-0FF9867D93F1}"/>
            </a:ext>
          </a:extLst>
        </xdr:cNvPr>
        <xdr:cNvSpPr txBox="1"/>
      </xdr:nvSpPr>
      <xdr:spPr>
        <a:xfrm>
          <a:off x="1613647" y="51535853"/>
          <a:ext cx="3802156" cy="253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56029</xdr:colOff>
      <xdr:row>756</xdr:row>
      <xdr:rowOff>0</xdr:rowOff>
    </xdr:from>
    <xdr:to>
      <xdr:col>18</xdr:col>
      <xdr:colOff>36979</xdr:colOff>
      <xdr:row>759</xdr:row>
      <xdr:rowOff>209551</xdr:rowOff>
    </xdr:to>
    <xdr:sp macro="" textlink="">
      <xdr:nvSpPr>
        <xdr:cNvPr id="13" name="矢印: 下 12">
          <a:extLst>
            <a:ext uri="{FF2B5EF4-FFF2-40B4-BE49-F238E27FC236}">
              <a16:creationId xmlns:a16="http://schemas.microsoft.com/office/drawing/2014/main" id="{C77AFD88-00CD-4B33-929E-5A0FDA21D407}"/>
            </a:ext>
          </a:extLst>
        </xdr:cNvPr>
        <xdr:cNvSpPr/>
      </xdr:nvSpPr>
      <xdr:spPr>
        <a:xfrm>
          <a:off x="3283323" y="53283971"/>
          <a:ext cx="384362" cy="108360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761</xdr:row>
      <xdr:rowOff>7845</xdr:rowOff>
    </xdr:from>
    <xdr:to>
      <xdr:col>26</xdr:col>
      <xdr:colOff>180975</xdr:colOff>
      <xdr:row>765</xdr:row>
      <xdr:rowOff>261098</xdr:rowOff>
    </xdr:to>
    <xdr:sp macro="" textlink="">
      <xdr:nvSpPr>
        <xdr:cNvPr id="14" name="テキスト ボックス 13">
          <a:extLst>
            <a:ext uri="{FF2B5EF4-FFF2-40B4-BE49-F238E27FC236}">
              <a16:creationId xmlns:a16="http://schemas.microsoft.com/office/drawing/2014/main" id="{E2AF0126-F380-413B-A37B-26C1E27F9B25}"/>
            </a:ext>
          </a:extLst>
        </xdr:cNvPr>
        <xdr:cNvSpPr txBox="1"/>
      </xdr:nvSpPr>
      <xdr:spPr>
        <a:xfrm>
          <a:off x="1632697" y="54748580"/>
          <a:ext cx="3792631" cy="14186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1400">
              <a:latin typeface="ＭＳ ゴシック" panose="020B0609070205080204" pitchFamily="49" charset="-128"/>
              <a:ea typeface="ＭＳ ゴシック" panose="020B0609070205080204" pitchFamily="49" charset="-128"/>
            </a:rPr>
            <a:t>B.</a:t>
          </a:r>
          <a:r>
            <a:rPr kumimoji="1" lang="ja-JP" altLang="en-US" sz="1400">
              <a:latin typeface="ＭＳ ゴシック" panose="020B0609070205080204" pitchFamily="49" charset="-128"/>
              <a:ea typeface="ＭＳ ゴシック" panose="020B0609070205080204" pitchFamily="49" charset="-128"/>
            </a:rPr>
            <a:t>研究機関</a:t>
          </a:r>
          <a:endParaRPr kumimoji="1" lang="en-US" altLang="ja-JP" sz="1400">
            <a:latin typeface="ＭＳ ゴシック" panose="020B0609070205080204" pitchFamily="49" charset="-128"/>
            <a:ea typeface="ＭＳ ゴシック" panose="020B0609070205080204" pitchFamily="49" charset="-128"/>
          </a:endParaRPr>
        </a:p>
        <a:p>
          <a:pPr algn="ctr"/>
          <a:r>
            <a:rPr kumimoji="1" lang="en-US" altLang="ja-JP" sz="1400">
              <a:latin typeface="ＭＳ ゴシック" panose="020B0609070205080204" pitchFamily="49" charset="-128"/>
              <a:ea typeface="ＭＳ ゴシック" panose="020B0609070205080204" pitchFamily="49" charset="-128"/>
            </a:rPr>
            <a:t>2,700</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ja-JP" sz="1100" b="0" i="0" baseline="0">
              <a:solidFill>
                <a:schemeClr val="dk1"/>
              </a:solidFill>
              <a:effectLst/>
              <a:latin typeface="+mn-lt"/>
              <a:ea typeface="+mn-ea"/>
              <a:cs typeface="+mn-cs"/>
            </a:rPr>
            <a:t>１研究当たり数百万円～数千万円程度</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0</xdr:colOff>
      <xdr:row>759</xdr:row>
      <xdr:rowOff>280148</xdr:rowOff>
    </xdr:from>
    <xdr:to>
      <xdr:col>26</xdr:col>
      <xdr:colOff>171450</xdr:colOff>
      <xdr:row>760</xdr:row>
      <xdr:rowOff>242048</xdr:rowOff>
    </xdr:to>
    <xdr:sp macro="" textlink="">
      <xdr:nvSpPr>
        <xdr:cNvPr id="15" name="テキスト ボックス 14">
          <a:extLst>
            <a:ext uri="{FF2B5EF4-FFF2-40B4-BE49-F238E27FC236}">
              <a16:creationId xmlns:a16="http://schemas.microsoft.com/office/drawing/2014/main" id="{76029D12-628D-40C0-98CF-657CBAE5E28E}"/>
            </a:ext>
          </a:extLst>
        </xdr:cNvPr>
        <xdr:cNvSpPr txBox="1"/>
      </xdr:nvSpPr>
      <xdr:spPr>
        <a:xfrm>
          <a:off x="1613647" y="54438177"/>
          <a:ext cx="3802156" cy="253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8</xdr:col>
      <xdr:colOff>0</xdr:colOff>
      <xdr:row>766</xdr:row>
      <xdr:rowOff>0</xdr:rowOff>
    </xdr:from>
    <xdr:to>
      <xdr:col>27</xdr:col>
      <xdr:colOff>0</xdr:colOff>
      <xdr:row>768</xdr:row>
      <xdr:rowOff>224117</xdr:rowOff>
    </xdr:to>
    <xdr:sp macro="" textlink="">
      <xdr:nvSpPr>
        <xdr:cNvPr id="16" name="大かっこ 15">
          <a:extLst>
            <a:ext uri="{FF2B5EF4-FFF2-40B4-BE49-F238E27FC236}">
              <a16:creationId xmlns:a16="http://schemas.microsoft.com/office/drawing/2014/main" id="{A3FEBFB8-8258-448B-89C0-AA1ECA7D8602}"/>
            </a:ext>
          </a:extLst>
        </xdr:cNvPr>
        <xdr:cNvSpPr/>
      </xdr:nvSpPr>
      <xdr:spPr>
        <a:xfrm>
          <a:off x="1613647" y="55928559"/>
          <a:ext cx="3832412" cy="8068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大学等における挑戦的・融合的な研究構想について各研究者が所属する大学等のコミットメントの下、創発的研究の遂行にふさわしい適切な研究環境を整備する</a:t>
          </a:r>
        </a:p>
      </xdr:txBody>
    </xdr:sp>
    <xdr:clientData/>
  </xdr:twoCellAnchor>
  <xdr:oneCellAnchor>
    <xdr:from>
      <xdr:col>27</xdr:col>
      <xdr:colOff>179294</xdr:colOff>
      <xdr:row>753</xdr:row>
      <xdr:rowOff>22411</xdr:rowOff>
    </xdr:from>
    <xdr:ext cx="2189895" cy="275717"/>
    <xdr:sp macro="" textlink="">
      <xdr:nvSpPr>
        <xdr:cNvPr id="3" name="テキスト ボックス 2">
          <a:extLst>
            <a:ext uri="{FF2B5EF4-FFF2-40B4-BE49-F238E27FC236}">
              <a16:creationId xmlns:a16="http://schemas.microsoft.com/office/drawing/2014/main" id="{44B637B6-1202-4BFD-8B12-893AA9F7183D}"/>
            </a:ext>
          </a:extLst>
        </xdr:cNvPr>
        <xdr:cNvSpPr txBox="1"/>
      </xdr:nvSpPr>
      <xdr:spPr>
        <a:xfrm>
          <a:off x="5625353" y="52163382"/>
          <a:ext cx="21898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・支援業務関係経費　３００百万円</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16</v>
      </c>
      <c r="AT2" s="219"/>
      <c r="AU2" s="219"/>
      <c r="AV2" s="51" t="str">
        <f>IF(AW2="", "", "-")</f>
        <v/>
      </c>
      <c r="AW2" s="396"/>
      <c r="AX2" s="396"/>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571</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579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580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570</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581</v>
      </c>
      <c r="AF5" s="716"/>
      <c r="AG5" s="716"/>
      <c r="AH5" s="716"/>
      <c r="AI5" s="716"/>
      <c r="AJ5" s="716"/>
      <c r="AK5" s="716"/>
      <c r="AL5" s="716"/>
      <c r="AM5" s="716"/>
      <c r="AN5" s="716"/>
      <c r="AO5" s="716"/>
      <c r="AP5" s="717"/>
      <c r="AQ5" s="718" t="s">
        <v>590</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566</v>
      </c>
      <c r="H7" s="829"/>
      <c r="I7" s="829"/>
      <c r="J7" s="829"/>
      <c r="K7" s="829"/>
      <c r="L7" s="829"/>
      <c r="M7" s="829"/>
      <c r="N7" s="829"/>
      <c r="O7" s="829"/>
      <c r="P7" s="829"/>
      <c r="Q7" s="829"/>
      <c r="R7" s="829"/>
      <c r="S7" s="829"/>
      <c r="T7" s="829"/>
      <c r="U7" s="829"/>
      <c r="V7" s="829"/>
      <c r="W7" s="829"/>
      <c r="X7" s="830"/>
      <c r="Y7" s="394" t="s">
        <v>515</v>
      </c>
      <c r="Z7" s="295"/>
      <c r="AA7" s="295"/>
      <c r="AB7" s="295"/>
      <c r="AC7" s="295"/>
      <c r="AD7" s="395"/>
      <c r="AE7" s="382" t="s">
        <v>585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377</v>
      </c>
      <c r="B8" s="826"/>
      <c r="C8" s="826"/>
      <c r="D8" s="826"/>
      <c r="E8" s="826"/>
      <c r="F8" s="827"/>
      <c r="G8" s="222" t="str">
        <f>入力規則等!A28</f>
        <v>科学技術・イノベーション</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7"/>
    </row>
    <row r="9" spans="1:50" ht="85.5" customHeight="1" x14ac:dyDescent="0.15">
      <c r="A9" s="144" t="s">
        <v>23</v>
      </c>
      <c r="B9" s="145"/>
      <c r="C9" s="145"/>
      <c r="D9" s="145"/>
      <c r="E9" s="145"/>
      <c r="F9" s="145"/>
      <c r="G9" s="571" t="s">
        <v>586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595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0"/>
    </row>
    <row r="13" spans="1:50" ht="21" customHeight="1" x14ac:dyDescent="0.15">
      <c r="A13" s="141"/>
      <c r="B13" s="142"/>
      <c r="C13" s="142"/>
      <c r="D13" s="142"/>
      <c r="E13" s="142"/>
      <c r="F13" s="143"/>
      <c r="G13" s="741" t="s">
        <v>6</v>
      </c>
      <c r="H13" s="742"/>
      <c r="I13" s="634" t="s">
        <v>7</v>
      </c>
      <c r="J13" s="635"/>
      <c r="K13" s="635"/>
      <c r="L13" s="635"/>
      <c r="M13" s="635"/>
      <c r="N13" s="635"/>
      <c r="O13" s="636"/>
      <c r="P13" s="107" t="s">
        <v>573</v>
      </c>
      <c r="Q13" s="108"/>
      <c r="R13" s="108"/>
      <c r="S13" s="108"/>
      <c r="T13" s="108"/>
      <c r="U13" s="108"/>
      <c r="V13" s="109"/>
      <c r="W13" s="107" t="s">
        <v>573</v>
      </c>
      <c r="X13" s="108"/>
      <c r="Y13" s="108"/>
      <c r="Z13" s="108"/>
      <c r="AA13" s="108"/>
      <c r="AB13" s="108"/>
      <c r="AC13" s="109"/>
      <c r="AD13" s="107" t="s">
        <v>573</v>
      </c>
      <c r="AE13" s="108"/>
      <c r="AF13" s="108"/>
      <c r="AG13" s="108"/>
      <c r="AH13" s="108"/>
      <c r="AI13" s="108"/>
      <c r="AJ13" s="109"/>
      <c r="AK13" s="107" t="s">
        <v>573</v>
      </c>
      <c r="AL13" s="108"/>
      <c r="AM13" s="108"/>
      <c r="AN13" s="108"/>
      <c r="AO13" s="108"/>
      <c r="AP13" s="108"/>
      <c r="AQ13" s="109"/>
      <c r="AR13" s="104">
        <v>3000</v>
      </c>
      <c r="AS13" s="105"/>
      <c r="AT13" s="105"/>
      <c r="AU13" s="105"/>
      <c r="AV13" s="105"/>
      <c r="AW13" s="105"/>
      <c r="AX13" s="393"/>
    </row>
    <row r="14" spans="1:50" ht="21" customHeight="1" x14ac:dyDescent="0.15">
      <c r="A14" s="141"/>
      <c r="B14" s="142"/>
      <c r="C14" s="142"/>
      <c r="D14" s="142"/>
      <c r="E14" s="142"/>
      <c r="F14" s="143"/>
      <c r="G14" s="743"/>
      <c r="H14" s="744"/>
      <c r="I14" s="574" t="s">
        <v>8</v>
      </c>
      <c r="J14" s="628"/>
      <c r="K14" s="628"/>
      <c r="L14" s="628"/>
      <c r="M14" s="628"/>
      <c r="N14" s="628"/>
      <c r="O14" s="629"/>
      <c r="P14" s="107" t="s">
        <v>573</v>
      </c>
      <c r="Q14" s="108"/>
      <c r="R14" s="108"/>
      <c r="S14" s="108"/>
      <c r="T14" s="108"/>
      <c r="U14" s="108"/>
      <c r="V14" s="109"/>
      <c r="W14" s="107" t="s">
        <v>573</v>
      </c>
      <c r="X14" s="108"/>
      <c r="Y14" s="108"/>
      <c r="Z14" s="108"/>
      <c r="AA14" s="108"/>
      <c r="AB14" s="108"/>
      <c r="AC14" s="109"/>
      <c r="AD14" s="107" t="s">
        <v>573</v>
      </c>
      <c r="AE14" s="108"/>
      <c r="AF14" s="108"/>
      <c r="AG14" s="108"/>
      <c r="AH14" s="108"/>
      <c r="AI14" s="108"/>
      <c r="AJ14" s="109"/>
      <c r="AK14" s="107" t="s">
        <v>573</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3"/>
      <c r="H15" s="744"/>
      <c r="I15" s="574" t="s">
        <v>51</v>
      </c>
      <c r="J15" s="575"/>
      <c r="K15" s="575"/>
      <c r="L15" s="575"/>
      <c r="M15" s="575"/>
      <c r="N15" s="575"/>
      <c r="O15" s="576"/>
      <c r="P15" s="107" t="s">
        <v>573</v>
      </c>
      <c r="Q15" s="108"/>
      <c r="R15" s="108"/>
      <c r="S15" s="108"/>
      <c r="T15" s="108"/>
      <c r="U15" s="108"/>
      <c r="V15" s="109"/>
      <c r="W15" s="107" t="s">
        <v>573</v>
      </c>
      <c r="X15" s="108"/>
      <c r="Y15" s="108"/>
      <c r="Z15" s="108"/>
      <c r="AA15" s="108"/>
      <c r="AB15" s="108"/>
      <c r="AC15" s="109"/>
      <c r="AD15" s="107" t="s">
        <v>573</v>
      </c>
      <c r="AE15" s="108"/>
      <c r="AF15" s="108"/>
      <c r="AG15" s="108"/>
      <c r="AH15" s="108"/>
      <c r="AI15" s="108"/>
      <c r="AJ15" s="109"/>
      <c r="AK15" s="107" t="s">
        <v>573</v>
      </c>
      <c r="AL15" s="108"/>
      <c r="AM15" s="108"/>
      <c r="AN15" s="108"/>
      <c r="AO15" s="108"/>
      <c r="AP15" s="108"/>
      <c r="AQ15" s="109"/>
      <c r="AR15" s="107"/>
      <c r="AS15" s="108"/>
      <c r="AT15" s="108"/>
      <c r="AU15" s="108"/>
      <c r="AV15" s="108"/>
      <c r="AW15" s="108"/>
      <c r="AX15" s="627"/>
    </row>
    <row r="16" spans="1:50" ht="21" customHeight="1" x14ac:dyDescent="0.15">
      <c r="A16" s="141"/>
      <c r="B16" s="142"/>
      <c r="C16" s="142"/>
      <c r="D16" s="142"/>
      <c r="E16" s="142"/>
      <c r="F16" s="143"/>
      <c r="G16" s="743"/>
      <c r="H16" s="744"/>
      <c r="I16" s="574" t="s">
        <v>52</v>
      </c>
      <c r="J16" s="575"/>
      <c r="K16" s="575"/>
      <c r="L16" s="575"/>
      <c r="M16" s="575"/>
      <c r="N16" s="575"/>
      <c r="O16" s="576"/>
      <c r="P16" s="107" t="s">
        <v>573</v>
      </c>
      <c r="Q16" s="108"/>
      <c r="R16" s="108"/>
      <c r="S16" s="108"/>
      <c r="T16" s="108"/>
      <c r="U16" s="108"/>
      <c r="V16" s="109"/>
      <c r="W16" s="107" t="s">
        <v>573</v>
      </c>
      <c r="X16" s="108"/>
      <c r="Y16" s="108"/>
      <c r="Z16" s="108"/>
      <c r="AA16" s="108"/>
      <c r="AB16" s="108"/>
      <c r="AC16" s="109"/>
      <c r="AD16" s="107" t="s">
        <v>573</v>
      </c>
      <c r="AE16" s="108"/>
      <c r="AF16" s="108"/>
      <c r="AG16" s="108"/>
      <c r="AH16" s="108"/>
      <c r="AI16" s="108"/>
      <c r="AJ16" s="109"/>
      <c r="AK16" s="107" t="s">
        <v>573</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3"/>
      <c r="H17" s="744"/>
      <c r="I17" s="574" t="s">
        <v>50</v>
      </c>
      <c r="J17" s="628"/>
      <c r="K17" s="628"/>
      <c r="L17" s="628"/>
      <c r="M17" s="628"/>
      <c r="N17" s="628"/>
      <c r="O17" s="629"/>
      <c r="P17" s="107" t="s">
        <v>573</v>
      </c>
      <c r="Q17" s="108"/>
      <c r="R17" s="108"/>
      <c r="S17" s="108"/>
      <c r="T17" s="108"/>
      <c r="U17" s="108"/>
      <c r="V17" s="109"/>
      <c r="W17" s="107" t="s">
        <v>573</v>
      </c>
      <c r="X17" s="108"/>
      <c r="Y17" s="108"/>
      <c r="Z17" s="108"/>
      <c r="AA17" s="108"/>
      <c r="AB17" s="108"/>
      <c r="AC17" s="109"/>
      <c r="AD17" s="107" t="s">
        <v>573</v>
      </c>
      <c r="AE17" s="108"/>
      <c r="AF17" s="108"/>
      <c r="AG17" s="108"/>
      <c r="AH17" s="108"/>
      <c r="AI17" s="108"/>
      <c r="AJ17" s="109"/>
      <c r="AK17" s="107" t="s">
        <v>573</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3000</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587</v>
      </c>
      <c r="H23" s="186"/>
      <c r="I23" s="186"/>
      <c r="J23" s="186"/>
      <c r="K23" s="186"/>
      <c r="L23" s="186"/>
      <c r="M23" s="186"/>
      <c r="N23" s="186"/>
      <c r="O23" s="187"/>
      <c r="P23" s="104" t="s">
        <v>588</v>
      </c>
      <c r="Q23" s="105"/>
      <c r="R23" s="105"/>
      <c r="S23" s="105"/>
      <c r="T23" s="105"/>
      <c r="U23" s="105"/>
      <c r="V23" s="106"/>
      <c r="W23" s="104">
        <v>3000</v>
      </c>
      <c r="X23" s="105"/>
      <c r="Y23" s="105"/>
      <c r="Z23" s="105"/>
      <c r="AA23" s="105"/>
      <c r="AB23" s="105"/>
      <c r="AC23" s="106"/>
      <c r="AD23" s="208" t="s">
        <v>589</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3000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7" t="s">
        <v>353</v>
      </c>
      <c r="AR30" s="638"/>
      <c r="AS30" s="638"/>
      <c r="AT30" s="639"/>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c r="AR31" s="135"/>
      <c r="AS31" s="136" t="s">
        <v>354</v>
      </c>
      <c r="AT31" s="171"/>
      <c r="AU31" s="270"/>
      <c r="AV31" s="270"/>
      <c r="AW31" s="378" t="s">
        <v>299</v>
      </c>
      <c r="AX31" s="379"/>
    </row>
    <row r="32" spans="1:50" ht="23.25" customHeight="1" x14ac:dyDescent="0.15">
      <c r="A32" s="514"/>
      <c r="B32" s="512"/>
      <c r="C32" s="512"/>
      <c r="D32" s="512"/>
      <c r="E32" s="512"/>
      <c r="F32" s="513"/>
      <c r="G32" s="539" t="s">
        <v>612</v>
      </c>
      <c r="H32" s="540"/>
      <c r="I32" s="540"/>
      <c r="J32" s="540"/>
      <c r="K32" s="540"/>
      <c r="L32" s="540"/>
      <c r="M32" s="540"/>
      <c r="N32" s="540"/>
      <c r="O32" s="541"/>
      <c r="P32" s="539" t="s">
        <v>609</v>
      </c>
      <c r="Q32" s="540"/>
      <c r="R32" s="540"/>
      <c r="S32" s="540"/>
      <c r="T32" s="540"/>
      <c r="U32" s="540"/>
      <c r="V32" s="540"/>
      <c r="W32" s="540"/>
      <c r="X32" s="541"/>
      <c r="Y32" s="337" t="s">
        <v>12</v>
      </c>
      <c r="Z32" s="548"/>
      <c r="AA32" s="549"/>
      <c r="AB32" s="550"/>
      <c r="AC32" s="550"/>
      <c r="AD32" s="550"/>
      <c r="AE32" s="363" t="s">
        <v>596</v>
      </c>
      <c r="AF32" s="364"/>
      <c r="AG32" s="364"/>
      <c r="AH32" s="364"/>
      <c r="AI32" s="363" t="s">
        <v>596</v>
      </c>
      <c r="AJ32" s="364"/>
      <c r="AK32" s="364"/>
      <c r="AL32" s="364"/>
      <c r="AM32" s="363" t="s">
        <v>596</v>
      </c>
      <c r="AN32" s="364"/>
      <c r="AO32" s="364"/>
      <c r="AP32" s="364"/>
      <c r="AQ32" s="110"/>
      <c r="AR32" s="111"/>
      <c r="AS32" s="111"/>
      <c r="AT32" s="112"/>
      <c r="AU32" s="364"/>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542"/>
      <c r="Q33" s="543"/>
      <c r="R33" s="543"/>
      <c r="S33" s="543"/>
      <c r="T33" s="543"/>
      <c r="U33" s="543"/>
      <c r="V33" s="543"/>
      <c r="W33" s="543"/>
      <c r="X33" s="544"/>
      <c r="Y33" s="302" t="s">
        <v>54</v>
      </c>
      <c r="Z33" s="297"/>
      <c r="AA33" s="298"/>
      <c r="AB33" s="521"/>
      <c r="AC33" s="521"/>
      <c r="AD33" s="521"/>
      <c r="AE33" s="363" t="s">
        <v>596</v>
      </c>
      <c r="AF33" s="364"/>
      <c r="AG33" s="364"/>
      <c r="AH33" s="364"/>
      <c r="AI33" s="363" t="s">
        <v>596</v>
      </c>
      <c r="AJ33" s="364"/>
      <c r="AK33" s="364"/>
      <c r="AL33" s="364"/>
      <c r="AM33" s="363" t="s">
        <v>596</v>
      </c>
      <c r="AN33" s="364"/>
      <c r="AO33" s="364"/>
      <c r="AP33" s="364"/>
      <c r="AQ33" s="110"/>
      <c r="AR33" s="111"/>
      <c r="AS33" s="111"/>
      <c r="AT33" s="112"/>
      <c r="AU33" s="364"/>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545"/>
      <c r="Q34" s="546"/>
      <c r="R34" s="546"/>
      <c r="S34" s="546"/>
      <c r="T34" s="546"/>
      <c r="U34" s="546"/>
      <c r="V34" s="546"/>
      <c r="W34" s="546"/>
      <c r="X34" s="547"/>
      <c r="Y34" s="302" t="s">
        <v>13</v>
      </c>
      <c r="Z34" s="297"/>
      <c r="AA34" s="298"/>
      <c r="AB34" s="496" t="s">
        <v>300</v>
      </c>
      <c r="AC34" s="496"/>
      <c r="AD34" s="496"/>
      <c r="AE34" s="363" t="s">
        <v>596</v>
      </c>
      <c r="AF34" s="364"/>
      <c r="AG34" s="364"/>
      <c r="AH34" s="364"/>
      <c r="AI34" s="363" t="s">
        <v>596</v>
      </c>
      <c r="AJ34" s="364"/>
      <c r="AK34" s="364"/>
      <c r="AL34" s="364"/>
      <c r="AM34" s="363" t="s">
        <v>596</v>
      </c>
      <c r="AN34" s="364"/>
      <c r="AO34" s="364"/>
      <c r="AP34" s="364"/>
      <c r="AQ34" s="110"/>
      <c r="AR34" s="111"/>
      <c r="AS34" s="111"/>
      <c r="AT34" s="112"/>
      <c r="AU34" s="364"/>
      <c r="AV34" s="364"/>
      <c r="AW34" s="364"/>
      <c r="AX34" s="366"/>
    </row>
    <row r="35" spans="1:50" ht="23.25" customHeight="1" x14ac:dyDescent="0.15">
      <c r="A35" s="896" t="s">
        <v>504</v>
      </c>
      <c r="B35" s="897"/>
      <c r="C35" s="897"/>
      <c r="D35" s="897"/>
      <c r="E35" s="897"/>
      <c r="F35" s="898"/>
      <c r="G35" s="902" t="s">
        <v>596</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535</v>
      </c>
      <c r="AF37" s="368"/>
      <c r="AG37" s="368"/>
      <c r="AH37" s="369"/>
      <c r="AI37" s="367" t="s">
        <v>532</v>
      </c>
      <c r="AJ37" s="368"/>
      <c r="AK37" s="368"/>
      <c r="AL37" s="369"/>
      <c r="AM37" s="374" t="s">
        <v>527</v>
      </c>
      <c r="AN37" s="374"/>
      <c r="AO37" s="374"/>
      <c r="AP37" s="367"/>
      <c r="AQ37" s="266" t="s">
        <v>353</v>
      </c>
      <c r="AR37" s="267"/>
      <c r="AS37" s="267"/>
      <c r="AT37" s="268"/>
      <c r="AU37" s="380" t="s">
        <v>252</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3.25" hidden="1" customHeight="1" x14ac:dyDescent="0.15">
      <c r="A39" s="514"/>
      <c r="B39" s="512"/>
      <c r="C39" s="512"/>
      <c r="D39" s="512"/>
      <c r="E39" s="512"/>
      <c r="F39" s="513"/>
      <c r="G39" s="539"/>
      <c r="H39" s="540"/>
      <c r="I39" s="540"/>
      <c r="J39" s="540"/>
      <c r="K39" s="540"/>
      <c r="L39" s="540"/>
      <c r="M39" s="540"/>
      <c r="N39" s="540"/>
      <c r="O39" s="541"/>
      <c r="P39" s="539"/>
      <c r="Q39" s="540"/>
      <c r="R39" s="540"/>
      <c r="S39" s="540"/>
      <c r="T39" s="540"/>
      <c r="U39" s="540"/>
      <c r="V39" s="540"/>
      <c r="W39" s="540"/>
      <c r="X39" s="541"/>
      <c r="Y39" s="337" t="s">
        <v>12</v>
      </c>
      <c r="Z39" s="548"/>
      <c r="AA39" s="549"/>
      <c r="AB39" s="550"/>
      <c r="AC39" s="550"/>
      <c r="AD39" s="550"/>
      <c r="AE39" s="363" t="s">
        <v>596</v>
      </c>
      <c r="AF39" s="364"/>
      <c r="AG39" s="364"/>
      <c r="AH39" s="364"/>
      <c r="AI39" s="363" t="s">
        <v>596</v>
      </c>
      <c r="AJ39" s="364"/>
      <c r="AK39" s="364"/>
      <c r="AL39" s="364"/>
      <c r="AM39" s="363" t="s">
        <v>596</v>
      </c>
      <c r="AN39" s="364"/>
      <c r="AO39" s="364"/>
      <c r="AP39" s="364"/>
      <c r="AQ39" s="110"/>
      <c r="AR39" s="111"/>
      <c r="AS39" s="111"/>
      <c r="AT39" s="112"/>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542"/>
      <c r="Q40" s="543"/>
      <c r="R40" s="543"/>
      <c r="S40" s="543"/>
      <c r="T40" s="543"/>
      <c r="U40" s="543"/>
      <c r="V40" s="543"/>
      <c r="W40" s="543"/>
      <c r="X40" s="544"/>
      <c r="Y40" s="302" t="s">
        <v>54</v>
      </c>
      <c r="Z40" s="297"/>
      <c r="AA40" s="298"/>
      <c r="AB40" s="521"/>
      <c r="AC40" s="521"/>
      <c r="AD40" s="521"/>
      <c r="AE40" s="363" t="s">
        <v>596</v>
      </c>
      <c r="AF40" s="364"/>
      <c r="AG40" s="364"/>
      <c r="AH40" s="364"/>
      <c r="AI40" s="363" t="s">
        <v>596</v>
      </c>
      <c r="AJ40" s="364"/>
      <c r="AK40" s="364"/>
      <c r="AL40" s="364"/>
      <c r="AM40" s="363" t="s">
        <v>596</v>
      </c>
      <c r="AN40" s="364"/>
      <c r="AO40" s="364"/>
      <c r="AP40" s="364"/>
      <c r="AQ40" s="110"/>
      <c r="AR40" s="111"/>
      <c r="AS40" s="111"/>
      <c r="AT40" s="112"/>
      <c r="AU40" s="364"/>
      <c r="AV40" s="364"/>
      <c r="AW40" s="364"/>
      <c r="AX40" s="366"/>
    </row>
    <row r="41" spans="1:50" ht="23.25" hidden="1" customHeight="1" x14ac:dyDescent="0.15">
      <c r="A41" s="643"/>
      <c r="B41" s="644"/>
      <c r="C41" s="644"/>
      <c r="D41" s="644"/>
      <c r="E41" s="644"/>
      <c r="F41" s="645"/>
      <c r="G41" s="545"/>
      <c r="H41" s="546"/>
      <c r="I41" s="546"/>
      <c r="J41" s="546"/>
      <c r="K41" s="546"/>
      <c r="L41" s="546"/>
      <c r="M41" s="546"/>
      <c r="N41" s="546"/>
      <c r="O41" s="547"/>
      <c r="P41" s="545"/>
      <c r="Q41" s="546"/>
      <c r="R41" s="546"/>
      <c r="S41" s="546"/>
      <c r="T41" s="546"/>
      <c r="U41" s="546"/>
      <c r="V41" s="546"/>
      <c r="W41" s="546"/>
      <c r="X41" s="547"/>
      <c r="Y41" s="302" t="s">
        <v>13</v>
      </c>
      <c r="Z41" s="297"/>
      <c r="AA41" s="298"/>
      <c r="AB41" s="496" t="s">
        <v>300</v>
      </c>
      <c r="AC41" s="496"/>
      <c r="AD41" s="496"/>
      <c r="AE41" s="363" t="s">
        <v>596</v>
      </c>
      <c r="AF41" s="364"/>
      <c r="AG41" s="364"/>
      <c r="AH41" s="364"/>
      <c r="AI41" s="363" t="s">
        <v>596</v>
      </c>
      <c r="AJ41" s="364"/>
      <c r="AK41" s="364"/>
      <c r="AL41" s="364"/>
      <c r="AM41" s="363" t="s">
        <v>596</v>
      </c>
      <c r="AN41" s="364"/>
      <c r="AO41" s="364"/>
      <c r="AP41" s="364"/>
      <c r="AQ41" s="110"/>
      <c r="AR41" s="111"/>
      <c r="AS41" s="111"/>
      <c r="AT41" s="112"/>
      <c r="AU41" s="364"/>
      <c r="AV41" s="364"/>
      <c r="AW41" s="364"/>
      <c r="AX41" s="366"/>
    </row>
    <row r="42" spans="1:50" ht="23.25" hidden="1" customHeight="1" x14ac:dyDescent="0.15">
      <c r="A42" s="896" t="s">
        <v>504</v>
      </c>
      <c r="B42" s="897"/>
      <c r="C42" s="897"/>
      <c r="D42" s="897"/>
      <c r="E42" s="897"/>
      <c r="F42" s="898"/>
      <c r="G42" s="902" t="s">
        <v>596</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535</v>
      </c>
      <c r="AF44" s="368"/>
      <c r="AG44" s="368"/>
      <c r="AH44" s="369"/>
      <c r="AI44" s="367" t="s">
        <v>532</v>
      </c>
      <c r="AJ44" s="368"/>
      <c r="AK44" s="368"/>
      <c r="AL44" s="369"/>
      <c r="AM44" s="374" t="s">
        <v>527</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535</v>
      </c>
      <c r="AF51" s="368"/>
      <c r="AG51" s="368"/>
      <c r="AH51" s="369"/>
      <c r="AI51" s="367" t="s">
        <v>532</v>
      </c>
      <c r="AJ51" s="368"/>
      <c r="AK51" s="368"/>
      <c r="AL51" s="369"/>
      <c r="AM51" s="374" t="s">
        <v>528</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536</v>
      </c>
      <c r="AF58" s="368"/>
      <c r="AG58" s="368"/>
      <c r="AH58" s="369"/>
      <c r="AI58" s="367" t="s">
        <v>532</v>
      </c>
      <c r="AJ58" s="368"/>
      <c r="AK58" s="368"/>
      <c r="AL58" s="369"/>
      <c r="AM58" s="374" t="s">
        <v>527</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535</v>
      </c>
      <c r="AF65" s="368"/>
      <c r="AG65" s="368"/>
      <c r="AH65" s="369"/>
      <c r="AI65" s="367" t="s">
        <v>532</v>
      </c>
      <c r="AJ65" s="368"/>
      <c r="AK65" s="368"/>
      <c r="AL65" s="369"/>
      <c r="AM65" s="374" t="s">
        <v>527</v>
      </c>
      <c r="AN65" s="374"/>
      <c r="AO65" s="374"/>
      <c r="AP65" s="367"/>
      <c r="AQ65" s="866" t="s">
        <v>353</v>
      </c>
      <c r="AR65" s="862"/>
      <c r="AS65" s="862"/>
      <c r="AT65" s="863"/>
      <c r="AU65" s="977" t="s">
        <v>252</v>
      </c>
      <c r="AV65" s="977"/>
      <c r="AW65" s="977"/>
      <c r="AX65" s="978"/>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354</v>
      </c>
      <c r="AT66" s="865"/>
      <c r="AU66" s="270"/>
      <c r="AV66" s="270"/>
      <c r="AW66" s="864" t="s">
        <v>471</v>
      </c>
      <c r="AX66" s="979"/>
    </row>
    <row r="67" spans="1:50" ht="23.25" hidden="1" customHeight="1" x14ac:dyDescent="0.15">
      <c r="A67" s="850"/>
      <c r="B67" s="851"/>
      <c r="C67" s="851"/>
      <c r="D67" s="851"/>
      <c r="E67" s="851"/>
      <c r="F67" s="852"/>
      <c r="G67" s="980" t="s">
        <v>355</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40"/>
      <c r="H68" s="966"/>
      <c r="I68" s="967"/>
      <c r="J68" s="967"/>
      <c r="K68" s="967"/>
      <c r="L68" s="967"/>
      <c r="M68" s="967"/>
      <c r="N68" s="967"/>
      <c r="O68" s="968"/>
      <c r="P68" s="966"/>
      <c r="Q68" s="967"/>
      <c r="R68" s="967"/>
      <c r="S68" s="967"/>
      <c r="T68" s="967"/>
      <c r="U68" s="967"/>
      <c r="V68" s="968"/>
      <c r="W68" s="971"/>
      <c r="X68" s="972"/>
      <c r="Y68" s="183" t="s">
        <v>54</v>
      </c>
      <c r="Z68" s="183"/>
      <c r="AA68" s="184"/>
      <c r="AB68" s="975" t="s">
        <v>494</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81"/>
      <c r="H69" s="966"/>
      <c r="I69" s="967"/>
      <c r="J69" s="967"/>
      <c r="K69" s="967"/>
      <c r="L69" s="967"/>
      <c r="M69" s="967"/>
      <c r="N69" s="967"/>
      <c r="O69" s="968"/>
      <c r="P69" s="966"/>
      <c r="Q69" s="967"/>
      <c r="R69" s="967"/>
      <c r="S69" s="967"/>
      <c r="T69" s="967"/>
      <c r="U69" s="967"/>
      <c r="V69" s="968"/>
      <c r="W69" s="973"/>
      <c r="X69" s="974"/>
      <c r="Y69" s="183" t="s">
        <v>13</v>
      </c>
      <c r="Z69" s="183"/>
      <c r="AA69" s="184"/>
      <c r="AB69" s="976" t="s">
        <v>495</v>
      </c>
      <c r="AC69" s="976"/>
      <c r="AD69" s="976"/>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15">
      <c r="A70" s="850" t="s">
        <v>478</v>
      </c>
      <c r="B70" s="851"/>
      <c r="C70" s="851"/>
      <c r="D70" s="851"/>
      <c r="E70" s="851"/>
      <c r="F70" s="852"/>
      <c r="G70" s="940" t="s">
        <v>356</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40"/>
      <c r="H71" s="942"/>
      <c r="I71" s="942"/>
      <c r="J71" s="942"/>
      <c r="K71" s="942"/>
      <c r="L71" s="942"/>
      <c r="M71" s="942"/>
      <c r="N71" s="942"/>
      <c r="O71" s="942"/>
      <c r="P71" s="942"/>
      <c r="Q71" s="942"/>
      <c r="R71" s="942"/>
      <c r="S71" s="942"/>
      <c r="T71" s="942"/>
      <c r="U71" s="942"/>
      <c r="V71" s="942"/>
      <c r="W71" s="946"/>
      <c r="X71" s="947"/>
      <c r="Y71" s="183" t="s">
        <v>54</v>
      </c>
      <c r="Z71" s="183"/>
      <c r="AA71" s="184"/>
      <c r="AB71" s="975" t="s">
        <v>494</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40"/>
      <c r="H72" s="943"/>
      <c r="I72" s="943"/>
      <c r="J72" s="943"/>
      <c r="K72" s="943"/>
      <c r="L72" s="943"/>
      <c r="M72" s="943"/>
      <c r="N72" s="943"/>
      <c r="O72" s="943"/>
      <c r="P72" s="943"/>
      <c r="Q72" s="943"/>
      <c r="R72" s="943"/>
      <c r="S72" s="943"/>
      <c r="T72" s="943"/>
      <c r="U72" s="943"/>
      <c r="V72" s="943"/>
      <c r="W72" s="948"/>
      <c r="X72" s="949"/>
      <c r="Y72" s="183" t="s">
        <v>13</v>
      </c>
      <c r="Z72" s="183"/>
      <c r="AA72" s="184"/>
      <c r="AB72" s="976" t="s">
        <v>495</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535</v>
      </c>
      <c r="AF73" s="368"/>
      <c r="AG73" s="368"/>
      <c r="AH73" s="369"/>
      <c r="AI73" s="367" t="s">
        <v>532</v>
      </c>
      <c r="AJ73" s="368"/>
      <c r="AK73" s="368"/>
      <c r="AL73" s="369"/>
      <c r="AM73" s="374" t="s">
        <v>527</v>
      </c>
      <c r="AN73" s="374"/>
      <c r="AO73" s="374"/>
      <c r="AP73" s="367"/>
      <c r="AQ73" s="175" t="s">
        <v>353</v>
      </c>
      <c r="AR73" s="168"/>
      <c r="AS73" s="168"/>
      <c r="AT73" s="169"/>
      <c r="AU73" s="272" t="s">
        <v>252</v>
      </c>
      <c r="AV73" s="133"/>
      <c r="AW73" s="133"/>
      <c r="AX73" s="134"/>
    </row>
    <row r="74" spans="1:50" ht="18.75" hidden="1" customHeight="1" x14ac:dyDescent="0.15">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0" t="s">
        <v>507</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15">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535</v>
      </c>
      <c r="AF100" s="823"/>
      <c r="AG100" s="823"/>
      <c r="AH100" s="824"/>
      <c r="AI100" s="822" t="s">
        <v>532</v>
      </c>
      <c r="AJ100" s="823"/>
      <c r="AK100" s="823"/>
      <c r="AL100" s="824"/>
      <c r="AM100" s="822" t="s">
        <v>528</v>
      </c>
      <c r="AN100" s="823"/>
      <c r="AO100" s="823"/>
      <c r="AP100" s="824"/>
      <c r="AQ100" s="929" t="s">
        <v>521</v>
      </c>
      <c r="AR100" s="930"/>
      <c r="AS100" s="930"/>
      <c r="AT100" s="931"/>
      <c r="AU100" s="929" t="s">
        <v>518</v>
      </c>
      <c r="AV100" s="930"/>
      <c r="AW100" s="930"/>
      <c r="AX100" s="932"/>
    </row>
    <row r="101" spans="1:60" ht="23.25" customHeight="1" x14ac:dyDescent="0.15">
      <c r="A101" s="490"/>
      <c r="B101" s="491"/>
      <c r="C101" s="491"/>
      <c r="D101" s="491"/>
      <c r="E101" s="491"/>
      <c r="F101" s="492"/>
      <c r="G101" s="160" t="s">
        <v>610</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c r="AC101" s="550"/>
      <c r="AD101" s="550"/>
      <c r="AE101" s="363" t="s">
        <v>596</v>
      </c>
      <c r="AF101" s="364"/>
      <c r="AG101" s="364"/>
      <c r="AH101" s="365"/>
      <c r="AI101" s="363" t="s">
        <v>596</v>
      </c>
      <c r="AJ101" s="364"/>
      <c r="AK101" s="364"/>
      <c r="AL101" s="365"/>
      <c r="AM101" s="363" t="s">
        <v>596</v>
      </c>
      <c r="AN101" s="364"/>
      <c r="AO101" s="364"/>
      <c r="AP101" s="365"/>
      <c r="AQ101" s="363" t="s">
        <v>596</v>
      </c>
      <c r="AR101" s="364"/>
      <c r="AS101" s="364"/>
      <c r="AT101" s="365"/>
      <c r="AU101" s="363"/>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c r="AC102" s="550"/>
      <c r="AD102" s="550"/>
      <c r="AE102" s="357" t="s">
        <v>596</v>
      </c>
      <c r="AF102" s="357"/>
      <c r="AG102" s="357"/>
      <c r="AH102" s="357"/>
      <c r="AI102" s="357" t="s">
        <v>596</v>
      </c>
      <c r="AJ102" s="357"/>
      <c r="AK102" s="357"/>
      <c r="AL102" s="357"/>
      <c r="AM102" s="357" t="s">
        <v>596</v>
      </c>
      <c r="AN102" s="357"/>
      <c r="AO102" s="357"/>
      <c r="AP102" s="357"/>
      <c r="AQ102" s="813" t="s">
        <v>596</v>
      </c>
      <c r="AR102" s="814"/>
      <c r="AS102" s="814"/>
      <c r="AT102" s="815"/>
      <c r="AU102" s="813"/>
      <c r="AV102" s="814"/>
      <c r="AW102" s="814"/>
      <c r="AX102" s="815"/>
    </row>
    <row r="103" spans="1:60" ht="31.5" hidden="1"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3"/>
      <c r="AV105" s="814"/>
      <c r="AW105" s="814"/>
      <c r="AX105" s="815"/>
    </row>
    <row r="106" spans="1:60" ht="31.5" hidden="1"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t="31.5" hidden="1"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hidden="1"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hidden="1" customHeight="1" x14ac:dyDescent="0.15">
      <c r="A116" s="291"/>
      <c r="B116" s="292"/>
      <c r="C116" s="292"/>
      <c r="D116" s="292"/>
      <c r="E116" s="292"/>
      <c r="F116" s="293"/>
      <c r="G116" s="350" t="s">
        <v>511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c r="AC116" s="300"/>
      <c r="AD116" s="301"/>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hidden="1"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481</v>
      </c>
      <c r="AC117" s="341"/>
      <c r="AD117" s="342"/>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t="s">
        <v>596</v>
      </c>
      <c r="AF128" s="357"/>
      <c r="AG128" s="357"/>
      <c r="AH128" s="357"/>
      <c r="AI128" s="357" t="s">
        <v>596</v>
      </c>
      <c r="AJ128" s="357"/>
      <c r="AK128" s="357"/>
      <c r="AL128" s="357"/>
      <c r="AM128" s="357" t="s">
        <v>596</v>
      </c>
      <c r="AN128" s="357"/>
      <c r="AO128" s="357"/>
      <c r="AP128" s="357"/>
      <c r="AQ128" s="357" t="s">
        <v>596</v>
      </c>
      <c r="AR128" s="357"/>
      <c r="AS128" s="357"/>
      <c r="AT128" s="357"/>
      <c r="AU128" s="357"/>
      <c r="AV128" s="357"/>
      <c r="AW128" s="357"/>
      <c r="AX128" s="358"/>
    </row>
    <row r="129" spans="1:50" ht="46.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t="s">
        <v>596</v>
      </c>
      <c r="AF129" s="305"/>
      <c r="AG129" s="305"/>
      <c r="AH129" s="305"/>
      <c r="AI129" s="305" t="s">
        <v>596</v>
      </c>
      <c r="AJ129" s="305"/>
      <c r="AK129" s="305"/>
      <c r="AL129" s="305"/>
      <c r="AM129" s="305" t="s">
        <v>596</v>
      </c>
      <c r="AN129" s="305"/>
      <c r="AO129" s="305"/>
      <c r="AP129" s="305"/>
      <c r="AQ129" s="305" t="s">
        <v>596</v>
      </c>
      <c r="AR129" s="305"/>
      <c r="AS129" s="305"/>
      <c r="AT129" s="305"/>
      <c r="AU129" s="305"/>
      <c r="AV129" s="305"/>
      <c r="AW129" s="305"/>
      <c r="AX129" s="306"/>
    </row>
    <row r="130" spans="1:50" ht="45" customHeight="1" x14ac:dyDescent="0.15">
      <c r="A130" s="994" t="s">
        <v>565</v>
      </c>
      <c r="B130" s="992"/>
      <c r="C130" s="991" t="s">
        <v>357</v>
      </c>
      <c r="D130" s="992"/>
      <c r="E130" s="307" t="s">
        <v>386</v>
      </c>
      <c r="F130" s="308"/>
      <c r="G130" s="309" t="s">
        <v>584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385</v>
      </c>
      <c r="F131" s="238"/>
      <c r="G131" s="234" t="s">
        <v>583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75" customHeight="1" x14ac:dyDescent="0.15">
      <c r="A133" s="995"/>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596</v>
      </c>
      <c r="AR133" s="270"/>
      <c r="AS133" s="136" t="s">
        <v>354</v>
      </c>
      <c r="AT133" s="171"/>
      <c r="AU133" s="135" t="s">
        <v>596</v>
      </c>
      <c r="AV133" s="135"/>
      <c r="AW133" s="136" t="s">
        <v>299</v>
      </c>
      <c r="AX133" s="137"/>
    </row>
    <row r="134" spans="1:50" x14ac:dyDescent="0.15">
      <c r="A134" s="995"/>
      <c r="B134" s="251"/>
      <c r="C134" s="250"/>
      <c r="D134" s="251"/>
      <c r="E134" s="250"/>
      <c r="F134" s="313"/>
      <c r="G134" s="229" t="s">
        <v>596</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596</v>
      </c>
      <c r="AC134" s="220"/>
      <c r="AD134" s="220"/>
      <c r="AE134" s="265" t="s">
        <v>596</v>
      </c>
      <c r="AF134" s="111"/>
      <c r="AG134" s="111"/>
      <c r="AH134" s="111"/>
      <c r="AI134" s="265" t="s">
        <v>596</v>
      </c>
      <c r="AJ134" s="111"/>
      <c r="AK134" s="111"/>
      <c r="AL134" s="111"/>
      <c r="AM134" s="265" t="s">
        <v>596</v>
      </c>
      <c r="AN134" s="111"/>
      <c r="AO134" s="111"/>
      <c r="AP134" s="111"/>
      <c r="AQ134" s="265" t="s">
        <v>596</v>
      </c>
      <c r="AR134" s="111"/>
      <c r="AS134" s="111"/>
      <c r="AT134" s="111"/>
      <c r="AU134" s="265" t="s">
        <v>596</v>
      </c>
      <c r="AV134" s="111"/>
      <c r="AW134" s="111"/>
      <c r="AX134" s="221"/>
    </row>
    <row r="135" spans="1:50" x14ac:dyDescent="0.15">
      <c r="A135" s="9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596</v>
      </c>
      <c r="AC135" s="132"/>
      <c r="AD135" s="132"/>
      <c r="AE135" s="265" t="s">
        <v>596</v>
      </c>
      <c r="AF135" s="111"/>
      <c r="AG135" s="111"/>
      <c r="AH135" s="111"/>
      <c r="AI135" s="265" t="s">
        <v>596</v>
      </c>
      <c r="AJ135" s="111"/>
      <c r="AK135" s="111"/>
      <c r="AL135" s="111"/>
      <c r="AM135" s="265" t="s">
        <v>596</v>
      </c>
      <c r="AN135" s="111"/>
      <c r="AO135" s="111"/>
      <c r="AP135" s="111"/>
      <c r="AQ135" s="265" t="s">
        <v>596</v>
      </c>
      <c r="AR135" s="111"/>
      <c r="AS135" s="111"/>
      <c r="AT135" s="111"/>
      <c r="AU135" s="265" t="s">
        <v>596</v>
      </c>
      <c r="AV135" s="111"/>
      <c r="AW135" s="111"/>
      <c r="AX135" s="221"/>
    </row>
    <row r="136" spans="1:50" ht="18.75" hidden="1" customHeight="1" x14ac:dyDescent="0.15">
      <c r="A136" s="995"/>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75" hidden="1" customHeight="1" x14ac:dyDescent="0.15">
      <c r="A137" s="995"/>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5"/>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idden="1" x14ac:dyDescent="0.15">
      <c r="A140" s="995"/>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idden="1" x14ac:dyDescent="0.15">
      <c r="A141" s="995"/>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idden="1" x14ac:dyDescent="0.15">
      <c r="A142" s="99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idden="1" x14ac:dyDescent="0.15">
      <c r="A143" s="9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idden="1" x14ac:dyDescent="0.15">
      <c r="A144" s="995"/>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idden="1" x14ac:dyDescent="0.15">
      <c r="A145" s="995"/>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idden="1" x14ac:dyDescent="0.15">
      <c r="A146" s="99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idden="1" x14ac:dyDescent="0.15">
      <c r="A147" s="9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idden="1" x14ac:dyDescent="0.15">
      <c r="A148" s="995"/>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idden="1" x14ac:dyDescent="0.15">
      <c r="A149" s="995"/>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idden="1" x14ac:dyDescent="0.15">
      <c r="A150" s="9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idden="1" x14ac:dyDescent="0.15">
      <c r="A151" s="9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95"/>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5"/>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idden="1" x14ac:dyDescent="0.15">
      <c r="A154" s="995"/>
      <c r="B154" s="251"/>
      <c r="C154" s="250"/>
      <c r="D154" s="251"/>
      <c r="E154" s="250"/>
      <c r="F154" s="313"/>
      <c r="G154" s="229" t="s">
        <v>596</v>
      </c>
      <c r="H154" s="160"/>
      <c r="I154" s="160"/>
      <c r="J154" s="160"/>
      <c r="K154" s="160"/>
      <c r="L154" s="160"/>
      <c r="M154" s="160"/>
      <c r="N154" s="160"/>
      <c r="O154" s="160"/>
      <c r="P154" s="230"/>
      <c r="Q154" s="159" t="s">
        <v>596</v>
      </c>
      <c r="R154" s="160"/>
      <c r="S154" s="160"/>
      <c r="T154" s="160"/>
      <c r="U154" s="160"/>
      <c r="V154" s="160"/>
      <c r="W154" s="160"/>
      <c r="X154" s="160"/>
      <c r="Y154" s="160"/>
      <c r="Z154" s="160"/>
      <c r="AA154" s="922"/>
      <c r="AB154" s="254"/>
      <c r="AC154" s="255"/>
      <c r="AD154" s="255"/>
      <c r="AE154" s="260" t="s">
        <v>596</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idden="1" x14ac:dyDescent="0.15">
      <c r="A155" s="995"/>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5"/>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idden="1" x14ac:dyDescent="0.15">
      <c r="A157" s="995"/>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t="s">
        <v>596</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idden="1" x14ac:dyDescent="0.15">
      <c r="A158" s="9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5"/>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5"/>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idden="1" x14ac:dyDescent="0.15">
      <c r="A166" s="995"/>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idden="1" x14ac:dyDescent="0.15">
      <c r="A167" s="995"/>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idden="1" x14ac:dyDescent="0.15">
      <c r="A168" s="9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idden="1" x14ac:dyDescent="0.15">
      <c r="A169" s="995"/>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idden="1" x14ac:dyDescent="0.15">
      <c r="A170" s="995"/>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idden="1" x14ac:dyDescent="0.15">
      <c r="A171" s="995"/>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idden="1" x14ac:dyDescent="0.15">
      <c r="A172" s="9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idden="1" x14ac:dyDescent="0.15">
      <c r="A173" s="995"/>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idden="1" x14ac:dyDescent="0.15">
      <c r="A174" s="995"/>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idden="1" x14ac:dyDescent="0.15">
      <c r="A175" s="9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idden="1" x14ac:dyDescent="0.15">
      <c r="A176" s="995"/>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idden="1" x14ac:dyDescent="0.15">
      <c r="A177" s="995"/>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idden="1" x14ac:dyDescent="0.15">
      <c r="A178" s="995"/>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idden="1" x14ac:dyDescent="0.15">
      <c r="A179" s="9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idden="1" x14ac:dyDescent="0.15">
      <c r="A180" s="995"/>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idden="1" x14ac:dyDescent="0.15">
      <c r="A181" s="995"/>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idden="1" x14ac:dyDescent="0.15">
      <c r="A182" s="9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idden="1" x14ac:dyDescent="0.15">
      <c r="A183" s="995"/>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idden="1" x14ac:dyDescent="0.15">
      <c r="A184" s="995"/>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idden="1" x14ac:dyDescent="0.15">
      <c r="A185" s="995"/>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idden="1" x14ac:dyDescent="0.15">
      <c r="A186" s="9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5"/>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5"/>
      <c r="B188" s="251"/>
      <c r="C188" s="250"/>
      <c r="D188" s="251"/>
      <c r="E188" s="159" t="s">
        <v>603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5"/>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5"/>
      <c r="B190" s="251"/>
      <c r="C190" s="250"/>
      <c r="D190" s="251"/>
      <c r="E190" s="307" t="s">
        <v>386</v>
      </c>
      <c r="F190" s="308"/>
      <c r="G190" s="309"/>
      <c r="H190" s="927"/>
      <c r="I190" s="927"/>
      <c r="J190" s="927"/>
      <c r="K190" s="927"/>
      <c r="L190" s="927"/>
      <c r="M190" s="927"/>
      <c r="N190" s="927"/>
      <c r="O190" s="927"/>
      <c r="P190" s="927"/>
      <c r="Q190" s="927"/>
      <c r="R190" s="927"/>
      <c r="S190" s="927"/>
      <c r="T190" s="927"/>
      <c r="U190" s="927"/>
      <c r="V190" s="927"/>
      <c r="W190" s="927"/>
      <c r="X190" s="927"/>
      <c r="Y190" s="927"/>
      <c r="Z190" s="927"/>
      <c r="AA190" s="927"/>
      <c r="AB190" s="927"/>
      <c r="AC190" s="927"/>
      <c r="AD190" s="927"/>
      <c r="AE190" s="927"/>
      <c r="AF190" s="927"/>
      <c r="AG190" s="927"/>
      <c r="AH190" s="927"/>
      <c r="AI190" s="927"/>
      <c r="AJ190" s="927"/>
      <c r="AK190" s="927"/>
      <c r="AL190" s="927"/>
      <c r="AM190" s="927"/>
      <c r="AN190" s="927"/>
      <c r="AO190" s="927"/>
      <c r="AP190" s="927"/>
      <c r="AQ190" s="927"/>
      <c r="AR190" s="927"/>
      <c r="AS190" s="927"/>
      <c r="AT190" s="927"/>
      <c r="AU190" s="927"/>
      <c r="AV190" s="927"/>
      <c r="AW190" s="927"/>
      <c r="AX190" s="928"/>
    </row>
    <row r="191" spans="1:50" ht="45" hidden="1" customHeight="1" x14ac:dyDescent="0.15">
      <c r="A191" s="995"/>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75" hidden="1" customHeight="1" x14ac:dyDescent="0.15">
      <c r="A193" s="995"/>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5"/>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75" hidden="1" customHeight="1" x14ac:dyDescent="0.15">
      <c r="A197" s="995"/>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5"/>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75" hidden="1" customHeight="1" x14ac:dyDescent="0.15">
      <c r="A201" s="995"/>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5"/>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75" hidden="1" customHeight="1" x14ac:dyDescent="0.15">
      <c r="A205" s="995"/>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5"/>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75" hidden="1" customHeight="1" x14ac:dyDescent="0.15">
      <c r="A209" s="995"/>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5"/>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5"/>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5"/>
      <c r="B214" s="251"/>
      <c r="C214" s="250"/>
      <c r="D214" s="251"/>
      <c r="E214" s="250"/>
      <c r="F214" s="313"/>
      <c r="G214" s="229"/>
      <c r="H214" s="160"/>
      <c r="I214" s="160"/>
      <c r="J214" s="160"/>
      <c r="K214" s="160"/>
      <c r="L214" s="160"/>
      <c r="M214" s="160"/>
      <c r="N214" s="160"/>
      <c r="O214" s="160"/>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5"/>
      <c r="B218" s="251"/>
      <c r="C218" s="250"/>
      <c r="D218" s="251"/>
      <c r="E218" s="250"/>
      <c r="F218" s="313"/>
      <c r="G218" s="234"/>
      <c r="H218" s="163"/>
      <c r="I218" s="163"/>
      <c r="J218" s="163"/>
      <c r="K218" s="163"/>
      <c r="L218" s="163"/>
      <c r="M218" s="163"/>
      <c r="N218" s="163"/>
      <c r="O218" s="163"/>
      <c r="P218" s="235"/>
      <c r="Q218" s="988"/>
      <c r="R218" s="989"/>
      <c r="S218" s="989"/>
      <c r="T218" s="989"/>
      <c r="U218" s="989"/>
      <c r="V218" s="989"/>
      <c r="W218" s="989"/>
      <c r="X218" s="989"/>
      <c r="Y218" s="989"/>
      <c r="Z218" s="989"/>
      <c r="AA218" s="9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5"/>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5"/>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60"/>
      <c r="I221" s="160"/>
      <c r="J221" s="160"/>
      <c r="K221" s="160"/>
      <c r="L221" s="160"/>
      <c r="M221" s="160"/>
      <c r="N221" s="160"/>
      <c r="O221" s="160"/>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5"/>
      <c r="B225" s="251"/>
      <c r="C225" s="250"/>
      <c r="D225" s="251"/>
      <c r="E225" s="250"/>
      <c r="F225" s="313"/>
      <c r="G225" s="234"/>
      <c r="H225" s="163"/>
      <c r="I225" s="163"/>
      <c r="J225" s="163"/>
      <c r="K225" s="163"/>
      <c r="L225" s="163"/>
      <c r="M225" s="163"/>
      <c r="N225" s="163"/>
      <c r="O225" s="163"/>
      <c r="P225" s="235"/>
      <c r="Q225" s="988"/>
      <c r="R225" s="989"/>
      <c r="S225" s="989"/>
      <c r="T225" s="989"/>
      <c r="U225" s="989"/>
      <c r="V225" s="989"/>
      <c r="W225" s="989"/>
      <c r="X225" s="989"/>
      <c r="Y225" s="989"/>
      <c r="Z225" s="989"/>
      <c r="AA225" s="9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5"/>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5"/>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60"/>
      <c r="I228" s="160"/>
      <c r="J228" s="160"/>
      <c r="K228" s="160"/>
      <c r="L228" s="160"/>
      <c r="M228" s="160"/>
      <c r="N228" s="160"/>
      <c r="O228" s="160"/>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5"/>
      <c r="B232" s="251"/>
      <c r="C232" s="250"/>
      <c r="D232" s="251"/>
      <c r="E232" s="250"/>
      <c r="F232" s="313"/>
      <c r="G232" s="234"/>
      <c r="H232" s="163"/>
      <c r="I232" s="163"/>
      <c r="J232" s="163"/>
      <c r="K232" s="163"/>
      <c r="L232" s="163"/>
      <c r="M232" s="163"/>
      <c r="N232" s="163"/>
      <c r="O232" s="163"/>
      <c r="P232" s="235"/>
      <c r="Q232" s="988"/>
      <c r="R232" s="989"/>
      <c r="S232" s="989"/>
      <c r="T232" s="989"/>
      <c r="U232" s="989"/>
      <c r="V232" s="989"/>
      <c r="W232" s="989"/>
      <c r="X232" s="989"/>
      <c r="Y232" s="989"/>
      <c r="Z232" s="989"/>
      <c r="AA232" s="9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5"/>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5"/>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60"/>
      <c r="I235" s="160"/>
      <c r="J235" s="160"/>
      <c r="K235" s="160"/>
      <c r="L235" s="160"/>
      <c r="M235" s="160"/>
      <c r="N235" s="160"/>
      <c r="O235" s="160"/>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5"/>
      <c r="B239" s="251"/>
      <c r="C239" s="250"/>
      <c r="D239" s="251"/>
      <c r="E239" s="250"/>
      <c r="F239" s="313"/>
      <c r="G239" s="234"/>
      <c r="H239" s="163"/>
      <c r="I239" s="163"/>
      <c r="J239" s="163"/>
      <c r="K239" s="163"/>
      <c r="L239" s="163"/>
      <c r="M239" s="163"/>
      <c r="N239" s="163"/>
      <c r="O239" s="163"/>
      <c r="P239" s="235"/>
      <c r="Q239" s="988"/>
      <c r="R239" s="989"/>
      <c r="S239" s="989"/>
      <c r="T239" s="989"/>
      <c r="U239" s="989"/>
      <c r="V239" s="989"/>
      <c r="W239" s="989"/>
      <c r="X239" s="989"/>
      <c r="Y239" s="989"/>
      <c r="Z239" s="989"/>
      <c r="AA239" s="9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5"/>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5"/>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60"/>
      <c r="I242" s="160"/>
      <c r="J242" s="160"/>
      <c r="K242" s="160"/>
      <c r="L242" s="160"/>
      <c r="M242" s="160"/>
      <c r="N242" s="160"/>
      <c r="O242" s="160"/>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5"/>
      <c r="B246" s="251"/>
      <c r="C246" s="250"/>
      <c r="D246" s="251"/>
      <c r="E246" s="314"/>
      <c r="F246" s="315"/>
      <c r="G246" s="234"/>
      <c r="H246" s="163"/>
      <c r="I246" s="163"/>
      <c r="J246" s="163"/>
      <c r="K246" s="163"/>
      <c r="L246" s="163"/>
      <c r="M246" s="163"/>
      <c r="N246" s="163"/>
      <c r="O246" s="163"/>
      <c r="P246" s="235"/>
      <c r="Q246" s="988"/>
      <c r="R246" s="989"/>
      <c r="S246" s="989"/>
      <c r="T246" s="989"/>
      <c r="U246" s="989"/>
      <c r="V246" s="989"/>
      <c r="W246" s="989"/>
      <c r="X246" s="989"/>
      <c r="Y246" s="989"/>
      <c r="Z246" s="989"/>
      <c r="AA246" s="9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5"/>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5"/>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5"/>
      <c r="B250" s="251"/>
      <c r="C250" s="250"/>
      <c r="D250" s="251"/>
      <c r="E250" s="307" t="s">
        <v>386</v>
      </c>
      <c r="F250" s="308"/>
      <c r="G250" s="309"/>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45" hidden="1" customHeight="1" x14ac:dyDescent="0.15">
      <c r="A251" s="995"/>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75" hidden="1" customHeight="1" x14ac:dyDescent="0.15">
      <c r="A253" s="995"/>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5"/>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75" hidden="1" customHeight="1" x14ac:dyDescent="0.15">
      <c r="A257" s="995"/>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5"/>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75" hidden="1" customHeight="1" x14ac:dyDescent="0.15">
      <c r="A261" s="995"/>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5"/>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3" t="s">
        <v>369</v>
      </c>
      <c r="AV264" s="133"/>
      <c r="AW264" s="133"/>
      <c r="AX264" s="134"/>
    </row>
    <row r="265" spans="1:50" ht="18.75" hidden="1" customHeight="1" x14ac:dyDescent="0.15">
      <c r="A265" s="995"/>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5"/>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75" hidden="1" customHeight="1" x14ac:dyDescent="0.15">
      <c r="A269" s="995"/>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5"/>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5"/>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5"/>
      <c r="B274" s="251"/>
      <c r="C274" s="250"/>
      <c r="D274" s="251"/>
      <c r="E274" s="250"/>
      <c r="F274" s="313"/>
      <c r="G274" s="229"/>
      <c r="H274" s="160"/>
      <c r="I274" s="160"/>
      <c r="J274" s="160"/>
      <c r="K274" s="160"/>
      <c r="L274" s="160"/>
      <c r="M274" s="160"/>
      <c r="N274" s="160"/>
      <c r="O274" s="160"/>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5"/>
      <c r="B278" s="251"/>
      <c r="C278" s="250"/>
      <c r="D278" s="251"/>
      <c r="E278" s="250"/>
      <c r="F278" s="313"/>
      <c r="G278" s="234"/>
      <c r="H278" s="163"/>
      <c r="I278" s="163"/>
      <c r="J278" s="163"/>
      <c r="K278" s="163"/>
      <c r="L278" s="163"/>
      <c r="M278" s="163"/>
      <c r="N278" s="163"/>
      <c r="O278" s="163"/>
      <c r="P278" s="235"/>
      <c r="Q278" s="988"/>
      <c r="R278" s="989"/>
      <c r="S278" s="989"/>
      <c r="T278" s="989"/>
      <c r="U278" s="989"/>
      <c r="V278" s="989"/>
      <c r="W278" s="989"/>
      <c r="X278" s="989"/>
      <c r="Y278" s="989"/>
      <c r="Z278" s="989"/>
      <c r="AA278" s="9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5"/>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5"/>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60"/>
      <c r="I281" s="160"/>
      <c r="J281" s="160"/>
      <c r="K281" s="160"/>
      <c r="L281" s="160"/>
      <c r="M281" s="160"/>
      <c r="N281" s="160"/>
      <c r="O281" s="160"/>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5"/>
      <c r="B285" s="251"/>
      <c r="C285" s="250"/>
      <c r="D285" s="251"/>
      <c r="E285" s="250"/>
      <c r="F285" s="313"/>
      <c r="G285" s="234"/>
      <c r="H285" s="163"/>
      <c r="I285" s="163"/>
      <c r="J285" s="163"/>
      <c r="K285" s="163"/>
      <c r="L285" s="163"/>
      <c r="M285" s="163"/>
      <c r="N285" s="163"/>
      <c r="O285" s="163"/>
      <c r="P285" s="235"/>
      <c r="Q285" s="988"/>
      <c r="R285" s="989"/>
      <c r="S285" s="989"/>
      <c r="T285" s="989"/>
      <c r="U285" s="989"/>
      <c r="V285" s="989"/>
      <c r="W285" s="989"/>
      <c r="X285" s="989"/>
      <c r="Y285" s="989"/>
      <c r="Z285" s="989"/>
      <c r="AA285" s="9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5"/>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5"/>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60"/>
      <c r="I288" s="160"/>
      <c r="J288" s="160"/>
      <c r="K288" s="160"/>
      <c r="L288" s="160"/>
      <c r="M288" s="160"/>
      <c r="N288" s="160"/>
      <c r="O288" s="160"/>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5"/>
      <c r="B292" s="251"/>
      <c r="C292" s="250"/>
      <c r="D292" s="251"/>
      <c r="E292" s="250"/>
      <c r="F292" s="313"/>
      <c r="G292" s="234"/>
      <c r="H292" s="163"/>
      <c r="I292" s="163"/>
      <c r="J292" s="163"/>
      <c r="K292" s="163"/>
      <c r="L292" s="163"/>
      <c r="M292" s="163"/>
      <c r="N292" s="163"/>
      <c r="O292" s="163"/>
      <c r="P292" s="235"/>
      <c r="Q292" s="988"/>
      <c r="R292" s="989"/>
      <c r="S292" s="989"/>
      <c r="T292" s="989"/>
      <c r="U292" s="989"/>
      <c r="V292" s="989"/>
      <c r="W292" s="989"/>
      <c r="X292" s="989"/>
      <c r="Y292" s="989"/>
      <c r="Z292" s="989"/>
      <c r="AA292" s="9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5"/>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5"/>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60"/>
      <c r="I295" s="160"/>
      <c r="J295" s="160"/>
      <c r="K295" s="160"/>
      <c r="L295" s="160"/>
      <c r="M295" s="160"/>
      <c r="N295" s="160"/>
      <c r="O295" s="160"/>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5"/>
      <c r="B299" s="251"/>
      <c r="C299" s="250"/>
      <c r="D299" s="251"/>
      <c r="E299" s="250"/>
      <c r="F299" s="313"/>
      <c r="G299" s="234"/>
      <c r="H299" s="163"/>
      <c r="I299" s="163"/>
      <c r="J299" s="163"/>
      <c r="K299" s="163"/>
      <c r="L299" s="163"/>
      <c r="M299" s="163"/>
      <c r="N299" s="163"/>
      <c r="O299" s="163"/>
      <c r="P299" s="235"/>
      <c r="Q299" s="988"/>
      <c r="R299" s="989"/>
      <c r="S299" s="989"/>
      <c r="T299" s="989"/>
      <c r="U299" s="989"/>
      <c r="V299" s="989"/>
      <c r="W299" s="989"/>
      <c r="X299" s="989"/>
      <c r="Y299" s="989"/>
      <c r="Z299" s="989"/>
      <c r="AA299" s="9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5"/>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5"/>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60"/>
      <c r="I302" s="160"/>
      <c r="J302" s="160"/>
      <c r="K302" s="160"/>
      <c r="L302" s="160"/>
      <c r="M302" s="160"/>
      <c r="N302" s="160"/>
      <c r="O302" s="160"/>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5"/>
      <c r="B306" s="251"/>
      <c r="C306" s="250"/>
      <c r="D306" s="251"/>
      <c r="E306" s="314"/>
      <c r="F306" s="315"/>
      <c r="G306" s="234"/>
      <c r="H306" s="163"/>
      <c r="I306" s="163"/>
      <c r="J306" s="163"/>
      <c r="K306" s="163"/>
      <c r="L306" s="163"/>
      <c r="M306" s="163"/>
      <c r="N306" s="163"/>
      <c r="O306" s="163"/>
      <c r="P306" s="235"/>
      <c r="Q306" s="988"/>
      <c r="R306" s="989"/>
      <c r="S306" s="989"/>
      <c r="T306" s="989"/>
      <c r="U306" s="989"/>
      <c r="V306" s="989"/>
      <c r="W306" s="989"/>
      <c r="X306" s="989"/>
      <c r="Y306" s="989"/>
      <c r="Z306" s="989"/>
      <c r="AA306" s="9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5"/>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386</v>
      </c>
      <c r="F310" s="308"/>
      <c r="G310" s="309"/>
      <c r="H310" s="927"/>
      <c r="I310" s="927"/>
      <c r="J310" s="927"/>
      <c r="K310" s="927"/>
      <c r="L310" s="927"/>
      <c r="M310" s="927"/>
      <c r="N310" s="927"/>
      <c r="O310" s="927"/>
      <c r="P310" s="927"/>
      <c r="Q310" s="927"/>
      <c r="R310" s="927"/>
      <c r="S310" s="927"/>
      <c r="T310" s="927"/>
      <c r="U310" s="927"/>
      <c r="V310" s="927"/>
      <c r="W310" s="927"/>
      <c r="X310" s="927"/>
      <c r="Y310" s="927"/>
      <c r="Z310" s="927"/>
      <c r="AA310" s="927"/>
      <c r="AB310" s="927"/>
      <c r="AC310" s="927"/>
      <c r="AD310" s="927"/>
      <c r="AE310" s="927"/>
      <c r="AF310" s="927"/>
      <c r="AG310" s="927"/>
      <c r="AH310" s="927"/>
      <c r="AI310" s="927"/>
      <c r="AJ310" s="927"/>
      <c r="AK310" s="927"/>
      <c r="AL310" s="927"/>
      <c r="AM310" s="927"/>
      <c r="AN310" s="927"/>
      <c r="AO310" s="927"/>
      <c r="AP310" s="927"/>
      <c r="AQ310" s="927"/>
      <c r="AR310" s="927"/>
      <c r="AS310" s="927"/>
      <c r="AT310" s="927"/>
      <c r="AU310" s="927"/>
      <c r="AV310" s="927"/>
      <c r="AW310" s="927"/>
      <c r="AX310" s="928"/>
    </row>
    <row r="311" spans="1:50" ht="45" hidden="1" customHeight="1" x14ac:dyDescent="0.15">
      <c r="A311" s="995"/>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75" hidden="1" customHeight="1" x14ac:dyDescent="0.15">
      <c r="A313" s="995"/>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5"/>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75" hidden="1" customHeight="1" x14ac:dyDescent="0.15">
      <c r="A317" s="995"/>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5"/>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75" hidden="1" customHeight="1" x14ac:dyDescent="0.15">
      <c r="A321" s="995"/>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5"/>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75" hidden="1" customHeight="1" x14ac:dyDescent="0.15">
      <c r="A325" s="995"/>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5"/>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75" hidden="1" customHeight="1" x14ac:dyDescent="0.15">
      <c r="A329" s="995"/>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5"/>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5"/>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5"/>
      <c r="B334" s="251"/>
      <c r="C334" s="250"/>
      <c r="D334" s="251"/>
      <c r="E334" s="250"/>
      <c r="F334" s="313"/>
      <c r="G334" s="229"/>
      <c r="H334" s="160"/>
      <c r="I334" s="160"/>
      <c r="J334" s="160"/>
      <c r="K334" s="160"/>
      <c r="L334" s="160"/>
      <c r="M334" s="160"/>
      <c r="N334" s="160"/>
      <c r="O334" s="160"/>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5"/>
      <c r="B338" s="251"/>
      <c r="C338" s="250"/>
      <c r="D338" s="251"/>
      <c r="E338" s="250"/>
      <c r="F338" s="313"/>
      <c r="G338" s="234"/>
      <c r="H338" s="163"/>
      <c r="I338" s="163"/>
      <c r="J338" s="163"/>
      <c r="K338" s="163"/>
      <c r="L338" s="163"/>
      <c r="M338" s="163"/>
      <c r="N338" s="163"/>
      <c r="O338" s="163"/>
      <c r="P338" s="235"/>
      <c r="Q338" s="988"/>
      <c r="R338" s="989"/>
      <c r="S338" s="989"/>
      <c r="T338" s="989"/>
      <c r="U338" s="989"/>
      <c r="V338" s="989"/>
      <c r="W338" s="989"/>
      <c r="X338" s="989"/>
      <c r="Y338" s="989"/>
      <c r="Z338" s="989"/>
      <c r="AA338" s="9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5"/>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5"/>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60"/>
      <c r="I341" s="160"/>
      <c r="J341" s="160"/>
      <c r="K341" s="160"/>
      <c r="L341" s="160"/>
      <c r="M341" s="160"/>
      <c r="N341" s="160"/>
      <c r="O341" s="160"/>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5"/>
      <c r="B345" s="251"/>
      <c r="C345" s="250"/>
      <c r="D345" s="251"/>
      <c r="E345" s="250"/>
      <c r="F345" s="313"/>
      <c r="G345" s="234"/>
      <c r="H345" s="163"/>
      <c r="I345" s="163"/>
      <c r="J345" s="163"/>
      <c r="K345" s="163"/>
      <c r="L345" s="163"/>
      <c r="M345" s="163"/>
      <c r="N345" s="163"/>
      <c r="O345" s="163"/>
      <c r="P345" s="235"/>
      <c r="Q345" s="988"/>
      <c r="R345" s="989"/>
      <c r="S345" s="989"/>
      <c r="T345" s="989"/>
      <c r="U345" s="989"/>
      <c r="V345" s="989"/>
      <c r="W345" s="989"/>
      <c r="X345" s="989"/>
      <c r="Y345" s="989"/>
      <c r="Z345" s="989"/>
      <c r="AA345" s="9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5"/>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5"/>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60"/>
      <c r="I348" s="160"/>
      <c r="J348" s="160"/>
      <c r="K348" s="160"/>
      <c r="L348" s="160"/>
      <c r="M348" s="160"/>
      <c r="N348" s="160"/>
      <c r="O348" s="160"/>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5"/>
      <c r="B352" s="251"/>
      <c r="C352" s="250"/>
      <c r="D352" s="251"/>
      <c r="E352" s="250"/>
      <c r="F352" s="313"/>
      <c r="G352" s="234"/>
      <c r="H352" s="163"/>
      <c r="I352" s="163"/>
      <c r="J352" s="163"/>
      <c r="K352" s="163"/>
      <c r="L352" s="163"/>
      <c r="M352" s="163"/>
      <c r="N352" s="163"/>
      <c r="O352" s="163"/>
      <c r="P352" s="235"/>
      <c r="Q352" s="988"/>
      <c r="R352" s="989"/>
      <c r="S352" s="989"/>
      <c r="T352" s="989"/>
      <c r="U352" s="989"/>
      <c r="V352" s="989"/>
      <c r="W352" s="989"/>
      <c r="X352" s="989"/>
      <c r="Y352" s="989"/>
      <c r="Z352" s="989"/>
      <c r="AA352" s="9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5"/>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5"/>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60"/>
      <c r="I355" s="160"/>
      <c r="J355" s="160"/>
      <c r="K355" s="160"/>
      <c r="L355" s="160"/>
      <c r="M355" s="160"/>
      <c r="N355" s="160"/>
      <c r="O355" s="160"/>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5"/>
      <c r="B359" s="251"/>
      <c r="C359" s="250"/>
      <c r="D359" s="251"/>
      <c r="E359" s="250"/>
      <c r="F359" s="313"/>
      <c r="G359" s="234"/>
      <c r="H359" s="163"/>
      <c r="I359" s="163"/>
      <c r="J359" s="163"/>
      <c r="K359" s="163"/>
      <c r="L359" s="163"/>
      <c r="M359" s="163"/>
      <c r="N359" s="163"/>
      <c r="O359" s="163"/>
      <c r="P359" s="235"/>
      <c r="Q359" s="988"/>
      <c r="R359" s="989"/>
      <c r="S359" s="989"/>
      <c r="T359" s="989"/>
      <c r="U359" s="989"/>
      <c r="V359" s="989"/>
      <c r="W359" s="989"/>
      <c r="X359" s="989"/>
      <c r="Y359" s="989"/>
      <c r="Z359" s="989"/>
      <c r="AA359" s="9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5"/>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5"/>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60"/>
      <c r="I362" s="160"/>
      <c r="J362" s="160"/>
      <c r="K362" s="160"/>
      <c r="L362" s="160"/>
      <c r="M362" s="160"/>
      <c r="N362" s="160"/>
      <c r="O362" s="160"/>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5"/>
      <c r="B366" s="251"/>
      <c r="C366" s="250"/>
      <c r="D366" s="251"/>
      <c r="E366" s="314"/>
      <c r="F366" s="315"/>
      <c r="G366" s="234"/>
      <c r="H366" s="163"/>
      <c r="I366" s="163"/>
      <c r="J366" s="163"/>
      <c r="K366" s="163"/>
      <c r="L366" s="163"/>
      <c r="M366" s="163"/>
      <c r="N366" s="163"/>
      <c r="O366" s="163"/>
      <c r="P366" s="235"/>
      <c r="Q366" s="988"/>
      <c r="R366" s="989"/>
      <c r="S366" s="989"/>
      <c r="T366" s="989"/>
      <c r="U366" s="989"/>
      <c r="V366" s="989"/>
      <c r="W366" s="989"/>
      <c r="X366" s="989"/>
      <c r="Y366" s="989"/>
      <c r="Z366" s="989"/>
      <c r="AA366" s="9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5"/>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5"/>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5"/>
      <c r="B370" s="251"/>
      <c r="C370" s="250"/>
      <c r="D370" s="251"/>
      <c r="E370" s="307" t="s">
        <v>386</v>
      </c>
      <c r="F370" s="308"/>
      <c r="G370" s="309"/>
      <c r="H370" s="927"/>
      <c r="I370" s="927"/>
      <c r="J370" s="927"/>
      <c r="K370" s="927"/>
      <c r="L370" s="927"/>
      <c r="M370" s="927"/>
      <c r="N370" s="927"/>
      <c r="O370" s="927"/>
      <c r="P370" s="927"/>
      <c r="Q370" s="927"/>
      <c r="R370" s="927"/>
      <c r="S370" s="927"/>
      <c r="T370" s="927"/>
      <c r="U370" s="927"/>
      <c r="V370" s="927"/>
      <c r="W370" s="927"/>
      <c r="X370" s="927"/>
      <c r="Y370" s="927"/>
      <c r="Z370" s="927"/>
      <c r="AA370" s="927"/>
      <c r="AB370" s="927"/>
      <c r="AC370" s="927"/>
      <c r="AD370" s="927"/>
      <c r="AE370" s="927"/>
      <c r="AF370" s="927"/>
      <c r="AG370" s="927"/>
      <c r="AH370" s="927"/>
      <c r="AI370" s="927"/>
      <c r="AJ370" s="927"/>
      <c r="AK370" s="927"/>
      <c r="AL370" s="927"/>
      <c r="AM370" s="927"/>
      <c r="AN370" s="927"/>
      <c r="AO370" s="927"/>
      <c r="AP370" s="927"/>
      <c r="AQ370" s="927"/>
      <c r="AR370" s="927"/>
      <c r="AS370" s="927"/>
      <c r="AT370" s="927"/>
      <c r="AU370" s="927"/>
      <c r="AV370" s="927"/>
      <c r="AW370" s="927"/>
      <c r="AX370" s="928"/>
    </row>
    <row r="371" spans="1:50" ht="45" hidden="1" customHeight="1" x14ac:dyDescent="0.15">
      <c r="A371" s="995"/>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75" hidden="1" customHeight="1" x14ac:dyDescent="0.15">
      <c r="A373" s="995"/>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5"/>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75" hidden="1" customHeight="1" x14ac:dyDescent="0.15">
      <c r="A377" s="995"/>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5"/>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75" hidden="1" customHeight="1" x14ac:dyDescent="0.15">
      <c r="A381" s="995"/>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5"/>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75" hidden="1" customHeight="1" x14ac:dyDescent="0.15">
      <c r="A385" s="995"/>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5"/>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75" hidden="1" customHeight="1" x14ac:dyDescent="0.15">
      <c r="A389" s="995"/>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5"/>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5"/>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5"/>
      <c r="B394" s="251"/>
      <c r="C394" s="250"/>
      <c r="D394" s="251"/>
      <c r="E394" s="250"/>
      <c r="F394" s="313"/>
      <c r="G394" s="229"/>
      <c r="H394" s="160"/>
      <c r="I394" s="160"/>
      <c r="J394" s="160"/>
      <c r="K394" s="160"/>
      <c r="L394" s="160"/>
      <c r="M394" s="160"/>
      <c r="N394" s="160"/>
      <c r="O394" s="160"/>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5"/>
      <c r="B398" s="251"/>
      <c r="C398" s="250"/>
      <c r="D398" s="251"/>
      <c r="E398" s="250"/>
      <c r="F398" s="313"/>
      <c r="G398" s="234"/>
      <c r="H398" s="163"/>
      <c r="I398" s="163"/>
      <c r="J398" s="163"/>
      <c r="K398" s="163"/>
      <c r="L398" s="163"/>
      <c r="M398" s="163"/>
      <c r="N398" s="163"/>
      <c r="O398" s="163"/>
      <c r="P398" s="235"/>
      <c r="Q398" s="988"/>
      <c r="R398" s="989"/>
      <c r="S398" s="989"/>
      <c r="T398" s="989"/>
      <c r="U398" s="989"/>
      <c r="V398" s="989"/>
      <c r="W398" s="989"/>
      <c r="X398" s="989"/>
      <c r="Y398" s="989"/>
      <c r="Z398" s="989"/>
      <c r="AA398" s="9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5"/>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5"/>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60"/>
      <c r="I401" s="160"/>
      <c r="J401" s="160"/>
      <c r="K401" s="160"/>
      <c r="L401" s="160"/>
      <c r="M401" s="160"/>
      <c r="N401" s="160"/>
      <c r="O401" s="160"/>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5"/>
      <c r="B405" s="251"/>
      <c r="C405" s="250"/>
      <c r="D405" s="251"/>
      <c r="E405" s="250"/>
      <c r="F405" s="313"/>
      <c r="G405" s="234"/>
      <c r="H405" s="163"/>
      <c r="I405" s="163"/>
      <c r="J405" s="163"/>
      <c r="K405" s="163"/>
      <c r="L405" s="163"/>
      <c r="M405" s="163"/>
      <c r="N405" s="163"/>
      <c r="O405" s="163"/>
      <c r="P405" s="235"/>
      <c r="Q405" s="988"/>
      <c r="R405" s="989"/>
      <c r="S405" s="989"/>
      <c r="T405" s="989"/>
      <c r="U405" s="989"/>
      <c r="V405" s="989"/>
      <c r="W405" s="989"/>
      <c r="X405" s="989"/>
      <c r="Y405" s="989"/>
      <c r="Z405" s="989"/>
      <c r="AA405" s="9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5"/>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5"/>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60"/>
      <c r="I408" s="160"/>
      <c r="J408" s="160"/>
      <c r="K408" s="160"/>
      <c r="L408" s="160"/>
      <c r="M408" s="160"/>
      <c r="N408" s="160"/>
      <c r="O408" s="160"/>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5"/>
      <c r="B412" s="251"/>
      <c r="C412" s="250"/>
      <c r="D412" s="251"/>
      <c r="E412" s="250"/>
      <c r="F412" s="313"/>
      <c r="G412" s="234"/>
      <c r="H412" s="163"/>
      <c r="I412" s="163"/>
      <c r="J412" s="163"/>
      <c r="K412" s="163"/>
      <c r="L412" s="163"/>
      <c r="M412" s="163"/>
      <c r="N412" s="163"/>
      <c r="O412" s="163"/>
      <c r="P412" s="235"/>
      <c r="Q412" s="988"/>
      <c r="R412" s="989"/>
      <c r="S412" s="989"/>
      <c r="T412" s="989"/>
      <c r="U412" s="989"/>
      <c r="V412" s="989"/>
      <c r="W412" s="989"/>
      <c r="X412" s="989"/>
      <c r="Y412" s="989"/>
      <c r="Z412" s="989"/>
      <c r="AA412" s="9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5"/>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5"/>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60"/>
      <c r="I415" s="160"/>
      <c r="J415" s="160"/>
      <c r="K415" s="160"/>
      <c r="L415" s="160"/>
      <c r="M415" s="160"/>
      <c r="N415" s="160"/>
      <c r="O415" s="160"/>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5"/>
      <c r="B419" s="251"/>
      <c r="C419" s="250"/>
      <c r="D419" s="251"/>
      <c r="E419" s="250"/>
      <c r="F419" s="313"/>
      <c r="G419" s="234"/>
      <c r="H419" s="163"/>
      <c r="I419" s="163"/>
      <c r="J419" s="163"/>
      <c r="K419" s="163"/>
      <c r="L419" s="163"/>
      <c r="M419" s="163"/>
      <c r="N419" s="163"/>
      <c r="O419" s="163"/>
      <c r="P419" s="235"/>
      <c r="Q419" s="988"/>
      <c r="R419" s="989"/>
      <c r="S419" s="989"/>
      <c r="T419" s="989"/>
      <c r="U419" s="989"/>
      <c r="V419" s="989"/>
      <c r="W419" s="989"/>
      <c r="X419" s="989"/>
      <c r="Y419" s="989"/>
      <c r="Z419" s="989"/>
      <c r="AA419" s="9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5"/>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5"/>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60"/>
      <c r="I422" s="160"/>
      <c r="J422" s="160"/>
      <c r="K422" s="160"/>
      <c r="L422" s="160"/>
      <c r="M422" s="160"/>
      <c r="N422" s="160"/>
      <c r="O422" s="160"/>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5"/>
      <c r="B426" s="251"/>
      <c r="C426" s="250"/>
      <c r="D426" s="251"/>
      <c r="E426" s="314"/>
      <c r="F426" s="315"/>
      <c r="G426" s="234"/>
      <c r="H426" s="163"/>
      <c r="I426" s="163"/>
      <c r="J426" s="163"/>
      <c r="K426" s="163"/>
      <c r="L426" s="163"/>
      <c r="M426" s="163"/>
      <c r="N426" s="163"/>
      <c r="O426" s="163"/>
      <c r="P426" s="235"/>
      <c r="Q426" s="988"/>
      <c r="R426" s="989"/>
      <c r="S426" s="989"/>
      <c r="T426" s="989"/>
      <c r="U426" s="989"/>
      <c r="V426" s="989"/>
      <c r="W426" s="989"/>
      <c r="X426" s="989"/>
      <c r="Y426" s="989"/>
      <c r="Z426" s="989"/>
      <c r="AA426" s="9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5"/>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5"/>
      <c r="B429" s="251"/>
      <c r="C429" s="314"/>
      <c r="D429" s="9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5"/>
      <c r="B430" s="251"/>
      <c r="C430" s="248" t="s">
        <v>561</v>
      </c>
      <c r="D430" s="249"/>
      <c r="E430" s="237" t="s">
        <v>545</v>
      </c>
      <c r="F430" s="447"/>
      <c r="G430" s="239" t="s">
        <v>373</v>
      </c>
      <c r="H430" s="157"/>
      <c r="I430" s="157"/>
      <c r="J430" s="240" t="s">
        <v>572</v>
      </c>
      <c r="K430" s="241"/>
      <c r="L430" s="241"/>
      <c r="M430" s="241"/>
      <c r="N430" s="241"/>
      <c r="O430" s="241"/>
      <c r="P430" s="241"/>
      <c r="Q430" s="241"/>
      <c r="R430" s="241"/>
      <c r="S430" s="241"/>
      <c r="T430" s="242"/>
      <c r="U430" s="243" t="s">
        <v>577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3" t="s">
        <v>252</v>
      </c>
      <c r="AV431" s="133"/>
      <c r="AW431" s="133"/>
      <c r="AX431" s="134"/>
    </row>
    <row r="432" spans="1:50" ht="18.75" customHeight="1" x14ac:dyDescent="0.15">
      <c r="A432" s="995"/>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577</v>
      </c>
      <c r="AF432" s="135"/>
      <c r="AG432" s="136" t="s">
        <v>354</v>
      </c>
      <c r="AH432" s="171"/>
      <c r="AI432" s="181"/>
      <c r="AJ432" s="181"/>
      <c r="AK432" s="181"/>
      <c r="AL432" s="176"/>
      <c r="AM432" s="181"/>
      <c r="AN432" s="181"/>
      <c r="AO432" s="181"/>
      <c r="AP432" s="176"/>
      <c r="AQ432" s="216" t="s">
        <v>577</v>
      </c>
      <c r="AR432" s="135"/>
      <c r="AS432" s="136" t="s">
        <v>354</v>
      </c>
      <c r="AT432" s="171"/>
      <c r="AU432" s="135" t="s">
        <v>577</v>
      </c>
      <c r="AV432" s="135"/>
      <c r="AW432" s="136" t="s">
        <v>299</v>
      </c>
      <c r="AX432" s="137"/>
    </row>
    <row r="433" spans="1:50" ht="23.25" customHeight="1" x14ac:dyDescent="0.15">
      <c r="A433" s="995"/>
      <c r="B433" s="251"/>
      <c r="C433" s="250"/>
      <c r="D433" s="251"/>
      <c r="E433" s="165"/>
      <c r="F433" s="166"/>
      <c r="G433" s="229" t="s">
        <v>577</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577</v>
      </c>
      <c r="AC433" s="132"/>
      <c r="AD433" s="132"/>
      <c r="AE433" s="110" t="s">
        <v>577</v>
      </c>
      <c r="AF433" s="111"/>
      <c r="AG433" s="111"/>
      <c r="AH433" s="111"/>
      <c r="AI433" s="110" t="s">
        <v>577</v>
      </c>
      <c r="AJ433" s="111"/>
      <c r="AK433" s="111"/>
      <c r="AL433" s="111"/>
      <c r="AM433" s="110" t="s">
        <v>577</v>
      </c>
      <c r="AN433" s="111"/>
      <c r="AO433" s="111"/>
      <c r="AP433" s="112"/>
      <c r="AQ433" s="110" t="s">
        <v>577</v>
      </c>
      <c r="AR433" s="111"/>
      <c r="AS433" s="111"/>
      <c r="AT433" s="112"/>
      <c r="AU433" s="111" t="s">
        <v>577</v>
      </c>
      <c r="AV433" s="111"/>
      <c r="AW433" s="111"/>
      <c r="AX433" s="221"/>
    </row>
    <row r="434" spans="1:50" ht="23.25" customHeight="1" x14ac:dyDescent="0.15">
      <c r="A434" s="9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577</v>
      </c>
      <c r="AC434" s="220"/>
      <c r="AD434" s="220"/>
      <c r="AE434" s="110" t="s">
        <v>577</v>
      </c>
      <c r="AF434" s="111"/>
      <c r="AG434" s="111"/>
      <c r="AH434" s="112"/>
      <c r="AI434" s="110" t="s">
        <v>577</v>
      </c>
      <c r="AJ434" s="111"/>
      <c r="AK434" s="111"/>
      <c r="AL434" s="111"/>
      <c r="AM434" s="110" t="s">
        <v>577</v>
      </c>
      <c r="AN434" s="111"/>
      <c r="AO434" s="111"/>
      <c r="AP434" s="112"/>
      <c r="AQ434" s="110" t="s">
        <v>577</v>
      </c>
      <c r="AR434" s="111"/>
      <c r="AS434" s="111"/>
      <c r="AT434" s="112"/>
      <c r="AU434" s="111" t="s">
        <v>577</v>
      </c>
      <c r="AV434" s="111"/>
      <c r="AW434" s="111"/>
      <c r="AX434" s="221"/>
    </row>
    <row r="435" spans="1:50" ht="23.25" customHeight="1" x14ac:dyDescent="0.15">
      <c r="A435" s="9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577</v>
      </c>
      <c r="AF435" s="111"/>
      <c r="AG435" s="111"/>
      <c r="AH435" s="112"/>
      <c r="AI435" s="110" t="s">
        <v>577</v>
      </c>
      <c r="AJ435" s="111"/>
      <c r="AK435" s="111"/>
      <c r="AL435" s="111"/>
      <c r="AM435" s="110" t="s">
        <v>577</v>
      </c>
      <c r="AN435" s="111"/>
      <c r="AO435" s="111"/>
      <c r="AP435" s="112"/>
      <c r="AQ435" s="110" t="s">
        <v>577</v>
      </c>
      <c r="AR435" s="111"/>
      <c r="AS435" s="111"/>
      <c r="AT435" s="112"/>
      <c r="AU435" s="111" t="s">
        <v>577</v>
      </c>
      <c r="AV435" s="111"/>
      <c r="AW435" s="111"/>
      <c r="AX435" s="221"/>
    </row>
    <row r="436" spans="1:50" ht="18.75" hidden="1" customHeight="1" x14ac:dyDescent="0.15">
      <c r="A436" s="995"/>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3" t="s">
        <v>252</v>
      </c>
      <c r="AV436" s="133"/>
      <c r="AW436" s="133"/>
      <c r="AX436" s="134"/>
    </row>
    <row r="437" spans="1:50" ht="18.75" hidden="1" customHeight="1" x14ac:dyDescent="0.15">
      <c r="A437" s="995"/>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5"/>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3" t="s">
        <v>252</v>
      </c>
      <c r="AV441" s="133"/>
      <c r="AW441" s="133"/>
      <c r="AX441" s="134"/>
    </row>
    <row r="442" spans="1:50" ht="18.75" hidden="1" customHeight="1" x14ac:dyDescent="0.15">
      <c r="A442" s="995"/>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5"/>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3" t="s">
        <v>252</v>
      </c>
      <c r="AV446" s="133"/>
      <c r="AW446" s="133"/>
      <c r="AX446" s="134"/>
    </row>
    <row r="447" spans="1:50" ht="18.75" hidden="1" customHeight="1" x14ac:dyDescent="0.15">
      <c r="A447" s="995"/>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5"/>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3" t="s">
        <v>252</v>
      </c>
      <c r="AV451" s="133"/>
      <c r="AW451" s="133"/>
      <c r="AX451" s="134"/>
    </row>
    <row r="452" spans="1:50" ht="18.75" hidden="1" customHeight="1" x14ac:dyDescent="0.15">
      <c r="A452" s="995"/>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5"/>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3" t="s">
        <v>252</v>
      </c>
      <c r="AV456" s="133"/>
      <c r="AW456" s="133"/>
      <c r="AX456" s="134"/>
    </row>
    <row r="457" spans="1:50" ht="18.75" customHeight="1" x14ac:dyDescent="0.15">
      <c r="A457" s="995"/>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577</v>
      </c>
      <c r="AF457" s="135"/>
      <c r="AG457" s="136" t="s">
        <v>354</v>
      </c>
      <c r="AH457" s="171"/>
      <c r="AI457" s="181"/>
      <c r="AJ457" s="181"/>
      <c r="AK457" s="181"/>
      <c r="AL457" s="176"/>
      <c r="AM457" s="181"/>
      <c r="AN457" s="181"/>
      <c r="AO457" s="181"/>
      <c r="AP457" s="176"/>
      <c r="AQ457" s="216" t="s">
        <v>577</v>
      </c>
      <c r="AR457" s="135"/>
      <c r="AS457" s="136" t="s">
        <v>354</v>
      </c>
      <c r="AT457" s="171"/>
      <c r="AU457" s="135" t="s">
        <v>577</v>
      </c>
      <c r="AV457" s="135"/>
      <c r="AW457" s="136" t="s">
        <v>299</v>
      </c>
      <c r="AX457" s="137"/>
    </row>
    <row r="458" spans="1:50" ht="23.25" customHeight="1" x14ac:dyDescent="0.15">
      <c r="A458" s="995"/>
      <c r="B458" s="251"/>
      <c r="C458" s="250"/>
      <c r="D458" s="251"/>
      <c r="E458" s="165"/>
      <c r="F458" s="166"/>
      <c r="G458" s="229" t="s">
        <v>577</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577</v>
      </c>
      <c r="AC458" s="132"/>
      <c r="AD458" s="132"/>
      <c r="AE458" s="110" t="s">
        <v>577</v>
      </c>
      <c r="AF458" s="111"/>
      <c r="AG458" s="111"/>
      <c r="AH458" s="111"/>
      <c r="AI458" s="110" t="s">
        <v>577</v>
      </c>
      <c r="AJ458" s="111"/>
      <c r="AK458" s="111"/>
      <c r="AL458" s="111"/>
      <c r="AM458" s="110" t="s">
        <v>577</v>
      </c>
      <c r="AN458" s="111"/>
      <c r="AO458" s="111"/>
      <c r="AP458" s="112"/>
      <c r="AQ458" s="110" t="s">
        <v>577</v>
      </c>
      <c r="AR458" s="111"/>
      <c r="AS458" s="111"/>
      <c r="AT458" s="112"/>
      <c r="AU458" s="111" t="s">
        <v>577</v>
      </c>
      <c r="AV458" s="111"/>
      <c r="AW458" s="111"/>
      <c r="AX458" s="221"/>
    </row>
    <row r="459" spans="1:50" ht="23.25" customHeight="1" x14ac:dyDescent="0.15">
      <c r="A459" s="9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577</v>
      </c>
      <c r="AC459" s="220"/>
      <c r="AD459" s="220"/>
      <c r="AE459" s="110" t="s">
        <v>577</v>
      </c>
      <c r="AF459" s="111"/>
      <c r="AG459" s="111"/>
      <c r="AH459" s="112"/>
      <c r="AI459" s="110" t="s">
        <v>577</v>
      </c>
      <c r="AJ459" s="111"/>
      <c r="AK459" s="111"/>
      <c r="AL459" s="111"/>
      <c r="AM459" s="110" t="s">
        <v>577</v>
      </c>
      <c r="AN459" s="111"/>
      <c r="AO459" s="111"/>
      <c r="AP459" s="112"/>
      <c r="AQ459" s="110" t="s">
        <v>577</v>
      </c>
      <c r="AR459" s="111"/>
      <c r="AS459" s="111"/>
      <c r="AT459" s="112"/>
      <c r="AU459" s="111" t="s">
        <v>577</v>
      </c>
      <c r="AV459" s="111"/>
      <c r="AW459" s="111"/>
      <c r="AX459" s="221"/>
    </row>
    <row r="460" spans="1:50" ht="23.25" customHeight="1" x14ac:dyDescent="0.15">
      <c r="A460" s="9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577</v>
      </c>
      <c r="AF460" s="111"/>
      <c r="AG460" s="111"/>
      <c r="AH460" s="112"/>
      <c r="AI460" s="110" t="s">
        <v>577</v>
      </c>
      <c r="AJ460" s="111"/>
      <c r="AK460" s="111"/>
      <c r="AL460" s="111"/>
      <c r="AM460" s="110" t="s">
        <v>577</v>
      </c>
      <c r="AN460" s="111"/>
      <c r="AO460" s="111"/>
      <c r="AP460" s="112"/>
      <c r="AQ460" s="110" t="s">
        <v>577</v>
      </c>
      <c r="AR460" s="111"/>
      <c r="AS460" s="111"/>
      <c r="AT460" s="112"/>
      <c r="AU460" s="111" t="s">
        <v>577</v>
      </c>
      <c r="AV460" s="111"/>
      <c r="AW460" s="111"/>
      <c r="AX460" s="221"/>
    </row>
    <row r="461" spans="1:50" ht="18.75" hidden="1" customHeight="1" x14ac:dyDescent="0.15">
      <c r="A461" s="995"/>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3" t="s">
        <v>252</v>
      </c>
      <c r="AV461" s="133"/>
      <c r="AW461" s="133"/>
      <c r="AX461" s="134"/>
    </row>
    <row r="462" spans="1:50" ht="18.75" hidden="1" customHeight="1" x14ac:dyDescent="0.15">
      <c r="A462" s="995"/>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5"/>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3" t="s">
        <v>252</v>
      </c>
      <c r="AV466" s="133"/>
      <c r="AW466" s="133"/>
      <c r="AX466" s="134"/>
    </row>
    <row r="467" spans="1:50" ht="18.75" hidden="1" customHeight="1" x14ac:dyDescent="0.15">
      <c r="A467" s="995"/>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5"/>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3" t="s">
        <v>252</v>
      </c>
      <c r="AV471" s="133"/>
      <c r="AW471" s="133"/>
      <c r="AX471" s="134"/>
    </row>
    <row r="472" spans="1:50" ht="18.75" hidden="1" customHeight="1" x14ac:dyDescent="0.15">
      <c r="A472" s="995"/>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5"/>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3" t="s">
        <v>252</v>
      </c>
      <c r="AV476" s="133"/>
      <c r="AW476" s="133"/>
      <c r="AX476" s="134"/>
    </row>
    <row r="477" spans="1:50" ht="18.75" hidden="1" customHeight="1" x14ac:dyDescent="0.15">
      <c r="A477" s="995"/>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5"/>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5"/>
      <c r="B482" s="251"/>
      <c r="C482" s="250"/>
      <c r="D482" s="251"/>
      <c r="E482" s="159" t="s">
        <v>578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5"/>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3" t="s">
        <v>252</v>
      </c>
      <c r="AV485" s="133"/>
      <c r="AW485" s="133"/>
      <c r="AX485" s="134"/>
    </row>
    <row r="486" spans="1:50" ht="18.75" hidden="1" customHeight="1" x14ac:dyDescent="0.15">
      <c r="A486" s="995"/>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5"/>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3" t="s">
        <v>252</v>
      </c>
      <c r="AV490" s="133"/>
      <c r="AW490" s="133"/>
      <c r="AX490" s="134"/>
    </row>
    <row r="491" spans="1:50" ht="18.75" hidden="1" customHeight="1" x14ac:dyDescent="0.15">
      <c r="A491" s="995"/>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5"/>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3" t="s">
        <v>252</v>
      </c>
      <c r="AV495" s="133"/>
      <c r="AW495" s="133"/>
      <c r="AX495" s="134"/>
    </row>
    <row r="496" spans="1:50" ht="18.75" hidden="1" customHeight="1" x14ac:dyDescent="0.15">
      <c r="A496" s="995"/>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5"/>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3" t="s">
        <v>252</v>
      </c>
      <c r="AV500" s="133"/>
      <c r="AW500" s="133"/>
      <c r="AX500" s="134"/>
    </row>
    <row r="501" spans="1:50" ht="18.75" hidden="1" customHeight="1" x14ac:dyDescent="0.15">
      <c r="A501" s="995"/>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5"/>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3" t="s">
        <v>252</v>
      </c>
      <c r="AV505" s="133"/>
      <c r="AW505" s="133"/>
      <c r="AX505" s="134"/>
    </row>
    <row r="506" spans="1:50" ht="18.75" hidden="1" customHeight="1" x14ac:dyDescent="0.15">
      <c r="A506" s="995"/>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5"/>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3" t="s">
        <v>252</v>
      </c>
      <c r="AV510" s="133"/>
      <c r="AW510" s="133"/>
      <c r="AX510" s="134"/>
    </row>
    <row r="511" spans="1:50" ht="18.75" hidden="1" customHeight="1" x14ac:dyDescent="0.15">
      <c r="A511" s="995"/>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5"/>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3" t="s">
        <v>252</v>
      </c>
      <c r="AV515" s="133"/>
      <c r="AW515" s="133"/>
      <c r="AX515" s="134"/>
    </row>
    <row r="516" spans="1:50" ht="18.75" hidden="1" customHeight="1" x14ac:dyDescent="0.15">
      <c r="A516" s="995"/>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5"/>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3" t="s">
        <v>252</v>
      </c>
      <c r="AV520" s="133"/>
      <c r="AW520" s="133"/>
      <c r="AX520" s="134"/>
    </row>
    <row r="521" spans="1:50" ht="18.75" hidden="1" customHeight="1" x14ac:dyDescent="0.15">
      <c r="A521" s="995"/>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5"/>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3" t="s">
        <v>252</v>
      </c>
      <c r="AV525" s="133"/>
      <c r="AW525" s="133"/>
      <c r="AX525" s="134"/>
    </row>
    <row r="526" spans="1:50" ht="18.75" hidden="1" customHeight="1" x14ac:dyDescent="0.15">
      <c r="A526" s="995"/>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5"/>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3" t="s">
        <v>252</v>
      </c>
      <c r="AV530" s="133"/>
      <c r="AW530" s="133"/>
      <c r="AX530" s="134"/>
    </row>
    <row r="531" spans="1:50" ht="18.75" hidden="1" customHeight="1" x14ac:dyDescent="0.15">
      <c r="A531" s="995"/>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5"/>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5"/>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3" t="s">
        <v>252</v>
      </c>
      <c r="AV539" s="133"/>
      <c r="AW539" s="133"/>
      <c r="AX539" s="134"/>
    </row>
    <row r="540" spans="1:50" ht="18.75" hidden="1" customHeight="1" x14ac:dyDescent="0.15">
      <c r="A540" s="995"/>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5"/>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3" t="s">
        <v>252</v>
      </c>
      <c r="AV544" s="133"/>
      <c r="AW544" s="133"/>
      <c r="AX544" s="134"/>
    </row>
    <row r="545" spans="1:50" ht="18.75" hidden="1" customHeight="1" x14ac:dyDescent="0.15">
      <c r="A545" s="995"/>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5"/>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3" t="s">
        <v>252</v>
      </c>
      <c r="AV549" s="133"/>
      <c r="AW549" s="133"/>
      <c r="AX549" s="134"/>
    </row>
    <row r="550" spans="1:50" ht="18.75" hidden="1" customHeight="1" x14ac:dyDescent="0.15">
      <c r="A550" s="995"/>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5"/>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3" t="s">
        <v>252</v>
      </c>
      <c r="AV554" s="133"/>
      <c r="AW554" s="133"/>
      <c r="AX554" s="134"/>
    </row>
    <row r="555" spans="1:50" ht="18.75" hidden="1" customHeight="1" x14ac:dyDescent="0.15">
      <c r="A555" s="995"/>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5"/>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3" t="s">
        <v>252</v>
      </c>
      <c r="AV559" s="133"/>
      <c r="AW559" s="133"/>
      <c r="AX559" s="134"/>
    </row>
    <row r="560" spans="1:50" ht="18.75" hidden="1" customHeight="1" x14ac:dyDescent="0.15">
      <c r="A560" s="995"/>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5"/>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3" t="s">
        <v>252</v>
      </c>
      <c r="AV564" s="133"/>
      <c r="AW564" s="133"/>
      <c r="AX564" s="134"/>
    </row>
    <row r="565" spans="1:50" ht="18.75" hidden="1" customHeight="1" x14ac:dyDescent="0.15">
      <c r="A565" s="995"/>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5"/>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3" t="s">
        <v>252</v>
      </c>
      <c r="AV569" s="133"/>
      <c r="AW569" s="133"/>
      <c r="AX569" s="134"/>
    </row>
    <row r="570" spans="1:50" ht="18.75" hidden="1" customHeight="1" x14ac:dyDescent="0.15">
      <c r="A570" s="995"/>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5"/>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3" t="s">
        <v>252</v>
      </c>
      <c r="AV574" s="133"/>
      <c r="AW574" s="133"/>
      <c r="AX574" s="134"/>
    </row>
    <row r="575" spans="1:50" ht="18.75" hidden="1" customHeight="1" x14ac:dyDescent="0.15">
      <c r="A575" s="995"/>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5"/>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3" t="s">
        <v>252</v>
      </c>
      <c r="AV579" s="133"/>
      <c r="AW579" s="133"/>
      <c r="AX579" s="134"/>
    </row>
    <row r="580" spans="1:50" ht="18.75" hidden="1" customHeight="1" x14ac:dyDescent="0.15">
      <c r="A580" s="995"/>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5"/>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3" t="s">
        <v>252</v>
      </c>
      <c r="AV584" s="133"/>
      <c r="AW584" s="133"/>
      <c r="AX584" s="134"/>
    </row>
    <row r="585" spans="1:50" ht="18.75" hidden="1" customHeight="1" x14ac:dyDescent="0.15">
      <c r="A585" s="995"/>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5"/>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5"/>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3" t="s">
        <v>252</v>
      </c>
      <c r="AV593" s="133"/>
      <c r="AW593" s="133"/>
      <c r="AX593" s="134"/>
    </row>
    <row r="594" spans="1:50" ht="18.75" hidden="1" customHeight="1" x14ac:dyDescent="0.15">
      <c r="A594" s="995"/>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5"/>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3" t="s">
        <v>252</v>
      </c>
      <c r="AV598" s="133"/>
      <c r="AW598" s="133"/>
      <c r="AX598" s="134"/>
    </row>
    <row r="599" spans="1:50" ht="18.75" hidden="1" customHeight="1" x14ac:dyDescent="0.15">
      <c r="A599" s="995"/>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5"/>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3" t="s">
        <v>252</v>
      </c>
      <c r="AV603" s="133"/>
      <c r="AW603" s="133"/>
      <c r="AX603" s="134"/>
    </row>
    <row r="604" spans="1:50" ht="18.75" hidden="1" customHeight="1" x14ac:dyDescent="0.15">
      <c r="A604" s="995"/>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5"/>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3" t="s">
        <v>252</v>
      </c>
      <c r="AV608" s="133"/>
      <c r="AW608" s="133"/>
      <c r="AX608" s="134"/>
    </row>
    <row r="609" spans="1:50" ht="18.75" hidden="1" customHeight="1" x14ac:dyDescent="0.15">
      <c r="A609" s="995"/>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5"/>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3" t="s">
        <v>252</v>
      </c>
      <c r="AV613" s="133"/>
      <c r="AW613" s="133"/>
      <c r="AX613" s="134"/>
    </row>
    <row r="614" spans="1:50" ht="18.75" hidden="1" customHeight="1" x14ac:dyDescent="0.15">
      <c r="A614" s="995"/>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5"/>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3" t="s">
        <v>252</v>
      </c>
      <c r="AV618" s="133"/>
      <c r="AW618" s="133"/>
      <c r="AX618" s="134"/>
    </row>
    <row r="619" spans="1:50" ht="18.75" hidden="1" customHeight="1" x14ac:dyDescent="0.15">
      <c r="A619" s="995"/>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5"/>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3" t="s">
        <v>252</v>
      </c>
      <c r="AV623" s="133"/>
      <c r="AW623" s="133"/>
      <c r="AX623" s="134"/>
    </row>
    <row r="624" spans="1:50" ht="18.75" hidden="1" customHeight="1" x14ac:dyDescent="0.15">
      <c r="A624" s="995"/>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5"/>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3" t="s">
        <v>252</v>
      </c>
      <c r="AV628" s="133"/>
      <c r="AW628" s="133"/>
      <c r="AX628" s="134"/>
    </row>
    <row r="629" spans="1:50" ht="18.75" hidden="1" customHeight="1" x14ac:dyDescent="0.15">
      <c r="A629" s="995"/>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5"/>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3" t="s">
        <v>252</v>
      </c>
      <c r="AV633" s="133"/>
      <c r="AW633" s="133"/>
      <c r="AX633" s="134"/>
    </row>
    <row r="634" spans="1:50" ht="18.75" hidden="1" customHeight="1" x14ac:dyDescent="0.15">
      <c r="A634" s="995"/>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5"/>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3" t="s">
        <v>252</v>
      </c>
      <c r="AV638" s="133"/>
      <c r="AW638" s="133"/>
      <c r="AX638" s="134"/>
    </row>
    <row r="639" spans="1:50" ht="18.75" hidden="1" customHeight="1" x14ac:dyDescent="0.15">
      <c r="A639" s="995"/>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5"/>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5"/>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3" t="s">
        <v>252</v>
      </c>
      <c r="AV647" s="133"/>
      <c r="AW647" s="133"/>
      <c r="AX647" s="134"/>
    </row>
    <row r="648" spans="1:50" ht="18.75" hidden="1" customHeight="1" x14ac:dyDescent="0.15">
      <c r="A648" s="995"/>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5"/>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3" t="s">
        <v>252</v>
      </c>
      <c r="AV652" s="133"/>
      <c r="AW652" s="133"/>
      <c r="AX652" s="134"/>
    </row>
    <row r="653" spans="1:50" ht="18.75" hidden="1" customHeight="1" x14ac:dyDescent="0.15">
      <c r="A653" s="995"/>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5"/>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3" t="s">
        <v>252</v>
      </c>
      <c r="AV657" s="133"/>
      <c r="AW657" s="133"/>
      <c r="AX657" s="134"/>
    </row>
    <row r="658" spans="1:50" ht="18.75" hidden="1" customHeight="1" x14ac:dyDescent="0.15">
      <c r="A658" s="995"/>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5"/>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3" t="s">
        <v>252</v>
      </c>
      <c r="AV662" s="133"/>
      <c r="AW662" s="133"/>
      <c r="AX662" s="134"/>
    </row>
    <row r="663" spans="1:50" ht="18.75" hidden="1" customHeight="1" x14ac:dyDescent="0.15">
      <c r="A663" s="995"/>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5"/>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3" t="s">
        <v>252</v>
      </c>
      <c r="AV667" s="133"/>
      <c r="AW667" s="133"/>
      <c r="AX667" s="134"/>
    </row>
    <row r="668" spans="1:50" ht="18.75" hidden="1" customHeight="1" x14ac:dyDescent="0.15">
      <c r="A668" s="995"/>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5"/>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3" t="s">
        <v>252</v>
      </c>
      <c r="AV672" s="133"/>
      <c r="AW672" s="133"/>
      <c r="AX672" s="134"/>
    </row>
    <row r="673" spans="1:50" ht="18.75" hidden="1" customHeight="1" x14ac:dyDescent="0.15">
      <c r="A673" s="995"/>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5"/>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3" t="s">
        <v>252</v>
      </c>
      <c r="AV677" s="133"/>
      <c r="AW677" s="133"/>
      <c r="AX677" s="134"/>
    </row>
    <row r="678" spans="1:50" ht="18.75" hidden="1" customHeight="1" x14ac:dyDescent="0.15">
      <c r="A678" s="995"/>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5"/>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3" t="s">
        <v>252</v>
      </c>
      <c r="AV682" s="133"/>
      <c r="AW682" s="133"/>
      <c r="AX682" s="134"/>
    </row>
    <row r="683" spans="1:50" ht="18.75" hidden="1" customHeight="1" x14ac:dyDescent="0.15">
      <c r="A683" s="995"/>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5"/>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3" t="s">
        <v>252</v>
      </c>
      <c r="AV687" s="133"/>
      <c r="AW687" s="133"/>
      <c r="AX687" s="134"/>
    </row>
    <row r="688" spans="1:50" ht="18.75" hidden="1" customHeight="1" x14ac:dyDescent="0.15">
      <c r="A688" s="995"/>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5"/>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3" t="s">
        <v>252</v>
      </c>
      <c r="AV692" s="133"/>
      <c r="AW692" s="133"/>
      <c r="AX692" s="134"/>
    </row>
    <row r="693" spans="1:50" ht="18.75" hidden="1" customHeight="1" x14ac:dyDescent="0.15">
      <c r="A693" s="995"/>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5"/>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17"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582</v>
      </c>
      <c r="AE702" s="895"/>
      <c r="AF702" s="895"/>
      <c r="AG702" s="884" t="s">
        <v>611</v>
      </c>
      <c r="AH702" s="885"/>
      <c r="AI702" s="885"/>
      <c r="AJ702" s="885"/>
      <c r="AK702" s="885"/>
      <c r="AL702" s="885"/>
      <c r="AM702" s="885"/>
      <c r="AN702" s="885"/>
      <c r="AO702" s="885"/>
      <c r="AP702" s="885"/>
      <c r="AQ702" s="885"/>
      <c r="AR702" s="885"/>
      <c r="AS702" s="885"/>
      <c r="AT702" s="885"/>
      <c r="AU702" s="885"/>
      <c r="AV702" s="885"/>
      <c r="AW702" s="885"/>
      <c r="AX702" s="886"/>
    </row>
    <row r="703" spans="1:50" ht="9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582</v>
      </c>
      <c r="AE703" s="154"/>
      <c r="AF703" s="154"/>
      <c r="AG703" s="663" t="s">
        <v>604</v>
      </c>
      <c r="AH703" s="664"/>
      <c r="AI703" s="664"/>
      <c r="AJ703" s="664"/>
      <c r="AK703" s="664"/>
      <c r="AL703" s="664"/>
      <c r="AM703" s="664"/>
      <c r="AN703" s="664"/>
      <c r="AO703" s="664"/>
      <c r="AP703" s="664"/>
      <c r="AQ703" s="664"/>
      <c r="AR703" s="664"/>
      <c r="AS703" s="664"/>
      <c r="AT703" s="664"/>
      <c r="AU703" s="664"/>
      <c r="AV703" s="664"/>
      <c r="AW703" s="664"/>
      <c r="AX703" s="665"/>
    </row>
    <row r="704" spans="1:50" ht="93"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582</v>
      </c>
      <c r="AE704" s="585"/>
      <c r="AF704" s="585"/>
      <c r="AG704" s="427" t="s">
        <v>605</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582</v>
      </c>
      <c r="AE705" s="732"/>
      <c r="AF705" s="732"/>
      <c r="AG705" s="159" t="s">
        <v>591</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69"/>
      <c r="C706" s="613"/>
      <c r="D706" s="614"/>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t="s">
        <v>576</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576</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574</v>
      </c>
      <c r="AE708" s="667"/>
      <c r="AF708" s="667"/>
      <c r="AG708" s="525" t="s">
        <v>588</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574</v>
      </c>
      <c r="AE709" s="154"/>
      <c r="AF709" s="154"/>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582</v>
      </c>
      <c r="AE710" s="154"/>
      <c r="AF710" s="154"/>
      <c r="AG710" s="663"/>
      <c r="AH710" s="664"/>
      <c r="AI710" s="664"/>
      <c r="AJ710" s="664"/>
      <c r="AK710" s="664"/>
      <c r="AL710" s="664"/>
      <c r="AM710" s="664"/>
      <c r="AN710" s="664"/>
      <c r="AO710" s="664"/>
      <c r="AP710" s="664"/>
      <c r="AQ710" s="664"/>
      <c r="AR710" s="664"/>
      <c r="AS710" s="664"/>
      <c r="AT710" s="664"/>
      <c r="AU710" s="664"/>
      <c r="AV710" s="664"/>
      <c r="AW710" s="664"/>
      <c r="AX710" s="665"/>
    </row>
    <row r="711" spans="1:50" ht="39"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582</v>
      </c>
      <c r="AE711" s="154"/>
      <c r="AF711" s="154"/>
      <c r="AG711" s="663" t="s">
        <v>592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574</v>
      </c>
      <c r="AE712" s="585"/>
      <c r="AF712" s="585"/>
      <c r="AG712" s="593" t="s">
        <v>573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574</v>
      </c>
      <c r="AE713" s="154"/>
      <c r="AF713" s="155"/>
      <c r="AG713" s="663" t="s">
        <v>573</v>
      </c>
      <c r="AH713" s="664"/>
      <c r="AI713" s="664"/>
      <c r="AJ713" s="664"/>
      <c r="AK713" s="664"/>
      <c r="AL713" s="664"/>
      <c r="AM713" s="664"/>
      <c r="AN713" s="664"/>
      <c r="AO713" s="664"/>
      <c r="AP713" s="664"/>
      <c r="AQ713" s="664"/>
      <c r="AR713" s="664"/>
      <c r="AS713" s="664"/>
      <c r="AT713" s="664"/>
      <c r="AU713" s="664"/>
      <c r="AV713" s="664"/>
      <c r="AW713" s="664"/>
      <c r="AX713" s="665"/>
    </row>
    <row r="714" spans="1:50" ht="40.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582</v>
      </c>
      <c r="AE714" s="591"/>
      <c r="AF714" s="592"/>
      <c r="AG714" s="688" t="s">
        <v>592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c r="AE715" s="667"/>
      <c r="AF715" s="776"/>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574</v>
      </c>
      <c r="AE717" s="154"/>
      <c r="AF717" s="154"/>
      <c r="AG717" s="663" t="s">
        <v>572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574</v>
      </c>
      <c r="AE718" s="154"/>
      <c r="AF718" s="154"/>
      <c r="AG718" s="162" t="s">
        <v>572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7"/>
      <c r="AH720" s="232"/>
      <c r="AI720" s="232"/>
      <c r="AJ720" s="232"/>
      <c r="AK720" s="232"/>
      <c r="AL720" s="232"/>
      <c r="AM720" s="232"/>
      <c r="AN720" s="232"/>
      <c r="AO720" s="232"/>
      <c r="AP720" s="232"/>
      <c r="AQ720" s="232"/>
      <c r="AR720" s="232"/>
      <c r="AS720" s="232"/>
      <c r="AT720" s="232"/>
      <c r="AU720" s="232"/>
      <c r="AV720" s="232"/>
      <c r="AW720" s="232"/>
      <c r="AX720" s="428"/>
    </row>
    <row r="721" spans="1:50" x14ac:dyDescent="0.15">
      <c r="A721" s="649"/>
      <c r="B721" s="650"/>
      <c r="C721" s="916"/>
      <c r="D721" s="917"/>
      <c r="E721" s="917"/>
      <c r="F721" s="918"/>
      <c r="G721" s="938"/>
      <c r="H721" s="939"/>
      <c r="I721" s="82" t="str">
        <f>IF(OR(G721="　", G721=""), "", "-")</f>
        <v/>
      </c>
      <c r="J721" s="915"/>
      <c r="K721" s="915"/>
      <c r="L721" s="82" t="str">
        <f>IF(M721="","","-")</f>
        <v/>
      </c>
      <c r="M721" s="83"/>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x14ac:dyDescent="0.15">
      <c r="A722" s="649"/>
      <c r="B722" s="650"/>
      <c r="C722" s="916"/>
      <c r="D722" s="917"/>
      <c r="E722" s="917"/>
      <c r="F722" s="918"/>
      <c r="G722" s="938"/>
      <c r="H722" s="939"/>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x14ac:dyDescent="0.15">
      <c r="A723" s="649"/>
      <c r="B723" s="650"/>
      <c r="C723" s="916"/>
      <c r="D723" s="917"/>
      <c r="E723" s="917"/>
      <c r="F723" s="918"/>
      <c r="G723" s="938"/>
      <c r="H723" s="939"/>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x14ac:dyDescent="0.15">
      <c r="A724" s="649"/>
      <c r="B724" s="650"/>
      <c r="C724" s="916"/>
      <c r="D724" s="917"/>
      <c r="E724" s="917"/>
      <c r="F724" s="918"/>
      <c r="G724" s="938"/>
      <c r="H724" s="939"/>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x14ac:dyDescent="0.15">
      <c r="A725" s="651"/>
      <c r="B725" s="652"/>
      <c r="C725" s="919"/>
      <c r="D725" s="920"/>
      <c r="E725" s="920"/>
      <c r="F725" s="921"/>
      <c r="G725" s="960"/>
      <c r="H725" s="961"/>
      <c r="I725" s="84" t="str">
        <f t="shared" si="4"/>
        <v/>
      </c>
      <c r="J725" s="962"/>
      <c r="K725" s="962"/>
      <c r="L725" s="84" t="str">
        <f t="shared" si="5"/>
        <v/>
      </c>
      <c r="M725" s="85"/>
      <c r="N725" s="953"/>
      <c r="O725" s="954"/>
      <c r="P725" s="954"/>
      <c r="Q725" s="954"/>
      <c r="R725" s="954"/>
      <c r="S725" s="954"/>
      <c r="T725" s="954"/>
      <c r="U725" s="954"/>
      <c r="V725" s="954"/>
      <c r="W725" s="954"/>
      <c r="X725" s="954"/>
      <c r="Y725" s="954"/>
      <c r="Z725" s="954"/>
      <c r="AA725" s="954"/>
      <c r="AB725" s="954"/>
      <c r="AC725" s="954"/>
      <c r="AD725" s="954"/>
      <c r="AE725" s="954"/>
      <c r="AF725" s="955"/>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0" t="s">
        <v>48</v>
      </c>
      <c r="B726" s="621"/>
      <c r="C726" s="442" t="s">
        <v>53</v>
      </c>
      <c r="D726" s="580"/>
      <c r="E726" s="580"/>
      <c r="F726" s="581"/>
      <c r="G726" s="796" t="s">
        <v>606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598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6.75" customHeight="1" thickBot="1" x14ac:dyDescent="0.2">
      <c r="A729" s="764" t="s">
        <v>575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75" customHeight="1" thickBot="1" x14ac:dyDescent="0.2">
      <c r="A731" s="617"/>
      <c r="B731" s="618"/>
      <c r="C731" s="618"/>
      <c r="D731" s="618"/>
      <c r="E731" s="619"/>
      <c r="F731" s="679" t="s">
        <v>593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3.5" customHeight="1" thickBot="1" x14ac:dyDescent="0.2">
      <c r="A733" s="748"/>
      <c r="B733" s="749"/>
      <c r="C733" s="749"/>
      <c r="D733" s="749"/>
      <c r="E733" s="750"/>
      <c r="F733" s="765" t="s">
        <v>573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t="s">
        <v>597</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549</v>
      </c>
      <c r="B737" s="123"/>
      <c r="C737" s="123"/>
      <c r="D737" s="124"/>
      <c r="E737" s="121" t="s">
        <v>594</v>
      </c>
      <c r="F737" s="121"/>
      <c r="G737" s="121"/>
      <c r="H737" s="121"/>
      <c r="I737" s="121"/>
      <c r="J737" s="121"/>
      <c r="K737" s="121"/>
      <c r="L737" s="121"/>
      <c r="M737" s="121"/>
      <c r="N737" s="100" t="s">
        <v>542</v>
      </c>
      <c r="O737" s="100"/>
      <c r="P737" s="100"/>
      <c r="Q737" s="100"/>
      <c r="R737" s="121" t="s">
        <v>594</v>
      </c>
      <c r="S737" s="121"/>
      <c r="T737" s="121"/>
      <c r="U737" s="121"/>
      <c r="V737" s="121"/>
      <c r="W737" s="121"/>
      <c r="X737" s="121"/>
      <c r="Y737" s="121"/>
      <c r="Z737" s="121"/>
      <c r="AA737" s="100" t="s">
        <v>541</v>
      </c>
      <c r="AB737" s="100"/>
      <c r="AC737" s="100"/>
      <c r="AD737" s="100"/>
      <c r="AE737" s="121" t="s">
        <v>594</v>
      </c>
      <c r="AF737" s="121"/>
      <c r="AG737" s="121"/>
      <c r="AH737" s="121"/>
      <c r="AI737" s="121"/>
      <c r="AJ737" s="121"/>
      <c r="AK737" s="121"/>
      <c r="AL737" s="121"/>
      <c r="AM737" s="121"/>
      <c r="AN737" s="100" t="s">
        <v>540</v>
      </c>
      <c r="AO737" s="100"/>
      <c r="AP737" s="100"/>
      <c r="AQ737" s="100"/>
      <c r="AR737" s="101" t="s">
        <v>594</v>
      </c>
      <c r="AS737" s="102"/>
      <c r="AT737" s="102"/>
      <c r="AU737" s="102"/>
      <c r="AV737" s="102"/>
      <c r="AW737" s="102"/>
      <c r="AX737" s="103"/>
      <c r="AY737" s="88"/>
      <c r="AZ737" s="88"/>
    </row>
    <row r="738" spans="1:52" ht="24.75" customHeight="1" x14ac:dyDescent="0.15">
      <c r="A738" s="122" t="s">
        <v>539</v>
      </c>
      <c r="B738" s="123"/>
      <c r="C738" s="123"/>
      <c r="D738" s="124"/>
      <c r="E738" s="121" t="s">
        <v>594</v>
      </c>
      <c r="F738" s="121"/>
      <c r="G738" s="121"/>
      <c r="H738" s="121"/>
      <c r="I738" s="121"/>
      <c r="J738" s="121"/>
      <c r="K738" s="121"/>
      <c r="L738" s="121"/>
      <c r="M738" s="121"/>
      <c r="N738" s="100" t="s">
        <v>538</v>
      </c>
      <c r="O738" s="100"/>
      <c r="P738" s="100"/>
      <c r="Q738" s="100"/>
      <c r="R738" s="121" t="s">
        <v>594</v>
      </c>
      <c r="S738" s="121"/>
      <c r="T738" s="121"/>
      <c r="U738" s="121"/>
      <c r="V738" s="121"/>
      <c r="W738" s="121"/>
      <c r="X738" s="121"/>
      <c r="Y738" s="121"/>
      <c r="Z738" s="121"/>
      <c r="AA738" s="100" t="s">
        <v>537</v>
      </c>
      <c r="AB738" s="100"/>
      <c r="AC738" s="100"/>
      <c r="AD738" s="100"/>
      <c r="AE738" s="121" t="s">
        <v>594</v>
      </c>
      <c r="AF738" s="121"/>
      <c r="AG738" s="121"/>
      <c r="AH738" s="121"/>
      <c r="AI738" s="121"/>
      <c r="AJ738" s="121"/>
      <c r="AK738" s="121"/>
      <c r="AL738" s="121"/>
      <c r="AM738" s="121"/>
      <c r="AN738" s="100" t="s">
        <v>533</v>
      </c>
      <c r="AO738" s="100"/>
      <c r="AP738" s="100"/>
      <c r="AQ738" s="100"/>
      <c r="AR738" s="101" t="s">
        <v>594</v>
      </c>
      <c r="AS738" s="102"/>
      <c r="AT738" s="102"/>
      <c r="AU738" s="102"/>
      <c r="AV738" s="102"/>
      <c r="AW738" s="102"/>
      <c r="AX738" s="103"/>
    </row>
    <row r="739" spans="1:52" ht="24.75" customHeight="1" thickBot="1" x14ac:dyDescent="0.2">
      <c r="A739" s="125" t="s">
        <v>529</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9" t="s">
        <v>510</v>
      </c>
      <c r="B779" s="760"/>
      <c r="C779" s="760"/>
      <c r="D779" s="760"/>
      <c r="E779" s="760"/>
      <c r="F779" s="761"/>
      <c r="G779" s="438" t="s">
        <v>599</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602</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61.5" customHeight="1" x14ac:dyDescent="0.15">
      <c r="A781" s="555"/>
      <c r="B781" s="762"/>
      <c r="C781" s="762"/>
      <c r="D781" s="762"/>
      <c r="E781" s="762"/>
      <c r="F781" s="763"/>
      <c r="G781" s="448" t="s">
        <v>607</v>
      </c>
      <c r="H781" s="449"/>
      <c r="I781" s="449"/>
      <c r="J781" s="449"/>
      <c r="K781" s="450"/>
      <c r="L781" s="451" t="s">
        <v>608</v>
      </c>
      <c r="M781" s="452"/>
      <c r="N781" s="452"/>
      <c r="O781" s="452"/>
      <c r="P781" s="452"/>
      <c r="Q781" s="452"/>
      <c r="R781" s="452"/>
      <c r="S781" s="452"/>
      <c r="T781" s="452"/>
      <c r="U781" s="452"/>
      <c r="V781" s="452"/>
      <c r="W781" s="452"/>
      <c r="X781" s="453"/>
      <c r="Y781" s="454">
        <v>2700</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39.75" customHeight="1" x14ac:dyDescent="0.15">
      <c r="A782" s="555"/>
      <c r="B782" s="762"/>
      <c r="C782" s="762"/>
      <c r="D782" s="762"/>
      <c r="E782" s="762"/>
      <c r="F782" s="763"/>
      <c r="G782" s="347" t="s">
        <v>601</v>
      </c>
      <c r="H782" s="348"/>
      <c r="I782" s="348"/>
      <c r="J782" s="348"/>
      <c r="K782" s="349"/>
      <c r="L782" s="400" t="s">
        <v>600</v>
      </c>
      <c r="M782" s="401"/>
      <c r="N782" s="401"/>
      <c r="O782" s="401"/>
      <c r="P782" s="401"/>
      <c r="Q782" s="401"/>
      <c r="R782" s="401"/>
      <c r="S782" s="401"/>
      <c r="T782" s="401"/>
      <c r="U782" s="401"/>
      <c r="V782" s="401"/>
      <c r="W782" s="401"/>
      <c r="X782" s="402"/>
      <c r="Y782" s="397">
        <v>300</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3000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17.25" hidden="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idden="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idden="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idden="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idden="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14.25" hidden="1" thickBot="1" x14ac:dyDescent="0.2">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7.25" hidden="1" x14ac:dyDescent="0.15">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idden="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idden="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idden="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idden="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467</v>
      </c>
      <c r="AM831" s="957"/>
      <c r="AN831" s="957"/>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491</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491</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491</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491</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491</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491</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491</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491</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8" t="s">
        <v>467</v>
      </c>
      <c r="AM1098" s="959"/>
      <c r="AN1098" s="959"/>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hidden="1"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99" max="16383" man="1"/>
    <brk id="699" max="16383"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52"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566</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582</v>
      </c>
      <c r="M3" s="13" t="str">
        <f t="shared" ref="M3:M11" si="2">IF(L3="","",K3)</f>
        <v>文教及び科学振興</v>
      </c>
      <c r="N3" s="13" t="str">
        <f>IF(M3="",N2,IF(N2&lt;&gt;"",CONCATENATE(N2,"、",M3),M3))</f>
        <v>文教及び科学振興</v>
      </c>
      <c r="O3" s="13"/>
      <c r="P3" s="12" t="s">
        <v>191</v>
      </c>
      <c r="Q3" s="17" t="s">
        <v>582</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297</v>
      </c>
      <c r="AD5" s="31"/>
      <c r="AE5" s="44" t="s">
        <v>509</v>
      </c>
      <c r="AF5" s="30"/>
      <c r="AG5" s="55" t="s">
        <v>499</v>
      </c>
      <c r="AI5" s="53" t="s">
        <v>546</v>
      </c>
      <c r="AK5" s="53" t="str">
        <f t="shared" si="7"/>
        <v>D</v>
      </c>
      <c r="AP5" s="55" t="s">
        <v>499</v>
      </c>
    </row>
    <row r="6" spans="1:42" ht="13.5" customHeight="1" x14ac:dyDescent="0.15">
      <c r="A6" s="14" t="s">
        <v>206</v>
      </c>
      <c r="B6" s="15" t="s">
        <v>582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506</v>
      </c>
      <c r="AF6" s="30"/>
      <c r="AG6" s="55" t="s">
        <v>500</v>
      </c>
      <c r="AI6" s="55" t="s">
        <v>547</v>
      </c>
      <c r="AK6" s="53" t="str">
        <f t="shared" si="7"/>
        <v>E</v>
      </c>
      <c r="AP6" s="55" t="s">
        <v>500</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501</v>
      </c>
      <c r="AH7" s="91"/>
      <c r="AI7" s="53" t="s">
        <v>548</v>
      </c>
      <c r="AK7" s="53" t="str">
        <f t="shared" si="7"/>
        <v>F</v>
      </c>
      <c r="AP7" s="55"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科学技術・イノベーション</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5"/>
      <c r="Z2" s="411"/>
      <c r="AA2" s="412"/>
      <c r="AB2" s="1009" t="s">
        <v>11</v>
      </c>
      <c r="AC2" s="1010"/>
      <c r="AD2" s="1011"/>
      <c r="AE2" s="997" t="s">
        <v>556</v>
      </c>
      <c r="AF2" s="997"/>
      <c r="AG2" s="997"/>
      <c r="AH2" s="997"/>
      <c r="AI2" s="997" t="s">
        <v>553</v>
      </c>
      <c r="AJ2" s="997"/>
      <c r="AK2" s="997"/>
      <c r="AL2" s="997"/>
      <c r="AM2" s="997" t="s">
        <v>527</v>
      </c>
      <c r="AN2" s="997"/>
      <c r="AO2" s="997"/>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6"/>
      <c r="Z3" s="1007"/>
      <c r="AA3" s="1008"/>
      <c r="AB3" s="1012"/>
      <c r="AC3" s="1013"/>
      <c r="AD3" s="1014"/>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5"/>
      <c r="I4" s="1015"/>
      <c r="J4" s="1015"/>
      <c r="K4" s="1015"/>
      <c r="L4" s="1015"/>
      <c r="M4" s="1015"/>
      <c r="N4" s="1015"/>
      <c r="O4" s="1016"/>
      <c r="P4" s="160"/>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2" t="s">
        <v>54</v>
      </c>
      <c r="Z5" s="998"/>
      <c r="AA5" s="999"/>
      <c r="AB5" s="521"/>
      <c r="AC5" s="1000"/>
      <c r="AD5" s="1000"/>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300</v>
      </c>
      <c r="AC6" s="1030"/>
      <c r="AD6" s="1030"/>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6" t="s">
        <v>504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5"/>
      <c r="Z9" s="411"/>
      <c r="AA9" s="412"/>
      <c r="AB9" s="1009" t="s">
        <v>11</v>
      </c>
      <c r="AC9" s="1010"/>
      <c r="AD9" s="1011"/>
      <c r="AE9" s="997" t="s">
        <v>557</v>
      </c>
      <c r="AF9" s="997"/>
      <c r="AG9" s="997"/>
      <c r="AH9" s="997"/>
      <c r="AI9" s="997" t="s">
        <v>553</v>
      </c>
      <c r="AJ9" s="997"/>
      <c r="AK9" s="997"/>
      <c r="AL9" s="997"/>
      <c r="AM9" s="997" t="s">
        <v>527</v>
      </c>
      <c r="AN9" s="997"/>
      <c r="AO9" s="997"/>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6"/>
      <c r="Z10" s="1007"/>
      <c r="AA10" s="1008"/>
      <c r="AB10" s="1012"/>
      <c r="AC10" s="1013"/>
      <c r="AD10" s="1014"/>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5"/>
      <c r="I11" s="1015"/>
      <c r="J11" s="1015"/>
      <c r="K11" s="1015"/>
      <c r="L11" s="1015"/>
      <c r="M11" s="1015"/>
      <c r="N11" s="1015"/>
      <c r="O11" s="1016"/>
      <c r="P11" s="160"/>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1"/>
      <c r="AC12" s="1000"/>
      <c r="AD12" s="1000"/>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300</v>
      </c>
      <c r="AC13" s="1030"/>
      <c r="AD13" s="1030"/>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6" t="s">
        <v>504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5"/>
      <c r="Z16" s="411"/>
      <c r="AA16" s="412"/>
      <c r="AB16" s="1009" t="s">
        <v>11</v>
      </c>
      <c r="AC16" s="1010"/>
      <c r="AD16" s="1011"/>
      <c r="AE16" s="997" t="s">
        <v>556</v>
      </c>
      <c r="AF16" s="997"/>
      <c r="AG16" s="997"/>
      <c r="AH16" s="997"/>
      <c r="AI16" s="997" t="s">
        <v>554</v>
      </c>
      <c r="AJ16" s="997"/>
      <c r="AK16" s="997"/>
      <c r="AL16" s="997"/>
      <c r="AM16" s="997" t="s">
        <v>527</v>
      </c>
      <c r="AN16" s="997"/>
      <c r="AO16" s="997"/>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6"/>
      <c r="Z17" s="1007"/>
      <c r="AA17" s="1008"/>
      <c r="AB17" s="1012"/>
      <c r="AC17" s="1013"/>
      <c r="AD17" s="1014"/>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5"/>
      <c r="I18" s="1015"/>
      <c r="J18" s="1015"/>
      <c r="K18" s="1015"/>
      <c r="L18" s="1015"/>
      <c r="M18" s="1015"/>
      <c r="N18" s="1015"/>
      <c r="O18" s="1016"/>
      <c r="P18" s="160"/>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1"/>
      <c r="AC19" s="1000"/>
      <c r="AD19" s="1000"/>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300</v>
      </c>
      <c r="AC20" s="1030"/>
      <c r="AD20" s="1030"/>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6" t="s">
        <v>504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5"/>
      <c r="Z23" s="411"/>
      <c r="AA23" s="412"/>
      <c r="AB23" s="1009" t="s">
        <v>11</v>
      </c>
      <c r="AC23" s="1010"/>
      <c r="AD23" s="1011"/>
      <c r="AE23" s="997" t="s">
        <v>558</v>
      </c>
      <c r="AF23" s="997"/>
      <c r="AG23" s="997"/>
      <c r="AH23" s="997"/>
      <c r="AI23" s="997" t="s">
        <v>553</v>
      </c>
      <c r="AJ23" s="997"/>
      <c r="AK23" s="997"/>
      <c r="AL23" s="997"/>
      <c r="AM23" s="997" t="s">
        <v>527</v>
      </c>
      <c r="AN23" s="997"/>
      <c r="AO23" s="997"/>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6"/>
      <c r="Z24" s="1007"/>
      <c r="AA24" s="1008"/>
      <c r="AB24" s="1012"/>
      <c r="AC24" s="1013"/>
      <c r="AD24" s="1014"/>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5"/>
      <c r="I25" s="1015"/>
      <c r="J25" s="1015"/>
      <c r="K25" s="1015"/>
      <c r="L25" s="1015"/>
      <c r="M25" s="1015"/>
      <c r="N25" s="1015"/>
      <c r="O25" s="1016"/>
      <c r="P25" s="160"/>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1"/>
      <c r="AC26" s="1000"/>
      <c r="AD26" s="1000"/>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300</v>
      </c>
      <c r="AC27" s="1030"/>
      <c r="AD27" s="1030"/>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6" t="s">
        <v>504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5"/>
      <c r="Z30" s="411"/>
      <c r="AA30" s="412"/>
      <c r="AB30" s="1009" t="s">
        <v>11</v>
      </c>
      <c r="AC30" s="1010"/>
      <c r="AD30" s="1011"/>
      <c r="AE30" s="997" t="s">
        <v>556</v>
      </c>
      <c r="AF30" s="997"/>
      <c r="AG30" s="997"/>
      <c r="AH30" s="997"/>
      <c r="AI30" s="997" t="s">
        <v>553</v>
      </c>
      <c r="AJ30" s="997"/>
      <c r="AK30" s="997"/>
      <c r="AL30" s="997"/>
      <c r="AM30" s="997" t="s">
        <v>551</v>
      </c>
      <c r="AN30" s="997"/>
      <c r="AO30" s="997"/>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6"/>
      <c r="Z31" s="1007"/>
      <c r="AA31" s="1008"/>
      <c r="AB31" s="1012"/>
      <c r="AC31" s="1013"/>
      <c r="AD31" s="1014"/>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5"/>
      <c r="I32" s="1015"/>
      <c r="J32" s="1015"/>
      <c r="K32" s="1015"/>
      <c r="L32" s="1015"/>
      <c r="M32" s="1015"/>
      <c r="N32" s="1015"/>
      <c r="O32" s="1016"/>
      <c r="P32" s="160"/>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1"/>
      <c r="AC33" s="1000"/>
      <c r="AD33" s="1000"/>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300</v>
      </c>
      <c r="AC34" s="1030"/>
      <c r="AD34" s="1030"/>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6" t="s">
        <v>504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5"/>
      <c r="Z37" s="411"/>
      <c r="AA37" s="412"/>
      <c r="AB37" s="1009" t="s">
        <v>11</v>
      </c>
      <c r="AC37" s="1010"/>
      <c r="AD37" s="1011"/>
      <c r="AE37" s="997" t="s">
        <v>558</v>
      </c>
      <c r="AF37" s="997"/>
      <c r="AG37" s="997"/>
      <c r="AH37" s="997"/>
      <c r="AI37" s="997" t="s">
        <v>555</v>
      </c>
      <c r="AJ37" s="997"/>
      <c r="AK37" s="997"/>
      <c r="AL37" s="997"/>
      <c r="AM37" s="997" t="s">
        <v>552</v>
      </c>
      <c r="AN37" s="997"/>
      <c r="AO37" s="997"/>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6"/>
      <c r="Z38" s="1007"/>
      <c r="AA38" s="1008"/>
      <c r="AB38" s="1012"/>
      <c r="AC38" s="1013"/>
      <c r="AD38" s="1014"/>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5"/>
      <c r="I39" s="1015"/>
      <c r="J39" s="1015"/>
      <c r="K39" s="1015"/>
      <c r="L39" s="1015"/>
      <c r="M39" s="1015"/>
      <c r="N39" s="1015"/>
      <c r="O39" s="1016"/>
      <c r="P39" s="160"/>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1"/>
      <c r="AC40" s="1000"/>
      <c r="AD40" s="1000"/>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300</v>
      </c>
      <c r="AC41" s="1030"/>
      <c r="AD41" s="1030"/>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6" t="s">
        <v>504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5"/>
      <c r="Z44" s="411"/>
      <c r="AA44" s="412"/>
      <c r="AB44" s="1009" t="s">
        <v>11</v>
      </c>
      <c r="AC44" s="1010"/>
      <c r="AD44" s="1011"/>
      <c r="AE44" s="997" t="s">
        <v>556</v>
      </c>
      <c r="AF44" s="997"/>
      <c r="AG44" s="997"/>
      <c r="AH44" s="997"/>
      <c r="AI44" s="997" t="s">
        <v>553</v>
      </c>
      <c r="AJ44" s="997"/>
      <c r="AK44" s="997"/>
      <c r="AL44" s="997"/>
      <c r="AM44" s="997" t="s">
        <v>527</v>
      </c>
      <c r="AN44" s="997"/>
      <c r="AO44" s="997"/>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6"/>
      <c r="Z45" s="1007"/>
      <c r="AA45" s="1008"/>
      <c r="AB45" s="1012"/>
      <c r="AC45" s="1013"/>
      <c r="AD45" s="1014"/>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5"/>
      <c r="I46" s="1015"/>
      <c r="J46" s="1015"/>
      <c r="K46" s="1015"/>
      <c r="L46" s="1015"/>
      <c r="M46" s="1015"/>
      <c r="N46" s="1015"/>
      <c r="O46" s="1016"/>
      <c r="P46" s="160"/>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1"/>
      <c r="AC47" s="1000"/>
      <c r="AD47" s="1000"/>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300</v>
      </c>
      <c r="AC48" s="1030"/>
      <c r="AD48" s="1030"/>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5"/>
      <c r="Z51" s="411"/>
      <c r="AA51" s="412"/>
      <c r="AB51" s="457" t="s">
        <v>11</v>
      </c>
      <c r="AC51" s="1010"/>
      <c r="AD51" s="1011"/>
      <c r="AE51" s="997" t="s">
        <v>556</v>
      </c>
      <c r="AF51" s="997"/>
      <c r="AG51" s="997"/>
      <c r="AH51" s="997"/>
      <c r="AI51" s="997" t="s">
        <v>553</v>
      </c>
      <c r="AJ51" s="997"/>
      <c r="AK51" s="997"/>
      <c r="AL51" s="997"/>
      <c r="AM51" s="997" t="s">
        <v>527</v>
      </c>
      <c r="AN51" s="997"/>
      <c r="AO51" s="997"/>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6"/>
      <c r="Z52" s="1007"/>
      <c r="AA52" s="1008"/>
      <c r="AB52" s="1012"/>
      <c r="AC52" s="1013"/>
      <c r="AD52" s="1014"/>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5"/>
      <c r="I53" s="1015"/>
      <c r="J53" s="1015"/>
      <c r="K53" s="1015"/>
      <c r="L53" s="1015"/>
      <c r="M53" s="1015"/>
      <c r="N53" s="1015"/>
      <c r="O53" s="1016"/>
      <c r="P53" s="160"/>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1"/>
      <c r="AC54" s="1000"/>
      <c r="AD54" s="1000"/>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300</v>
      </c>
      <c r="AC55" s="1030"/>
      <c r="AD55" s="103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5"/>
      <c r="Z58" s="411"/>
      <c r="AA58" s="412"/>
      <c r="AB58" s="1009" t="s">
        <v>11</v>
      </c>
      <c r="AC58" s="1010"/>
      <c r="AD58" s="1011"/>
      <c r="AE58" s="997" t="s">
        <v>556</v>
      </c>
      <c r="AF58" s="997"/>
      <c r="AG58" s="997"/>
      <c r="AH58" s="997"/>
      <c r="AI58" s="997" t="s">
        <v>553</v>
      </c>
      <c r="AJ58" s="997"/>
      <c r="AK58" s="997"/>
      <c r="AL58" s="997"/>
      <c r="AM58" s="997" t="s">
        <v>527</v>
      </c>
      <c r="AN58" s="997"/>
      <c r="AO58" s="997"/>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6"/>
      <c r="Z59" s="1007"/>
      <c r="AA59" s="1008"/>
      <c r="AB59" s="1012"/>
      <c r="AC59" s="1013"/>
      <c r="AD59" s="1014"/>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5"/>
      <c r="I60" s="1015"/>
      <c r="J60" s="1015"/>
      <c r="K60" s="1015"/>
      <c r="L60" s="1015"/>
      <c r="M60" s="1015"/>
      <c r="N60" s="1015"/>
      <c r="O60" s="1016"/>
      <c r="P60" s="160"/>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1"/>
      <c r="AC61" s="1000"/>
      <c r="AD61" s="1000"/>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300</v>
      </c>
      <c r="AC62" s="1030"/>
      <c r="AD62" s="1030"/>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5"/>
      <c r="Z65" s="411"/>
      <c r="AA65" s="412"/>
      <c r="AB65" s="1009" t="s">
        <v>11</v>
      </c>
      <c r="AC65" s="1010"/>
      <c r="AD65" s="1011"/>
      <c r="AE65" s="997" t="s">
        <v>556</v>
      </c>
      <c r="AF65" s="997"/>
      <c r="AG65" s="997"/>
      <c r="AH65" s="997"/>
      <c r="AI65" s="997" t="s">
        <v>553</v>
      </c>
      <c r="AJ65" s="997"/>
      <c r="AK65" s="997"/>
      <c r="AL65" s="997"/>
      <c r="AM65" s="997" t="s">
        <v>527</v>
      </c>
      <c r="AN65" s="997"/>
      <c r="AO65" s="997"/>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6"/>
      <c r="Z66" s="1007"/>
      <c r="AA66" s="1008"/>
      <c r="AB66" s="1012"/>
      <c r="AC66" s="1013"/>
      <c r="AD66" s="1014"/>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5"/>
      <c r="I67" s="1015"/>
      <c r="J67" s="1015"/>
      <c r="K67" s="1015"/>
      <c r="L67" s="1015"/>
      <c r="M67" s="1015"/>
      <c r="N67" s="1015"/>
      <c r="O67" s="1016"/>
      <c r="P67" s="160"/>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1"/>
      <c r="AC68" s="1000"/>
      <c r="AD68" s="1000"/>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6" t="s">
        <v>504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583"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2019-09-12T06:33:18Z</cp:lastPrinted>
  <dcterms:created xsi:type="dcterms:W3CDTF">2012-03-13T00:50:25Z</dcterms:created>
  <dcterms:modified xsi:type="dcterms:W3CDTF">2019-09-12T06:33:28Z</dcterms:modified>
</cp:coreProperties>
</file>