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D9BBFA26-2854-4CD3-AE47-BCB50EE36665}" xr6:coauthVersionLast="36" xr6:coauthVersionMax="36" xr10:uidLastSave="{00000000-0000-0000-0000-000000000000}"/>
  <bookViews>
    <workbookView xWindow="19755" yWindow="0" windowWidth="19755" windowHeight="109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<sst xmlns="http://schemas.openxmlformats.org/spreadsheetml/2006/main" count="2950" uniqueCount="638">
  <si>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</si>
  <si>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</si>
  <si>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</si>
  <si>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</si>
  <si>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</si>
  <si>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</si>
  <si>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</si>
  <si>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</si>
  <si>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</si>
  <si>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</si>
  <si>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</si>
  <si>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</si>
  <si>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</si>
  <si>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</si>
  <si>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</si>
  <si>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</si>
  <si>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</si>
  <si>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</si>
  <si>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</si>
  <si>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</si>
  <si>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</si>
  <si>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</si>
  <si>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</si>
  <si>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</si>
  <si>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</si>
  <si>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</si>
  <si>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</si>
  <si>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</si>
  <si>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</si>
  <si>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</si>
  <si>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</si>
  <si>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</si>
  <si>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</si>
  <si>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</si>
  <si>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</si>
  <si>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</si>
  <si>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</si>
  <si>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</si>
  <si>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</si>
  <si>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</si>
  <si>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</si>
  <si>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</si>
  <si>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</si>
  <si>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</si>
  <si>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</si>
  <si>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</si>
  <si>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</si>
  <si>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</si>
  <si>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</si>
  <si>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</si>
  <si>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</si>
  <si>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</si>
  <si>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</si>
  <si>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</si>
  <si>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</si>
  <si>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</si>
  <si>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</si>
  <si>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</si>
  <si>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</si>
  <si>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</si>
  <si>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</si>
  <si>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</si>
  <si>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</si>
  <si>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</si>
  <si>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</si>
  <si>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</si>
  <si>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</si>
  <si>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</si>
  <si>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</si>
  <si>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</si>
  <si>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</si>
  <si>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</si>
  <si>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</si>
  <si>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</si>
  <si>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</si>
  <si>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</si>
  <si>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</si>
  <si>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</si>
  <si>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</si>
  <si>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</si>
  <si>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</si>
  <si>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</si>
  <si>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</si>
  <si>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</si>
  <si>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</si>
  <si>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</si>
  <si>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</si>
  <si>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</si>
  <si>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</si>
  <si>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</si>
  <si>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</si>
  <si>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</si>
  <si>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</si>
  <si>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</si>
  <si>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</si>
  <si>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</si>
  <si>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</si>
  <si>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</si>
  <si>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</si>
  <si>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</si>
  <si>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</si>
  <si>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</si>
  <si>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</si>
  <si>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</si>
  <si>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</si>
  <si>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</si>
  <si>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</si>
  <si>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</si>
  <si>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</si>
  <si>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</si>
  <si>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</si>
  <si>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</si>
  <si>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</si>
  <si>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</si>
  <si>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</si>
  <si>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</si>
  <si>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</si>
  <si>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</si>
  <si>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</si>
  <si>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</si>
  <si>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</si>
  <si>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</si>
  <si>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</si>
  <si>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</si>
  <si>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</si>
  <si>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</si>
  <si>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</si>
  <si>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</si>
  <si>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</si>
  <si>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</si>
  <si>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</si>
  <si>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</si>
  <si>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</si>
  <si>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</si>
  <si>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</si>
  <si>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</si>
  <si>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</si>
  <si>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</si>
  <si>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</si>
  <si>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</si>
  <si>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</si>
  <si>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</si>
  <si>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</si>
  <si>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</si>
  <si>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</si>
  <si>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</si>
  <si>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</si>
  <si>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</si>
  <si>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</si>
  <si>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</si>
  <si>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</si>
  <si>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</si>
  <si>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</si>
  <si>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</si>
  <si>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</si>
  <si>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</si>
  <si>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</si>
  <si>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</si>
  <si>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</si>
  <si>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</si>
  <si>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</si>
  <si>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</si>
  <si>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</si>
  <si>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</si>
  <si>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</si>
  <si>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</si>
  <si>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</si>
  <si>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</si>
  <si>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</si>
  <si>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</si>
  <si>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</si>
  <si>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</si>
  <si>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</si>
  <si>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</si>
  <si>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</si>
  <si>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</si>
  <si>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</si>
  <si>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</si>
  <si>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</si>
  <si>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</si>
  <si>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</si>
  <si>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</si>
  <si>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</si>
  <si>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</si>
  <si>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</si>
  <si>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</si>
  <si>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</si>
  <si>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</si>
  <si>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</si>
  <si>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</si>
  <si>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</si>
  <si>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</si>
  <si>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</si>
  <si>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</si>
  <si>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</si>
  <si>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</si>
  <si>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</si>
  <si>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</si>
  <si>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</si>
  <si>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</si>
  <si>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</si>
  <si>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</si>
  <si>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</si>
  <si>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</si>
  <si>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</si>
  <si>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</si>
  <si>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</si>
  <si>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</si>
  <si>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</si>
  <si>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</si>
  <si>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</si>
  <si>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</si>
  <si>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</si>
  <si>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</si>
  <si>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</si>
  <si>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</si>
  <si>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</si>
  <si>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</si>
  <si>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</si>
  <si>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</si>
  <si>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</si>
  <si>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</si>
  <si>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</si>
  <si>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</si>
  <si>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</si>
  <si>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</si>
  <si>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</si>
  <si>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</si>
  <si>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</si>
  <si>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</si>
  <si>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</si>
  <si>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</si>
  <si>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</si>
  <si>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</si>
  <si>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</si>
  <si>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</si>
  <si>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</si>
  <si>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</si>
  <si>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</si>
  <si>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</si>
  <si>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</si>
  <si>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</si>
  <si>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</si>
  <si>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</si>
  <si>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</si>
  <si>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</si>
  <si>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</si>
  <si>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</si>
  <si>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</si>
  <si>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</si>
  <si>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</si>
  <si>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</si>
  <si>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</si>
  <si>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</si>
  <si>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</si>
  <si>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</si>
  <si>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</si>
  <si>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</si>
  <si>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</si>
  <si>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</si>
  <si>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</si>
  <si>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</si>
  <si>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</si>
  <si>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</si>
  <si>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</si>
  <si>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</si>
  <si>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</si>
  <si>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</si>
  <si>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</si>
  <si>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</si>
  <si>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</si>
  <si>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</si>
  <si>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</si>
  <si>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</si>
  <si>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</si>
  <si>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</si>
  <si>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</si>
  <si>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</si>
  <si>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</si>
  <si>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</si>
  <si>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</si>
  <si>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</si>
  <si>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</si>
  <si>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</si>
  <si>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</si>
  <si>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</si>
  <si>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</si>
  <si>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</si>
  <si>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</si>
  <si>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</si>
  <si>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</si>
  <si>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</si>
  <si>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</si>
  <si>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</si>
  <si>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</si>
  <si>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</si>
  <si>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</si>
  <si>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</si>
  <si>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</si>
  <si>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</si>
  <si>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</si>
  <si>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</si>
  <si>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</si>
  <si>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</si>
  <si>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</si>
  <si>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</si>
  <si>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</si>
  <si>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</si>
  <si>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</si>
  <si>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</si>
  <si>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</si>
  <si>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</si>
  <si>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</si>
  <si>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</si>
  <si>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</si>
  <si>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</si>
  <si>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</si>
  <si>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</si>
  <si>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</si>
  <si>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</si>
  <si>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</si>
  <si>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</si>
  <si>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</si>
  <si>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</si>
  <si>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</si>
  <si>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</si>
  <si>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</si>
  <si>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</si>
  <si>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</si>
  <si>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</si>
  <si>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</si>
  <si>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</si>
  <si>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</si>
  <si>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</si>
  <si>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</si>
  <si>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</si>
  <si>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</si>
  <si>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</si>
  <si>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</si>
  <si>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</si>
  <si>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</si>
  <si>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</si>
  <si>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</si>
  <si>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</si>
  <si>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</si>
  <si>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</si>
  <si>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</si>
  <si>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</si>
  <si>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</si>
  <si>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</si>
  <si>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</si>
  <si>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</si>
  <si>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</si>
  <si>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</si>
  <si>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</si>
  <si>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</si>
  <si>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</si>
  <si>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</si>
  <si>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</si>
  <si>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</si>
  <si>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</si>
  <si>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</si>
  <si>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</si>
  <si>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</si>
  <si>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</si>
  <si>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</si>
  <si>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</si>
  <si>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</si>
  <si>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</si>
  <si>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</si>
  <si>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</si>
  <si>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</si>
  <si>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</si>
  <si>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</si>
  <si>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</si>
  <si>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</si>
  <si>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</si>
  <si>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</si>
  <si>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</si>
  <si>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</si>
  <si>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</si>
  <si>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</si>
  <si>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</si>
  <si>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</si>
  <si>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</si>
  <si>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</si>
  <si>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</si>
  <si>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</si>
  <si>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</si>
  <si>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</si>
  <si>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</si>
  <si>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</si>
  <si>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</si>
  <si>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</si>
  <si>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</si>
  <si>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</si>
  <si>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</si>
  <si>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</si>
  <si>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</si>
  <si>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</si>
  <si>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</si>
  <si>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</si>
  <si>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</si>
  <si>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</si>
  <si>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</si>
  <si>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</si>
  <si>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</si>
  <si>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</si>
  <si>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</si>
  <si>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</si>
  <si>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</si>
  <si>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</si>
  <si>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</si>
  <si>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</si>
  <si>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</si>
  <si>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</si>
  <si>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</si>
  <si>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</si>
  <si>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</si>
  <si>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</si>
  <si>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</si>
  <si>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</si>
  <si>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</si>
  <si>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</si>
  <si>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</si>
  <si>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</si>
  <si>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</si>
  <si>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</si>
  <si>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</si>
  <si>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</si>
  <si>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</si>
  <si>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</si>
  <si>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</si>
  <si>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</si>
  <si>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</si>
  <si>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</si>
  <si>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</si>
  <si>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</si>
  <si>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</si>
  <si>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</si>
  <si>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</si>
  <si>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</si>
  <si>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</si>
  <si>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</si>
  <si>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</si>
  <si>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</si>
  <si>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</si>
  <si>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</si>
  <si>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</si>
  <si>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</si>
  <si>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</si>
  <si>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</si>
  <si>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</si>
  <si>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</si>
  <si>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</si>
  <si>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</si>
  <si>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</si>
  <si>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</si>
  <si>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</si>
  <si>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</si>
  <si>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</si>
  <si>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</si>
  <si>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</si>
  <si>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</si>
  <si>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</si>
  <si>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</si>
  <si>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</si>
  <si>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</si>
  <si>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</si>
  <si>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</si>
  <si>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</si>
  <si>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</si>
  <si>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</si>
  <si>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</si>
  <si>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</si>
  <si>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</si>
  <si>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</si>
  <si>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</si>
  <si>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</si>
  <si>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</si>
  <si>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</si>
  <si>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</si>
  <si>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</si>
  <si>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</si>
  <si>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</si>
  <si>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</si>
  <si>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</si>
  <si>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</si>
  <si>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</si>
  <si>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</si>
  <si>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</si>
  <si>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</si>
  <si>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</si>
  <si>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</si>
  <si>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</si>
  <si>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</si>
  <si>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</si>
  <si>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</si>
  <si>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</si>
  <si>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</si>
  <si>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</si>
  <si>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</si>
  <si>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</si>
  <si>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</si>
  <si>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</si>
  <si>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</si>
  <si>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</si>
  <si>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</si>
  <si>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</si>
  <si>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</si>
  <si>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</si>
  <si>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</si>
  <si>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</si>
  <si>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</si>
  <si>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</si>
  <si>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</si>
  <si>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</si>
  <si>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</si>
  <si>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</si>
  <si>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</si>
  <si>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</si>
  <si>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</si>
  <si>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</si>
  <si>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</si>
  <si>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</si>
  <si>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</si>
  <si>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</si>
  <si>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</si>
  <si>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</si>
  <si>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</si>
  <si>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</si>
  <si>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</si>
  <si>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</si>
  <si>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</si>
  <si>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</si>
  <si>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</si>
  <si>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</si>
  <si>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</si>
  <si>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</si>
  <si>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</si>
  <si>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</si>
  <si>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</si>
  <si>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</si>
  <si>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</si>
  <si>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</si>
  <si>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</si>
  <si>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</si>
  <si>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</si>
  <si>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</si>
  <si>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</si>
  <si>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</si>
  <si>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</si>
  <si>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</si>
  <si>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</si>
  <si>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</si>
  <si>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</si>
  <si>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</si>
  <si>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</si>
  <si>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</si>
  <si>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</si>
  <si>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</si>
  <si>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</si>
  <si>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</si>
  <si>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</si>
  <si>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</si>
  <si>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</si>
  <si>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</si>
  <si>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</si>
  <si>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</si>
  <si>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</si>
  <si>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</si>
  <si>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</si>
  <si>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</si>
  <si>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外部有識者による点検対象外</t>
    <rPh sb="0" eb="2">
      <t>ガイブ</t>
    </rPh>
    <rPh sb="2" eb="5">
      <t>ユウシキシャ</t>
    </rPh>
    <rPh sb="8" eb="10">
      <t>テンケン</t>
    </rPh>
    <rPh sb="10" eb="12">
      <t>タイショウ</t>
    </rPh>
    <rPh sb="12" eb="13">
      <t>ガイ</t>
    </rPh>
    <phoneticPr fontId="5"/>
  </si>
  <si>
    <t>無</t>
  </si>
  <si>
    <t>-</t>
    <phoneticPr fontId="5"/>
  </si>
  <si>
    <t>-</t>
    <phoneticPr fontId="5"/>
  </si>
  <si>
    <t>出口一体型地方創生人材養成システム構築事業</t>
    <rPh sb="0" eb="13">
      <t>デグチイッタイガタチホウソウセイジンザイヨウセイ</t>
    </rPh>
    <rPh sb="17" eb="21">
      <t>コウチクジギョウ</t>
    </rPh>
    <phoneticPr fontId="5"/>
  </si>
  <si>
    <t>総合教育政策局</t>
    <rPh sb="0" eb="2">
      <t>ソウゴウ</t>
    </rPh>
    <rPh sb="2" eb="4">
      <t>キョウイク</t>
    </rPh>
    <rPh sb="4" eb="6">
      <t>セイサク</t>
    </rPh>
    <rPh sb="6" eb="7">
      <t>キョク</t>
    </rPh>
    <phoneticPr fontId="5"/>
  </si>
  <si>
    <t>地域学習推進課</t>
    <rPh sb="0" eb="2">
      <t>チイキ</t>
    </rPh>
    <rPh sb="2" eb="4">
      <t>ガクシュウ</t>
    </rPh>
    <rPh sb="4" eb="6">
      <t>スイシン</t>
    </rPh>
    <rPh sb="6" eb="7">
      <t>カ</t>
    </rPh>
    <phoneticPr fontId="5"/>
  </si>
  <si>
    <t>地域学習推進課長
水田　功</t>
    <rPh sb="0" eb="2">
      <t>チイキ</t>
    </rPh>
    <rPh sb="2" eb="4">
      <t>ガクシュウ</t>
    </rPh>
    <rPh sb="4" eb="6">
      <t>スイシン</t>
    </rPh>
    <rPh sb="6" eb="7">
      <t>カ</t>
    </rPh>
    <rPh sb="7" eb="8">
      <t>チョウ</t>
    </rPh>
    <rPh sb="9" eb="11">
      <t>ミズタ</t>
    </rPh>
    <rPh sb="12" eb="13">
      <t>イサオ</t>
    </rPh>
    <phoneticPr fontId="5"/>
  </si>
  <si>
    <t>○</t>
  </si>
  <si>
    <t>大学改革推進等補助金</t>
    <rPh sb="0" eb="2">
      <t>ダイガク</t>
    </rPh>
    <rPh sb="2" eb="4">
      <t>カイカク</t>
    </rPh>
    <rPh sb="4" eb="6">
      <t>スイシン</t>
    </rPh>
    <rPh sb="6" eb="7">
      <t>ナド</t>
    </rPh>
    <rPh sb="7" eb="10">
      <t>ホジョキン</t>
    </rPh>
    <phoneticPr fontId="5"/>
  </si>
  <si>
    <t>諸謝金</t>
    <rPh sb="0" eb="1">
      <t>ショ</t>
    </rPh>
    <rPh sb="1" eb="3">
      <t>シャキン</t>
    </rPh>
    <phoneticPr fontId="5"/>
  </si>
  <si>
    <t>職員旅費</t>
    <rPh sb="0" eb="2">
      <t>ショクイン</t>
    </rPh>
    <rPh sb="2" eb="4">
      <t>リョヒ</t>
    </rPh>
    <phoneticPr fontId="5"/>
  </si>
  <si>
    <t>地域の知の拠点としての大学が、多様な年齢層の多様なニーズを持った学生への対応や地方の労働力不足の解消等を目的として、企業や地域のニーズを踏まえた出口一体型の実践的な人材養成プログラムを開発・実施することにより、人材養成機関としての機能を強化するとともに、地方創生を推進する。</t>
    <phoneticPr fontId="5"/>
  </si>
  <si>
    <t>地域の大学、自治体、産業界等が連携した体制において検討・構築された出口一体型人材養成プログラムを推進する。具体的には、大学における学修と、現場（地方）でのインターンシップやワークショップを経て、地方の企業への就職、事業承継、社会的起業を含む起業やパラレルキャリア等を支援することにより、地方の労働力不足解消等につなげる。</t>
    <phoneticPr fontId="5"/>
  </si>
  <si>
    <t>出口一体型人材養成プログラムの受講者数</t>
    <rPh sb="0" eb="2">
      <t>デグチ</t>
    </rPh>
    <rPh sb="2" eb="5">
      <t>イッタイガタ</t>
    </rPh>
    <rPh sb="5" eb="7">
      <t>ジンザイ</t>
    </rPh>
    <rPh sb="7" eb="9">
      <t>ヨウセイ</t>
    </rPh>
    <rPh sb="15" eb="18">
      <t>ジュコウシャ</t>
    </rPh>
    <rPh sb="18" eb="19">
      <t>スウ</t>
    </rPh>
    <phoneticPr fontId="5"/>
  </si>
  <si>
    <t>人</t>
    <rPh sb="0" eb="1">
      <t>ヒト</t>
    </rPh>
    <phoneticPr fontId="5"/>
  </si>
  <si>
    <t>出口一体型人材養成プログラムの受講者のうち、地域や地元企業に関わる人材の創出数</t>
    <rPh sb="36" eb="38">
      <t>ソウシュツ</t>
    </rPh>
    <rPh sb="38" eb="39">
      <t>スウ</t>
    </rPh>
    <phoneticPr fontId="5"/>
  </si>
  <si>
    <t>事業実施大学のうち教育改革を行った大学数</t>
    <rPh sb="0" eb="2">
      <t>ジギョウ</t>
    </rPh>
    <rPh sb="2" eb="4">
      <t>ジッシ</t>
    </rPh>
    <rPh sb="4" eb="6">
      <t>ダイガク</t>
    </rPh>
    <rPh sb="9" eb="11">
      <t>キョウイク</t>
    </rPh>
    <rPh sb="11" eb="13">
      <t>カイカク</t>
    </rPh>
    <rPh sb="14" eb="15">
      <t>オコナ</t>
    </rPh>
    <rPh sb="17" eb="20">
      <t>ダイガクスウ</t>
    </rPh>
    <phoneticPr fontId="5"/>
  </si>
  <si>
    <t>実施状況調査（出口一体型地方創生人材養成システム構築事業）※文科省調べ</t>
    <rPh sb="0" eb="2">
      <t>ジッシ</t>
    </rPh>
    <rPh sb="2" eb="4">
      <t>ジョウキョウ</t>
    </rPh>
    <rPh sb="4" eb="6">
      <t>チョウサ</t>
    </rPh>
    <rPh sb="7" eb="9">
      <t>デグチ</t>
    </rPh>
    <rPh sb="9" eb="12">
      <t>イッタイガタ</t>
    </rPh>
    <rPh sb="12" eb="14">
      <t>チホウ</t>
    </rPh>
    <rPh sb="14" eb="16">
      <t>ソウセイ</t>
    </rPh>
    <rPh sb="16" eb="18">
      <t>ジンザイ</t>
    </rPh>
    <rPh sb="18" eb="20">
      <t>ヨウセイ</t>
    </rPh>
    <rPh sb="24" eb="26">
      <t>コウチク</t>
    </rPh>
    <rPh sb="26" eb="28">
      <t>ジギョウ</t>
    </rPh>
    <rPh sb="30" eb="33">
      <t>モンカショウ</t>
    </rPh>
    <rPh sb="33" eb="34">
      <t>シラ</t>
    </rPh>
    <phoneticPr fontId="5"/>
  </si>
  <si>
    <t>事業実施期間終了時までに、事業実施大学（42大学）全てが本事業の成果をふまえた教育改革を実施する。</t>
    <rPh sb="0" eb="2">
      <t>ジギョウ</t>
    </rPh>
    <rPh sb="2" eb="4">
      <t>ジッシ</t>
    </rPh>
    <rPh sb="4" eb="6">
      <t>キカン</t>
    </rPh>
    <rPh sb="6" eb="9">
      <t>シュウリョウジ</t>
    </rPh>
    <rPh sb="13" eb="15">
      <t>ジギョウ</t>
    </rPh>
    <rPh sb="15" eb="17">
      <t>ジッシ</t>
    </rPh>
    <rPh sb="17" eb="19">
      <t>ダイガク</t>
    </rPh>
    <rPh sb="22" eb="24">
      <t>ダイガク</t>
    </rPh>
    <rPh sb="25" eb="26">
      <t>スベ</t>
    </rPh>
    <rPh sb="28" eb="29">
      <t>ホン</t>
    </rPh>
    <rPh sb="29" eb="31">
      <t>ジギョウ</t>
    </rPh>
    <rPh sb="32" eb="34">
      <t>セイカ</t>
    </rPh>
    <rPh sb="39" eb="41">
      <t>キョウイク</t>
    </rPh>
    <rPh sb="41" eb="43">
      <t>カイカク</t>
    </rPh>
    <rPh sb="44" eb="46">
      <t>ジッシ</t>
    </rPh>
    <phoneticPr fontId="5"/>
  </si>
  <si>
    <t>4-1 大学などにおける教育研究の質の向上</t>
    <phoneticPr fontId="5"/>
  </si>
  <si>
    <t>4　個性が輝く高等教育の振興</t>
    <rPh sb="2" eb="4">
      <t>コセイ</t>
    </rPh>
    <rPh sb="5" eb="6">
      <t>カガヤ</t>
    </rPh>
    <rPh sb="7" eb="9">
      <t>コウトウ</t>
    </rPh>
    <rPh sb="9" eb="11">
      <t>キョウイク</t>
    </rPh>
    <rPh sb="12" eb="14">
      <t>シンコウ</t>
    </rPh>
    <phoneticPr fontId="5"/>
  </si>
  <si>
    <t>各大学がそれぞれの強みを生かしつつ、特色ある教育研究活動を展開していくことが重要である。本事業は、地方創生の中心となる「ひと」の地方への集積を目的としており、そのために必要な教育プログラムの構築と、自治体、企業等との連携を行う、知の拠点として特色ある発展を志向する大学を支援するものであり、その成果は上位施策を実現する重要な要素の一つである。</t>
    <rPh sb="0" eb="3">
      <t>カクダイガク</t>
    </rPh>
    <rPh sb="9" eb="10">
      <t>ツヨ</t>
    </rPh>
    <rPh sb="12" eb="13">
      <t>イ</t>
    </rPh>
    <rPh sb="18" eb="20">
      <t>トクショク</t>
    </rPh>
    <rPh sb="22" eb="24">
      <t>キョウイク</t>
    </rPh>
    <rPh sb="24" eb="26">
      <t>ケンキュウ</t>
    </rPh>
    <rPh sb="26" eb="28">
      <t>カツドウ</t>
    </rPh>
    <rPh sb="29" eb="31">
      <t>テンカイ</t>
    </rPh>
    <rPh sb="38" eb="40">
      <t>ジュウヨウ</t>
    </rPh>
    <rPh sb="44" eb="45">
      <t>ホン</t>
    </rPh>
    <rPh sb="45" eb="47">
      <t>ジギョウ</t>
    </rPh>
    <rPh sb="49" eb="51">
      <t>チホウ</t>
    </rPh>
    <rPh sb="51" eb="53">
      <t>ソウセイ</t>
    </rPh>
    <rPh sb="54" eb="56">
      <t>チュウシン</t>
    </rPh>
    <rPh sb="64" eb="66">
      <t>チホウ</t>
    </rPh>
    <rPh sb="68" eb="70">
      <t>シュウセキ</t>
    </rPh>
    <rPh sb="71" eb="73">
      <t>モクテキ</t>
    </rPh>
    <rPh sb="84" eb="86">
      <t>ヒツヨウ</t>
    </rPh>
    <rPh sb="87" eb="89">
      <t>キョウイク</t>
    </rPh>
    <rPh sb="95" eb="97">
      <t>コウチク</t>
    </rPh>
    <rPh sb="99" eb="102">
      <t>ジチタイ</t>
    </rPh>
    <rPh sb="103" eb="105">
      <t>キギョウ</t>
    </rPh>
    <rPh sb="105" eb="106">
      <t>ナド</t>
    </rPh>
    <rPh sb="108" eb="110">
      <t>レンケイ</t>
    </rPh>
    <rPh sb="111" eb="112">
      <t>オコナ</t>
    </rPh>
    <rPh sb="114" eb="115">
      <t>チ</t>
    </rPh>
    <rPh sb="116" eb="118">
      <t>キョテン</t>
    </rPh>
    <rPh sb="121" eb="123">
      <t>トクショク</t>
    </rPh>
    <rPh sb="125" eb="127">
      <t>ハッテン</t>
    </rPh>
    <rPh sb="128" eb="130">
      <t>シコウ</t>
    </rPh>
    <rPh sb="132" eb="134">
      <t>ダイガク</t>
    </rPh>
    <rPh sb="135" eb="137">
      <t>シエン</t>
    </rPh>
    <rPh sb="147" eb="149">
      <t>セイカ</t>
    </rPh>
    <rPh sb="150" eb="152">
      <t>ジョウイ</t>
    </rPh>
    <rPh sb="152" eb="154">
      <t>セサク</t>
    </rPh>
    <rPh sb="155" eb="157">
      <t>ジツゲン</t>
    </rPh>
    <rPh sb="159" eb="161">
      <t>ジュウヨウ</t>
    </rPh>
    <rPh sb="162" eb="164">
      <t>ヨウソ</t>
    </rPh>
    <rPh sb="165" eb="166">
      <t>ヒト</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</si>
  <si>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</si>
  <si>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執行額／実施件数
（事務費は除く）　　　　　　　　　　　　　　</t>
    <rPh sb="0" eb="2">
      <t>シッコウ</t>
    </rPh>
    <rPh sb="2" eb="3">
      <t>ガク</t>
    </rPh>
    <rPh sb="4" eb="6">
      <t>ジッシ</t>
    </rPh>
    <rPh sb="6" eb="8">
      <t>ケンスウ</t>
    </rPh>
    <rPh sb="10" eb="13">
      <t>ジムヒ</t>
    </rPh>
    <rPh sb="14" eb="15">
      <t>ノゾ</t>
    </rPh>
    <phoneticPr fontId="5"/>
  </si>
  <si>
    <t>千円</t>
    <rPh sb="0" eb="2">
      <t>センエン</t>
    </rPh>
    <phoneticPr fontId="5"/>
  </si>
  <si>
    <t>　　千円/件</t>
    <rPh sb="2" eb="4">
      <t>センエン</t>
    </rPh>
    <rPh sb="5" eb="6">
      <t>ケン</t>
    </rPh>
    <phoneticPr fontId="5"/>
  </si>
  <si>
    <t>・「経済財政運営と改革の基本方針2019」（令和元年6月21日閣議決定）
・「まち ・ひと ・しごと 創生基本方針2019」（令和元年6月21日閣議決定）</t>
    <rPh sb="22" eb="24">
      <t>レイワ</t>
    </rPh>
    <rPh sb="24" eb="26">
      <t>ガンネン</t>
    </rPh>
    <phoneticPr fontId="5"/>
  </si>
  <si>
    <t>-</t>
    <phoneticPr fontId="5"/>
  </si>
  <si>
    <t>本事業は、「経済財政運営と改革の基本方針2019」（令和元年6月21日閣議決定）及び「まち ・ひと ・しごと 創生基本方針2019」（令和元年6月21日閣議決定）に掲げられた政策を実現するものであり、社会のニーズを反映している。</t>
    <phoneticPr fontId="5"/>
  </si>
  <si>
    <t>本事業は、「経済財政運営と改革の基本方針2019」（令和元年6月21日閣議決定）及び「まち ・ひと ・しごと 創生基本方針2019」（令和元年6月21日閣議決定）に掲げられた政策を実現するものであり、国が実施すべき事業である。</t>
    <phoneticPr fontId="5"/>
  </si>
  <si>
    <t>本事業は、「経済財政運営と改革の基本方針2019」（令和元年6月21日閣議決定）及び「まち ・ひと ・しごと 創生基本方針2019」（令和元年6月21日閣議決定）に掲げられた政策を実現するものであり、優先度の高い事業である。</t>
    <phoneticPr fontId="5"/>
  </si>
  <si>
    <t>本事業は、公募した上で有識者からなる委員会による公平な審査を経て選定することにより、その妥当性や競争性を確保する。</t>
    <phoneticPr fontId="5"/>
  </si>
  <si>
    <t>本事業は、公募した上で有識者からなる委員会による公平な審査を経て選定することにより、適切な負担関係を確保する。</t>
    <rPh sb="42" eb="44">
      <t>テキセツ</t>
    </rPh>
    <rPh sb="45" eb="47">
      <t>フタン</t>
    </rPh>
    <rPh sb="47" eb="49">
      <t>カンケイ</t>
    </rPh>
    <rPh sb="50" eb="52">
      <t>カクホ</t>
    </rPh>
    <phoneticPr fontId="5"/>
  </si>
  <si>
    <t>補助金を交付する際には、事業経費の費目・使途の内容について厳正に確認するなど、妥当なコスト等の水準かを適切に確認する。</t>
    <phoneticPr fontId="5"/>
  </si>
  <si>
    <t>補助金を交付する際には、事業経費の費目・使途の内容について厳正に確認するなど、資金の流れを適切に確認する。</t>
    <phoneticPr fontId="5"/>
  </si>
  <si>
    <t>補助金を交付する際には、事業経費の費目・使途の内容について厳正に確認することで、事業目的に即した真に必要なものに限定する。</t>
    <phoneticPr fontId="5"/>
  </si>
  <si>
    <t>各大学から提出された実績報告書等において、支出先・使途を把握し、補助金の使用状況、事業目的との整合性、コスト水準等について確認を行う。</t>
    <phoneticPr fontId="5"/>
  </si>
  <si>
    <t>事業実施大学（42大学）全体で地方に関わる人材を15,120人創出する（事業実施期間合計）。</t>
    <rPh sb="12" eb="14">
      <t>ゼンタイ</t>
    </rPh>
    <rPh sb="15" eb="17">
      <t>ジッシ</t>
    </rPh>
    <rPh sb="17" eb="19">
      <t>キカ_x0000_</t>
    </rPh>
    <rPh sb="30" eb="31">
      <t>_x000C__x0002_</t>
    </rPh>
    <rPh sb="31" eb="33">
      <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</si>
  <si>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</si>
  <si>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A.大学（幹事校）</t>
    <phoneticPr fontId="5"/>
  </si>
  <si>
    <t>B.大学</t>
    <rPh sb="2" eb="4">
      <t>ダイガク</t>
    </rPh>
    <phoneticPr fontId="5"/>
  </si>
  <si>
    <t>C.事業評価機関</t>
    <rPh sb="2" eb="4">
      <t>ジギョウ</t>
    </rPh>
    <rPh sb="4" eb="6">
      <t>ヒョウカ</t>
    </rPh>
    <rPh sb="6" eb="8">
      <t>キカン</t>
    </rPh>
    <phoneticPr fontId="5"/>
  </si>
  <si>
    <t>人件費・謝金</t>
    <rPh sb="0" eb="3">
      <t>ジンケンヒ</t>
    </rPh>
    <rPh sb="4" eb="6">
      <t>シャキン</t>
    </rPh>
    <phoneticPr fontId="5"/>
  </si>
  <si>
    <t>旅費</t>
    <rPh sb="0" eb="2">
      <t>リョヒ</t>
    </rPh>
    <phoneticPr fontId="5"/>
  </si>
  <si>
    <t>その他</t>
    <rPh sb="2" eb="3">
      <t>タ</t>
    </rPh>
    <phoneticPr fontId="5"/>
  </si>
  <si>
    <t>物品費</t>
    <rPh sb="0" eb="2">
      <t>ブッピン</t>
    </rPh>
    <rPh sb="2" eb="3">
      <t>ヒ</t>
    </rPh>
    <phoneticPr fontId="5"/>
  </si>
  <si>
    <t>プログラムディレクター、事務補佐員、プログラム検討委員会謝金、プログラム講師謝金　等</t>
    <rPh sb="12" eb="14">
      <t>ジム</t>
    </rPh>
    <rPh sb="14" eb="17">
      <t>ホサイン</t>
    </rPh>
    <rPh sb="23" eb="25">
      <t>ケントウ</t>
    </rPh>
    <rPh sb="25" eb="28">
      <t>イインカイ</t>
    </rPh>
    <rPh sb="28" eb="30">
      <t>シャキン</t>
    </rPh>
    <rPh sb="36" eb="38">
      <t>コウシ</t>
    </rPh>
    <rPh sb="38" eb="40">
      <t>シャキン</t>
    </rPh>
    <rPh sb="41" eb="42">
      <t>ナド</t>
    </rPh>
    <phoneticPr fontId="5"/>
  </si>
  <si>
    <t>全国シンポジウム、パンフレット、ホームページ作成、事業ポータルサイト作成、広告費　等</t>
    <rPh sb="0" eb="2">
      <t>ゼンコク</t>
    </rPh>
    <rPh sb="22" eb="24">
      <t>サクセイ</t>
    </rPh>
    <rPh sb="25" eb="27">
      <t>ジギョウ</t>
    </rPh>
    <rPh sb="34" eb="36">
      <t>サクセイ</t>
    </rPh>
    <rPh sb="37" eb="39">
      <t>コウコク</t>
    </rPh>
    <rPh sb="39" eb="40">
      <t>ヒ</t>
    </rPh>
    <rPh sb="41" eb="42">
      <t>ナド</t>
    </rPh>
    <phoneticPr fontId="5"/>
  </si>
  <si>
    <t>国内旅費</t>
    <rPh sb="0" eb="2">
      <t>コクナイ</t>
    </rPh>
    <rPh sb="2" eb="4">
      <t>リョヒ</t>
    </rPh>
    <phoneticPr fontId="5"/>
  </si>
  <si>
    <t>パンフレット、ホームページ作成、広告費　等</t>
    <rPh sb="13" eb="15">
      <t>サクセイ</t>
    </rPh>
    <rPh sb="16" eb="18">
      <t>コウコク</t>
    </rPh>
    <rPh sb="18" eb="19">
      <t>ヒ</t>
    </rPh>
    <rPh sb="20" eb="21">
      <t>ナド</t>
    </rPh>
    <phoneticPr fontId="5"/>
  </si>
  <si>
    <t>業務担当職員（事務担当）給与、委員等手当　等</t>
    <rPh sb="0" eb="2">
      <t>ギョウム</t>
    </rPh>
    <rPh sb="2" eb="4">
      <t>タントウ</t>
    </rPh>
    <rPh sb="4" eb="6">
      <t>ショクイン</t>
    </rPh>
    <rPh sb="7" eb="9">
      <t>ジム</t>
    </rPh>
    <rPh sb="9" eb="11">
      <t>タントウ</t>
    </rPh>
    <rPh sb="12" eb="14">
      <t>キュウヨ</t>
    </rPh>
    <rPh sb="15" eb="18">
      <t>イインナド</t>
    </rPh>
    <rPh sb="18" eb="20">
      <t>テアテ</t>
    </rPh>
    <rPh sb="21" eb="22">
      <t>ナド</t>
    </rPh>
    <phoneticPr fontId="5"/>
  </si>
  <si>
    <t>事業選定委員会出席旅費　等</t>
    <rPh sb="0" eb="2">
      <t>ジギョウ</t>
    </rPh>
    <rPh sb="2" eb="4">
      <t>センテイ</t>
    </rPh>
    <rPh sb="4" eb="7">
      <t>イインカイ</t>
    </rPh>
    <rPh sb="7" eb="9">
      <t>シュッセキ</t>
    </rPh>
    <rPh sb="9" eb="11">
      <t>リョヒ</t>
    </rPh>
    <rPh sb="12" eb="13">
      <t>ナド</t>
    </rPh>
    <phoneticPr fontId="5"/>
  </si>
  <si>
    <t>事務用消耗品　等</t>
    <rPh sb="0" eb="3">
      <t>ジムヨウ</t>
    </rPh>
    <rPh sb="3" eb="6">
      <t>ショウモウヒン</t>
    </rPh>
    <rPh sb="7" eb="8">
      <t>ナド</t>
    </rPh>
    <phoneticPr fontId="5"/>
  </si>
  <si>
    <t>会議費、パンフレット作成　等</t>
    <rPh sb="0" eb="3">
      <t>カイギヒ</t>
    </rPh>
    <rPh sb="10" eb="12">
      <t>サクセイ</t>
    </rPh>
    <rPh sb="13" eb="14">
      <t>ナド</t>
    </rPh>
    <phoneticPr fontId="5"/>
  </si>
  <si>
    <t xml:space="preserve">
「新しい日本のための優先課題推進枠」2,520百万円</t>
    <rPh sb="3" eb="4">
      <t>アタラ</t>
    </rPh>
    <rPh sb="6" eb="8">
      <t>ニホン</t>
    </rPh>
    <rPh sb="12" eb="14">
      <t>ユウセン</t>
    </rPh>
    <rPh sb="14" eb="16">
      <t>カダイ</t>
    </rPh>
    <rPh sb="16" eb="18">
      <t>スイシン</t>
    </rPh>
    <rPh sb="18" eb="19">
      <t>ワク</t>
    </rPh>
    <rPh sb="25" eb="28">
      <t>ヒャクマンエン</t>
    </rPh>
    <phoneticPr fontId="5"/>
  </si>
  <si>
    <t>-</t>
    <phoneticPr fontId="5"/>
  </si>
  <si>
    <t>-</t>
    <phoneticPr fontId="5"/>
  </si>
  <si>
    <t>本事業は、地域の知の拠点としての大学が、多様な年齢層の多様なニーズを持った学生への対応や地方の労働力不足の解消等を目的として、企業や地域のニーズを踏まえた出口一体型の実践的な人材養成プログラムを開発・実施することにより、人材養成機関としての機能を強化するとともに、地方創生を推進する事業であり、事業を実施するに当たっては事業経費の効率的な執行に努めつつ、事業の効果が最大限得られるように取り組んでいく必要がある。</t>
    <rPh sb="0" eb="1">
      <t>ホン</t>
    </rPh>
    <rPh sb="1" eb="3">
      <t>ジギョウ</t>
    </rPh>
    <rPh sb="141" eb="143">
      <t>ジギョウ</t>
    </rPh>
    <phoneticPr fontId="5"/>
  </si>
  <si>
    <t>事業の重要性や目的を踏まえ、適正な契約手続きを行うとともに、事業経費の効率的な執行を図り、且つ効果的な事業成果が得られるように努める。</t>
    <phoneticPr fontId="5"/>
  </si>
  <si>
    <t>-</t>
    <phoneticPr fontId="5"/>
  </si>
  <si>
    <t>-</t>
    <phoneticPr fontId="5"/>
  </si>
  <si>
    <t>-</t>
    <phoneticPr fontId="5"/>
  </si>
  <si>
    <t>委員等旅費</t>
    <rPh sb="0" eb="2">
      <t>イイン</t>
    </rPh>
    <rPh sb="2" eb="3">
      <t>トウ</t>
    </rPh>
    <rPh sb="3" eb="5">
      <t>リョヒ</t>
    </rPh>
    <phoneticPr fontId="5"/>
  </si>
  <si>
    <t>庁費</t>
    <rPh sb="0" eb="1">
      <t>チョウ</t>
    </rPh>
    <rPh sb="1" eb="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</si>
</sst>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89472</xdr:colOff>
      <xdr:row>741</xdr:row>
      <xdr:rowOff>259603</xdr:rowOff>
    </xdr:from>
    <xdr:to>
      <xdr:col>35</xdr:col>
      <xdr:colOff>89231</xdr:colOff>
      <xdr:row>744</xdr:row>
      <xdr:rowOff>2882</xdr:rowOff>
    </xdr:to>
    <xdr:sp macro="" textlink="">
      <xdr:nvSpPr>
        <xdr:cNvPr id="21" name="Rectangle 3">
          <a:extLst>
            <a:ext uri="{FF2B5EF4-FFF2-40B4-BE49-F238E27FC236}">
              <a16:creationId xmlns:a16="http://schemas.microsoft.com/office/drawing/2014/main" id="{8B457DF6-5673-4BBF-B85E-A7492A60D728}"/>
            </a:ext>
          </a:extLst>
        </xdr:cNvPr>
        <xdr:cNvSpPr>
          <a:spLocks noChangeArrowheads="1"/>
        </xdr:cNvSpPr>
      </xdr:nvSpPr>
      <xdr:spPr bwMode="auto">
        <a:xfrm>
          <a:off x="4763072" y="61257703"/>
          <a:ext cx="2438159" cy="6195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2,530.5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38298</xdr:colOff>
      <xdr:row>741</xdr:row>
      <xdr:rowOff>128121</xdr:rowOff>
    </xdr:from>
    <xdr:to>
      <xdr:col>46</xdr:col>
      <xdr:colOff>142193</xdr:colOff>
      <xdr:row>743</xdr:row>
      <xdr:rowOff>234882</xdr:rowOff>
    </xdr:to>
    <xdr:sp macro="" textlink="">
      <xdr:nvSpPr>
        <xdr:cNvPr id="22" name="Rectangle 5">
          <a:extLst>
            <a:ext uri="{FF2B5EF4-FFF2-40B4-BE49-F238E27FC236}">
              <a16:creationId xmlns:a16="http://schemas.microsoft.com/office/drawing/2014/main" id="{3F37FBA2-87E5-48C5-8767-11EBF732CC3D}"/>
            </a:ext>
          </a:extLst>
        </xdr:cNvPr>
        <xdr:cNvSpPr>
          <a:spLocks noChangeArrowheads="1"/>
        </xdr:cNvSpPr>
      </xdr:nvSpPr>
      <xdr:spPr bwMode="auto">
        <a:xfrm>
          <a:off x="7556698" y="61126221"/>
          <a:ext cx="1932695" cy="690961"/>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43</xdr:col>
      <xdr:colOff>172823</xdr:colOff>
      <xdr:row>742</xdr:row>
      <xdr:rowOff>215393</xdr:rowOff>
    </xdr:from>
    <xdr:to>
      <xdr:col>47</xdr:col>
      <xdr:colOff>59351</xdr:colOff>
      <xdr:row>743</xdr:row>
      <xdr:rowOff>214034</xdr:rowOff>
    </xdr:to>
    <xdr:sp macro="" textlink="">
      <xdr:nvSpPr>
        <xdr:cNvPr id="23" name="Rectangle 6">
          <a:extLst>
            <a:ext uri="{FF2B5EF4-FFF2-40B4-BE49-F238E27FC236}">
              <a16:creationId xmlns:a16="http://schemas.microsoft.com/office/drawing/2014/main" id="{18CADEA3-4036-45B0-92CC-EC4011338B79}"/>
            </a:ext>
          </a:extLst>
        </xdr:cNvPr>
        <xdr:cNvSpPr>
          <a:spLocks noChangeArrowheads="1"/>
        </xdr:cNvSpPr>
      </xdr:nvSpPr>
      <xdr:spPr bwMode="auto">
        <a:xfrm>
          <a:off x="8910423" y="61505593"/>
          <a:ext cx="699328" cy="290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76201</xdr:colOff>
      <xdr:row>744</xdr:row>
      <xdr:rowOff>62589</xdr:rowOff>
    </xdr:from>
    <xdr:to>
      <xdr:col>40</xdr:col>
      <xdr:colOff>76201</xdr:colOff>
      <xdr:row>747</xdr:row>
      <xdr:rowOff>180976</xdr:rowOff>
    </xdr:to>
    <xdr:sp macro="" textlink="">
      <xdr:nvSpPr>
        <xdr:cNvPr id="24" name="AutoShape 7">
          <a:extLst>
            <a:ext uri="{FF2B5EF4-FFF2-40B4-BE49-F238E27FC236}">
              <a16:creationId xmlns:a16="http://schemas.microsoft.com/office/drawing/2014/main" id="{956A06E9-4D18-4F41-A991-BC4B7F34716A}"/>
            </a:ext>
          </a:extLst>
        </xdr:cNvPr>
        <xdr:cNvSpPr>
          <a:spLocks noChangeArrowheads="1"/>
        </xdr:cNvSpPr>
      </xdr:nvSpPr>
      <xdr:spPr bwMode="auto">
        <a:xfrm>
          <a:off x="3676651" y="65956539"/>
          <a:ext cx="4400550" cy="1004212"/>
        </a:xfrm>
        <a:prstGeom prst="bracketPair">
          <a:avLst>
            <a:gd name="adj" fmla="val 8152"/>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大学と自治体、地域の企業、経済団体、金融機関、ＮＰＯ等との連携を必須とし、大学の教育研究と一体となった出口一体型人材養成プログラム（</a:t>
          </a:r>
          <a:r>
            <a:rPr lang="ja-JP" altLang="ja-JP" sz="1000">
              <a:effectLst/>
              <a:latin typeface="+mn-lt"/>
              <a:ea typeface="+mn-ea"/>
              <a:cs typeface="+mn-cs"/>
            </a:rPr>
            <a:t>プログラム受講から出口（就職､就農､事業承継､パラレルキャリア 等）までのマッチングを含む取組</a:t>
          </a:r>
          <a:r>
            <a:rPr lang="ja-JP" altLang="en-US" sz="1000">
              <a:effectLst/>
              <a:latin typeface="+mn-lt"/>
              <a:ea typeface="+mn-ea"/>
              <a:cs typeface="+mn-cs"/>
            </a:rPr>
            <a:t>）の</a:t>
          </a:r>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開発・実施に関する取組を支援。</a:t>
          </a:r>
        </a:p>
      </xdr:txBody>
    </xdr:sp>
    <xdr:clientData/>
  </xdr:twoCellAnchor>
  <xdr:twoCellAnchor>
    <xdr:from>
      <xdr:col>22</xdr:col>
      <xdr:colOff>200222</xdr:colOff>
      <xdr:row>741</xdr:row>
      <xdr:rowOff>38100</xdr:rowOff>
    </xdr:from>
    <xdr:to>
      <xdr:col>35</xdr:col>
      <xdr:colOff>163589</xdr:colOff>
      <xdr:row>741</xdr:row>
      <xdr:rowOff>258010</xdr:rowOff>
    </xdr:to>
    <xdr:sp macro="" textlink="">
      <xdr:nvSpPr>
        <xdr:cNvPr id="25" name="Text Box 12">
          <a:extLst>
            <a:ext uri="{FF2B5EF4-FFF2-40B4-BE49-F238E27FC236}">
              <a16:creationId xmlns:a16="http://schemas.microsoft.com/office/drawing/2014/main" id="{4FC1BE03-0D7C-460C-9646-56C2CE2B077D}"/>
            </a:ext>
          </a:extLst>
        </xdr:cNvPr>
        <xdr:cNvSpPr txBox="1">
          <a:spLocks noChangeArrowheads="1"/>
        </xdr:cNvSpPr>
      </xdr:nvSpPr>
      <xdr:spPr bwMode="auto">
        <a:xfrm>
          <a:off x="4670622" y="61036200"/>
          <a:ext cx="2604967" cy="2199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出口一体型地方創生人材養成システム構築事業</a:t>
          </a:r>
        </a:p>
      </xdr:txBody>
    </xdr:sp>
    <xdr:clientData/>
  </xdr:twoCellAnchor>
  <xdr:twoCellAnchor>
    <xdr:from>
      <xdr:col>9</xdr:col>
      <xdr:colOff>130264</xdr:colOff>
      <xdr:row>750</xdr:row>
      <xdr:rowOff>255436</xdr:rowOff>
    </xdr:from>
    <xdr:to>
      <xdr:col>21</xdr:col>
      <xdr:colOff>130024</xdr:colOff>
      <xdr:row>753</xdr:row>
      <xdr:rowOff>33641</xdr:rowOff>
    </xdr:to>
    <xdr:sp macro="" textlink="">
      <xdr:nvSpPr>
        <xdr:cNvPr id="26" name="Rectangle 3">
          <a:extLst>
            <a:ext uri="{FF2B5EF4-FFF2-40B4-BE49-F238E27FC236}">
              <a16:creationId xmlns:a16="http://schemas.microsoft.com/office/drawing/2014/main" id="{953A9208-6D79-4817-A4EB-4AAE61F697CF}"/>
            </a:ext>
          </a:extLst>
        </xdr:cNvPr>
        <xdr:cNvSpPr>
          <a:spLocks noChangeArrowheads="1"/>
        </xdr:cNvSpPr>
      </xdr:nvSpPr>
      <xdr:spPr bwMode="auto">
        <a:xfrm>
          <a:off x="1930489" y="67921036"/>
          <a:ext cx="2400060" cy="6640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Ａ．大学（幹事校）（</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78.3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19050</xdr:colOff>
      <xdr:row>749</xdr:row>
      <xdr:rowOff>267255</xdr:rowOff>
    </xdr:from>
    <xdr:to>
      <xdr:col>14</xdr:col>
      <xdr:colOff>85725</xdr:colOff>
      <xdr:row>750</xdr:row>
      <xdr:rowOff>190500</xdr:rowOff>
    </xdr:to>
    <xdr:sp macro="" textlink="">
      <xdr:nvSpPr>
        <xdr:cNvPr id="27" name="Text Box 12">
          <a:extLst>
            <a:ext uri="{FF2B5EF4-FFF2-40B4-BE49-F238E27FC236}">
              <a16:creationId xmlns:a16="http://schemas.microsoft.com/office/drawing/2014/main" id="{00324F57-7C39-4B9C-9187-0067EA0E1F15}"/>
            </a:ext>
          </a:extLst>
        </xdr:cNvPr>
        <xdr:cNvSpPr txBox="1">
          <a:spLocks noChangeArrowheads="1"/>
        </xdr:cNvSpPr>
      </xdr:nvSpPr>
      <xdr:spPr bwMode="auto">
        <a:xfrm>
          <a:off x="1619250" y="48692355"/>
          <a:ext cx="1266825" cy="218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補助金等交付</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8</xdr:col>
      <xdr:colOff>98425</xdr:colOff>
      <xdr:row>753</xdr:row>
      <xdr:rowOff>219845</xdr:rowOff>
    </xdr:from>
    <xdr:to>
      <xdr:col>22</xdr:col>
      <xdr:colOff>71529</xdr:colOff>
      <xdr:row>757</xdr:row>
      <xdr:rowOff>53975</xdr:rowOff>
    </xdr:to>
    <xdr:sp macro="" textlink="">
      <xdr:nvSpPr>
        <xdr:cNvPr id="28" name="AutoShape 7">
          <a:extLst>
            <a:ext uri="{FF2B5EF4-FFF2-40B4-BE49-F238E27FC236}">
              <a16:creationId xmlns:a16="http://schemas.microsoft.com/office/drawing/2014/main" id="{4FC8A927-622A-4BF7-AA45-86160174CB04}"/>
            </a:ext>
          </a:extLst>
        </xdr:cNvPr>
        <xdr:cNvSpPr>
          <a:spLocks noChangeArrowheads="1"/>
        </xdr:cNvSpPr>
      </xdr:nvSpPr>
      <xdr:spPr bwMode="auto">
        <a:xfrm>
          <a:off x="1698625" y="68771270"/>
          <a:ext cx="2773454" cy="1015230"/>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・企業や地域のニーズを踏まえた出口一体型の実践的な人材養成プログラムを開発・実施することにより、地方創生を推進する。</a:t>
          </a:r>
          <a:endParaRPr lang="en-US" altLang="ja-JP" sz="1050">
            <a:solidFill>
              <a:srgbClr xmlns:mc="http://schemas.openxmlformats.org/markup-compatibility/2006" xmlns:a14="http://schemas.microsoft.com/office/drawing/2010/main" val="000000" mc:Ignorable="a14" a14:legacySpreadsheetColorIndex="8"/>
            </a:solidFill>
          </a:endParaRPr>
        </a:p>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・事業実施大学（</a:t>
          </a:r>
          <a:r>
            <a:rPr lang="en-US" altLang="ja-JP" sz="1050">
              <a:solidFill>
                <a:srgbClr xmlns:mc="http://schemas.openxmlformats.org/markup-compatibility/2006" xmlns:a14="http://schemas.microsoft.com/office/drawing/2010/main" val="000000" mc:Ignorable="a14" a14:legacySpreadsheetColorIndex="8"/>
              </a:solidFill>
            </a:rPr>
            <a:t>42</a:t>
          </a:r>
          <a:r>
            <a:rPr lang="ja-JP" altLang="en-US" sz="1050">
              <a:solidFill>
                <a:srgbClr xmlns:mc="http://schemas.openxmlformats.org/markup-compatibility/2006" xmlns:a14="http://schemas.microsoft.com/office/drawing/2010/main" val="000000" mc:Ignorable="a14" a14:legacySpreadsheetColorIndex="8"/>
              </a:solidFill>
            </a:rPr>
            <a:t>機関）の取組の横展開及び事業成果の集約・広報を行う。</a:t>
          </a:r>
        </a:p>
      </xdr:txBody>
    </xdr:sp>
    <xdr:clientData/>
  </xdr:twoCellAnchor>
  <xdr:twoCellAnchor>
    <xdr:from>
      <xdr:col>15</xdr:col>
      <xdr:colOff>50800</xdr:colOff>
      <xdr:row>748</xdr:row>
      <xdr:rowOff>287430</xdr:rowOff>
    </xdr:from>
    <xdr:to>
      <xdr:col>45</xdr:col>
      <xdr:colOff>38100</xdr:colOff>
      <xdr:row>748</xdr:row>
      <xdr:rowOff>287430</xdr:rowOff>
    </xdr:to>
    <xdr:cxnSp macro="">
      <xdr:nvCxnSpPr>
        <xdr:cNvPr id="29" name="直線コネクタ 28">
          <a:extLst>
            <a:ext uri="{FF2B5EF4-FFF2-40B4-BE49-F238E27FC236}">
              <a16:creationId xmlns:a16="http://schemas.microsoft.com/office/drawing/2014/main" id="{45EF3AC3-D4B1-4A3D-8D62-E6973C088EAA}"/>
            </a:ext>
          </a:extLst>
        </xdr:cNvPr>
        <xdr:cNvCxnSpPr/>
      </xdr:nvCxnSpPr>
      <xdr:spPr>
        <a:xfrm>
          <a:off x="3051175" y="67362480"/>
          <a:ext cx="5988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60325</xdr:colOff>
      <xdr:row>750</xdr:row>
      <xdr:rowOff>290975</xdr:rowOff>
    </xdr:from>
    <xdr:to>
      <xdr:col>49</xdr:col>
      <xdr:colOff>272787</xdr:colOff>
      <xdr:row>753</xdr:row>
      <xdr:rowOff>65551</xdr:rowOff>
    </xdr:to>
    <xdr:sp macro="" textlink="">
      <xdr:nvSpPr>
        <xdr:cNvPr id="31" name="Rectangle 3">
          <a:extLst>
            <a:ext uri="{FF2B5EF4-FFF2-40B4-BE49-F238E27FC236}">
              <a16:creationId xmlns:a16="http://schemas.microsoft.com/office/drawing/2014/main" id="{1E1ABF9A-EA95-4507-8EA0-15A14802774B}"/>
            </a:ext>
          </a:extLst>
        </xdr:cNvPr>
        <xdr:cNvSpPr>
          <a:spLocks noChangeArrowheads="1"/>
        </xdr:cNvSpPr>
      </xdr:nvSpPr>
      <xdr:spPr bwMode="auto">
        <a:xfrm>
          <a:off x="8061325" y="67956575"/>
          <a:ext cx="2012687" cy="6604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Ｃ．事業評価機関</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197969</xdr:colOff>
      <xdr:row>754</xdr:row>
      <xdr:rowOff>11947</xdr:rowOff>
    </xdr:from>
    <xdr:to>
      <xdr:col>49</xdr:col>
      <xdr:colOff>339725</xdr:colOff>
      <xdr:row>756</xdr:row>
      <xdr:rowOff>104775</xdr:rowOff>
    </xdr:to>
    <xdr:sp macro="" textlink="">
      <xdr:nvSpPr>
        <xdr:cNvPr id="32" name="AutoShape 7">
          <a:extLst>
            <a:ext uri="{FF2B5EF4-FFF2-40B4-BE49-F238E27FC236}">
              <a16:creationId xmlns:a16="http://schemas.microsoft.com/office/drawing/2014/main" id="{003FFC11-0968-4584-B988-4FAC3DD6FB12}"/>
            </a:ext>
          </a:extLst>
        </xdr:cNvPr>
        <xdr:cNvSpPr>
          <a:spLocks noChangeArrowheads="1"/>
        </xdr:cNvSpPr>
      </xdr:nvSpPr>
      <xdr:spPr bwMode="auto">
        <a:xfrm>
          <a:off x="7998944" y="68858647"/>
          <a:ext cx="2142006" cy="68337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t" upright="1"/>
        <a:lstStyle/>
        <a:p>
          <a:pPr algn="l" rtl="0">
            <a:lnSpc>
              <a:spcPts val="1300"/>
            </a:lnSpc>
            <a:defRPr sz="1000"/>
          </a:pPr>
          <a:r>
            <a:rPr lang="ja-JP" altLang="en-US" sz="1050">
              <a:solidFill>
                <a:srgbClr xmlns:mc="http://schemas.openxmlformats.org/markup-compatibility/2006" xmlns:a14="http://schemas.microsoft.com/office/drawing/2010/main" val="000000" mc:Ignorable="a14" a14:legacySpreadsheetColorIndex="8"/>
              </a:solidFill>
            </a:rPr>
            <a:t>出口一体型地方創生人材養成システム構築事業の審査・評価等を実施。</a:t>
          </a:r>
        </a:p>
      </xdr:txBody>
    </xdr:sp>
    <xdr:clientData/>
  </xdr:twoCellAnchor>
  <xdr:twoCellAnchor>
    <xdr:from>
      <xdr:col>28</xdr:col>
      <xdr:colOff>188057</xdr:colOff>
      <xdr:row>747</xdr:row>
      <xdr:rowOff>247650</xdr:rowOff>
    </xdr:from>
    <xdr:to>
      <xdr:col>28</xdr:col>
      <xdr:colOff>188057</xdr:colOff>
      <xdr:row>748</xdr:row>
      <xdr:rowOff>289108</xdr:rowOff>
    </xdr:to>
    <xdr:cxnSp macro="">
      <xdr:nvCxnSpPr>
        <xdr:cNvPr id="33" name="直線コネクタ 32">
          <a:extLst>
            <a:ext uri="{FF2B5EF4-FFF2-40B4-BE49-F238E27FC236}">
              <a16:creationId xmlns:a16="http://schemas.microsoft.com/office/drawing/2014/main" id="{EDD0F483-7D67-45E0-9B0F-4172CEDA4337}"/>
            </a:ext>
          </a:extLst>
        </xdr:cNvPr>
        <xdr:cNvCxnSpPr/>
      </xdr:nvCxnSpPr>
      <xdr:spPr>
        <a:xfrm>
          <a:off x="5788757" y="67027425"/>
          <a:ext cx="0" cy="3367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44450</xdr:colOff>
      <xdr:row>748</xdr:row>
      <xdr:rowOff>285750</xdr:rowOff>
    </xdr:from>
    <xdr:to>
      <xdr:col>15</xdr:col>
      <xdr:colOff>44450</xdr:colOff>
      <xdr:row>750</xdr:row>
      <xdr:rowOff>141379</xdr:rowOff>
    </xdr:to>
    <xdr:cxnSp macro="">
      <xdr:nvCxnSpPr>
        <xdr:cNvPr id="34" name="直線矢印コネクタ 33">
          <a:extLst>
            <a:ext uri="{FF2B5EF4-FFF2-40B4-BE49-F238E27FC236}">
              <a16:creationId xmlns:a16="http://schemas.microsoft.com/office/drawing/2014/main" id="{A60AE9B2-8582-4AC2-A327-DE001A20FEB8}"/>
            </a:ext>
          </a:extLst>
        </xdr:cNvPr>
        <xdr:cNvCxnSpPr/>
      </xdr:nvCxnSpPr>
      <xdr:spPr>
        <a:xfrm>
          <a:off x="3044825" y="67360800"/>
          <a:ext cx="0" cy="4461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28575</xdr:colOff>
      <xdr:row>749</xdr:row>
      <xdr:rowOff>3175</xdr:rowOff>
    </xdr:from>
    <xdr:to>
      <xdr:col>45</xdr:col>
      <xdr:colOff>28575</xdr:colOff>
      <xdr:row>750</xdr:row>
      <xdr:rowOff>200025</xdr:rowOff>
    </xdr:to>
    <xdr:cxnSp macro="">
      <xdr:nvCxnSpPr>
        <xdr:cNvPr id="35" name="直線矢印コネクタ 34">
          <a:extLst>
            <a:ext uri="{FF2B5EF4-FFF2-40B4-BE49-F238E27FC236}">
              <a16:creationId xmlns:a16="http://schemas.microsoft.com/office/drawing/2014/main" id="{211F6432-CD52-41CC-A90F-FB4F2BF601B3}"/>
            </a:ext>
          </a:extLst>
        </xdr:cNvPr>
        <xdr:cNvCxnSpPr/>
      </xdr:nvCxnSpPr>
      <xdr:spPr>
        <a:xfrm>
          <a:off x="9029700" y="67373500"/>
          <a:ext cx="0" cy="4921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41364</xdr:colOff>
      <xdr:row>751</xdr:row>
      <xdr:rowOff>20486</xdr:rowOff>
    </xdr:from>
    <xdr:to>
      <xdr:col>37</xdr:col>
      <xdr:colOff>41124</xdr:colOff>
      <xdr:row>753</xdr:row>
      <xdr:rowOff>93966</xdr:rowOff>
    </xdr:to>
    <xdr:sp macro="" textlink="">
      <xdr:nvSpPr>
        <xdr:cNvPr id="40" name="Rectangle 3">
          <a:extLst>
            <a:ext uri="{FF2B5EF4-FFF2-40B4-BE49-F238E27FC236}">
              <a16:creationId xmlns:a16="http://schemas.microsoft.com/office/drawing/2014/main" id="{9BC1CB4A-783F-4E46-85CC-5E0A56F29D33}"/>
            </a:ext>
          </a:extLst>
        </xdr:cNvPr>
        <xdr:cNvSpPr>
          <a:spLocks noChangeArrowheads="1"/>
        </xdr:cNvSpPr>
      </xdr:nvSpPr>
      <xdr:spPr bwMode="auto">
        <a:xfrm>
          <a:off x="5041989" y="67981361"/>
          <a:ext cx="2400060" cy="66403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2,416.9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88900</xdr:colOff>
      <xdr:row>753</xdr:row>
      <xdr:rowOff>235720</xdr:rowOff>
    </xdr:from>
    <xdr:to>
      <xdr:col>38</xdr:col>
      <xdr:colOff>62004</xdr:colOff>
      <xdr:row>757</xdr:row>
      <xdr:rowOff>66675</xdr:rowOff>
    </xdr:to>
    <xdr:sp macro="" textlink="">
      <xdr:nvSpPr>
        <xdr:cNvPr id="41" name="AutoShape 7">
          <a:extLst>
            <a:ext uri="{FF2B5EF4-FFF2-40B4-BE49-F238E27FC236}">
              <a16:creationId xmlns:a16="http://schemas.microsoft.com/office/drawing/2014/main" id="{D97F023B-7E3F-4F1F-8EF5-CF5F2127BACD}"/>
            </a:ext>
          </a:extLst>
        </xdr:cNvPr>
        <xdr:cNvSpPr>
          <a:spLocks noChangeArrowheads="1"/>
        </xdr:cNvSpPr>
      </xdr:nvSpPr>
      <xdr:spPr bwMode="auto">
        <a:xfrm>
          <a:off x="4889500" y="68787145"/>
          <a:ext cx="2773454" cy="1012055"/>
        </a:xfrm>
        <a:prstGeom prst="bracketPair">
          <a:avLst>
            <a:gd name="adj" fmla="val 7161"/>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rtl="0"/>
          <a:r>
            <a:rPr lang="ja-JP" altLang="ja-JP" sz="1100">
              <a:effectLst/>
              <a:latin typeface="+mn-lt"/>
              <a:ea typeface="+mn-ea"/>
              <a:cs typeface="+mn-cs"/>
            </a:rPr>
            <a:t>企業や地域のニーズを踏まえた出口一体型の実践的な人材養成プログラムを開発・実施することにより、地方創生を推進する。</a:t>
          </a:r>
          <a:endParaRPr lang="ja-JP" altLang="ja-JP" sz="1050">
            <a:effectLst/>
          </a:endParaRPr>
        </a:p>
      </xdr:txBody>
    </xdr:sp>
    <xdr:clientData/>
  </xdr:twoCellAnchor>
  <xdr:twoCellAnchor>
    <xdr:from>
      <xdr:col>28</xdr:col>
      <xdr:colOff>187325</xdr:colOff>
      <xdr:row>748</xdr:row>
      <xdr:rowOff>282575</xdr:rowOff>
    </xdr:from>
    <xdr:to>
      <xdr:col>28</xdr:col>
      <xdr:colOff>187325</xdr:colOff>
      <xdr:row>750</xdr:row>
      <xdr:rowOff>152400</xdr:rowOff>
    </xdr:to>
    <xdr:cxnSp macro="">
      <xdr:nvCxnSpPr>
        <xdr:cNvPr id="42" name="直線矢印コネクタ 41">
          <a:extLst>
            <a:ext uri="{FF2B5EF4-FFF2-40B4-BE49-F238E27FC236}">
              <a16:creationId xmlns:a16="http://schemas.microsoft.com/office/drawing/2014/main" id="{2C1A85E1-7C44-410A-9E5D-E917EBCB1399}"/>
            </a:ext>
          </a:extLst>
        </xdr:cNvPr>
        <xdr:cNvCxnSpPr/>
      </xdr:nvCxnSpPr>
      <xdr:spPr>
        <a:xfrm>
          <a:off x="5788025" y="67357625"/>
          <a:ext cx="0" cy="460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142875</xdr:colOff>
      <xdr:row>750</xdr:row>
      <xdr:rowOff>67230</xdr:rowOff>
    </xdr:from>
    <xdr:to>
      <xdr:col>29</xdr:col>
      <xdr:colOff>9525</xdr:colOff>
      <xdr:row>750</xdr:row>
      <xdr:rowOff>285750</xdr:rowOff>
    </xdr:to>
    <xdr:sp macro="" textlink="">
      <xdr:nvSpPr>
        <xdr:cNvPr id="36" name="Text Box 12">
          <a:extLst>
            <a:ext uri="{FF2B5EF4-FFF2-40B4-BE49-F238E27FC236}">
              <a16:creationId xmlns:a16="http://schemas.microsoft.com/office/drawing/2014/main" id="{30A9B347-2FFE-457D-B481-88AA69478F89}"/>
            </a:ext>
          </a:extLst>
        </xdr:cNvPr>
        <xdr:cNvSpPr txBox="1">
          <a:spLocks noChangeArrowheads="1"/>
        </xdr:cNvSpPr>
      </xdr:nvSpPr>
      <xdr:spPr bwMode="auto">
        <a:xfrm>
          <a:off x="4543425" y="48787605"/>
          <a:ext cx="1266825" cy="218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補助金等交付</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38</xdr:col>
      <xdr:colOff>9525</xdr:colOff>
      <xdr:row>750</xdr:row>
      <xdr:rowOff>38655</xdr:rowOff>
    </xdr:from>
    <xdr:to>
      <xdr:col>44</xdr:col>
      <xdr:colOff>76200</xdr:colOff>
      <xdr:row>750</xdr:row>
      <xdr:rowOff>257175</xdr:rowOff>
    </xdr:to>
    <xdr:sp macro="" textlink="">
      <xdr:nvSpPr>
        <xdr:cNvPr id="37" name="Text Box 12">
          <a:extLst>
            <a:ext uri="{FF2B5EF4-FFF2-40B4-BE49-F238E27FC236}">
              <a16:creationId xmlns:a16="http://schemas.microsoft.com/office/drawing/2014/main" id="{592AE331-F3D2-4322-9AE0-AEA38A279502}"/>
            </a:ext>
          </a:extLst>
        </xdr:cNvPr>
        <xdr:cNvSpPr txBox="1">
          <a:spLocks noChangeArrowheads="1"/>
        </xdr:cNvSpPr>
      </xdr:nvSpPr>
      <xdr:spPr bwMode="auto">
        <a:xfrm>
          <a:off x="7610475" y="48759030"/>
          <a:ext cx="1266825" cy="2185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300"/>
            </a:lnSpc>
            <a:defRPr sz="1000"/>
          </a:pP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50">
              <a:solidFill>
                <a:srgbClr xmlns:mc="http://schemas.openxmlformats.org/markup-compatibility/2006" xmlns:a14="http://schemas.microsoft.com/office/drawing/2010/main" val="000000" mc:Ignorable="a14" a14:legacySpreadsheetColorIndex="8"/>
              </a:solidFill>
              <a:latin typeface="+mn-ea"/>
              <a:ea typeface="+mn-ea"/>
            </a:rPr>
            <a:t>補助金等交付</a:t>
          </a:r>
          <a:r>
            <a:rPr lang="en-US" altLang="ja-JP" sz="1050">
              <a:solidFill>
                <a:srgbClr xmlns:mc="http://schemas.openxmlformats.org/markup-compatibility/2006" xmlns:a14="http://schemas.microsoft.com/office/drawing/2010/main" val="000000" mc:Ignorable="a14" a14:legacySpreadsheetColorIndex="8"/>
              </a:solidFill>
              <a:latin typeface="+mn-ea"/>
              <a:ea typeface="+mn-ea"/>
            </a:rPr>
            <a:t>】</a:t>
          </a:r>
          <a:endParaRPr lang="ja-JP" altLang="en-US" sz="105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100"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542</v>
      </c>
      <c r="AP2" s="938"/>
      <c r="AQ2" s="938"/>
      <c r="AR2" s="78" t="str">
        <f>IF(OR(AO2="　", AO2=""), "", "-")</f>
        <v>-</v>
      </c>
      <c r="AS2" s="939">
        <v>8</v>
      </c>
      <c r="AT2" s="939"/>
      <c r="AU2" s="939"/>
      <c r="AV2" s="51" t="str">
        <f>IF(AW2="", "", "-")</f>
        <v/>
      </c>
      <c r="AW2" s="910"/>
      <c r="AX2" s="910"/>
    </row>
    <row r="3" spans="1:50" ht="21" customHeight="1" thickBot="1" x14ac:dyDescent="0.2">
      <c r="A3" s="866" t="s">
        <v>541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569</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577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568</v>
      </c>
      <c r="H5" s="839"/>
      <c r="I5" s="839"/>
      <c r="J5" s="839"/>
      <c r="K5" s="839"/>
      <c r="L5" s="839"/>
      <c r="M5" s="840" t="s">
        <v>66</v>
      </c>
      <c r="N5" s="841"/>
      <c r="O5" s="841"/>
      <c r="P5" s="841"/>
      <c r="Q5" s="841"/>
      <c r="R5" s="842"/>
      <c r="S5" s="843" t="s">
        <v>91</v>
      </c>
      <c r="T5" s="839"/>
      <c r="U5" s="839"/>
      <c r="V5" s="839"/>
      <c r="W5" s="839"/>
      <c r="X5" s="844"/>
      <c r="Y5" s="698" t="s">
        <v>3</v>
      </c>
      <c r="Z5" s="542"/>
      <c r="AA5" s="542"/>
      <c r="AB5" s="542"/>
      <c r="AC5" s="542"/>
      <c r="AD5" s="543"/>
      <c r="AE5" s="699" t="s">
        <v>579</v>
      </c>
      <c r="AF5" s="699"/>
      <c r="AG5" s="699"/>
      <c r="AH5" s="699"/>
      <c r="AI5" s="699"/>
      <c r="AJ5" s="699"/>
      <c r="AK5" s="699"/>
      <c r="AL5" s="699"/>
      <c r="AM5" s="699"/>
      <c r="AN5" s="699"/>
      <c r="AO5" s="699"/>
      <c r="AP5" s="700"/>
      <c r="AQ5" s="701" t="s">
        <v>580</v>
      </c>
      <c r="AR5" s="702"/>
      <c r="AS5" s="702"/>
      <c r="AT5" s="702"/>
      <c r="AU5" s="702"/>
      <c r="AV5" s="702"/>
      <c r="AW5" s="702"/>
      <c r="AX5" s="703"/>
    </row>
    <row r="6" spans="1:50" ht="39" customHeight="1" x14ac:dyDescent="0.15">
      <c r="A6" s="706" t="s">
        <v>4</v>
      </c>
      <c r="B6" s="707"/>
      <c r="C6" s="707"/>
      <c r="D6" s="707"/>
      <c r="E6" s="707"/>
      <c r="F6" s="70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94.5" customHeight="1" x14ac:dyDescent="0.15">
      <c r="A7" s="494" t="s">
        <v>22</v>
      </c>
      <c r="B7" s="495"/>
      <c r="C7" s="495"/>
      <c r="D7" s="495"/>
      <c r="E7" s="495"/>
      <c r="F7" s="496"/>
      <c r="G7" s="497" t="s">
        <v>601</v>
      </c>
      <c r="H7" s="498"/>
      <c r="I7" s="498"/>
      <c r="J7" s="498"/>
      <c r="K7" s="498"/>
      <c r="L7" s="498"/>
      <c r="M7" s="498"/>
      <c r="N7" s="498"/>
      <c r="O7" s="498"/>
      <c r="P7" s="498"/>
      <c r="Q7" s="498"/>
      <c r="R7" s="498"/>
      <c r="S7" s="498"/>
      <c r="T7" s="498"/>
      <c r="U7" s="498"/>
      <c r="V7" s="498"/>
      <c r="W7" s="498"/>
      <c r="X7" s="499"/>
      <c r="Y7" s="921" t="s">
        <v>513</v>
      </c>
      <c r="Z7" s="442"/>
      <c r="AA7" s="442"/>
      <c r="AB7" s="442"/>
      <c r="AC7" s="442"/>
      <c r="AD7" s="922"/>
      <c r="AE7" s="911" t="s">
        <v>600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377</v>
      </c>
      <c r="B8" s="495"/>
      <c r="C8" s="495"/>
      <c r="D8" s="495"/>
      <c r="E8" s="495"/>
      <c r="F8" s="496"/>
      <c r="G8" s="940" t="str">
        <f>入力規則等!A28</f>
        <v>子ども・若者育成支援、地方創生</v>
      </c>
      <c r="H8" s="720"/>
      <c r="I8" s="720"/>
      <c r="J8" s="720"/>
      <c r="K8" s="720"/>
      <c r="L8" s="720"/>
      <c r="M8" s="720"/>
      <c r="N8" s="720"/>
      <c r="O8" s="720"/>
      <c r="P8" s="720"/>
      <c r="Q8" s="720"/>
      <c r="R8" s="720"/>
      <c r="S8" s="720"/>
      <c r="T8" s="720"/>
      <c r="U8" s="720"/>
      <c r="V8" s="720"/>
      <c r="W8" s="720"/>
      <c r="X8" s="941"/>
      <c r="Y8" s="845" t="s">
        <v>378</v>
      </c>
      <c r="Z8" s="846"/>
      <c r="AA8" s="846"/>
      <c r="AB8" s="846"/>
      <c r="AC8" s="846"/>
      <c r="AD8" s="847"/>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585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586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4" t="s">
        <v>532</v>
      </c>
      <c r="Q12" s="415"/>
      <c r="R12" s="415"/>
      <c r="S12" s="415"/>
      <c r="T12" s="415"/>
      <c r="U12" s="415"/>
      <c r="V12" s="416"/>
      <c r="W12" s="414" t="s">
        <v>529</v>
      </c>
      <c r="X12" s="415"/>
      <c r="Y12" s="415"/>
      <c r="Z12" s="415"/>
      <c r="AA12" s="415"/>
      <c r="AB12" s="415"/>
      <c r="AC12" s="416"/>
      <c r="AD12" s="414" t="s">
        <v>524</v>
      </c>
      <c r="AE12" s="415"/>
      <c r="AF12" s="415"/>
      <c r="AG12" s="415"/>
      <c r="AH12" s="415"/>
      <c r="AI12" s="415"/>
      <c r="AJ12" s="416"/>
      <c r="AK12" s="414" t="s">
        <v>517</v>
      </c>
      <c r="AL12" s="415"/>
      <c r="AM12" s="415"/>
      <c r="AN12" s="415"/>
      <c r="AO12" s="415"/>
      <c r="AP12" s="415"/>
      <c r="AQ12" s="416"/>
      <c r="AR12" s="414" t="s">
        <v>515</v>
      </c>
      <c r="AS12" s="415"/>
      <c r="AT12" s="415"/>
      <c r="AU12" s="415"/>
      <c r="AV12" s="415"/>
      <c r="AW12" s="415"/>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t="s">
        <v>571</v>
      </c>
      <c r="Q13" s="658"/>
      <c r="R13" s="658"/>
      <c r="S13" s="658"/>
      <c r="T13" s="658"/>
      <c r="U13" s="658"/>
      <c r="V13" s="659"/>
      <c r="W13" s="657" t="s">
        <v>571</v>
      </c>
      <c r="X13" s="658"/>
      <c r="Y13" s="658"/>
      <c r="Z13" s="658"/>
      <c r="AA13" s="658"/>
      <c r="AB13" s="658"/>
      <c r="AC13" s="659"/>
      <c r="AD13" s="657" t="s">
        <v>571</v>
      </c>
      <c r="AE13" s="658"/>
      <c r="AF13" s="658"/>
      <c r="AG13" s="658"/>
      <c r="AH13" s="658"/>
      <c r="AI13" s="658"/>
      <c r="AJ13" s="659"/>
      <c r="AK13" s="657" t="s">
        <v>571</v>
      </c>
      <c r="AL13" s="658"/>
      <c r="AM13" s="658"/>
      <c r="AN13" s="658"/>
      <c r="AO13" s="658"/>
      <c r="AP13" s="658"/>
      <c r="AQ13" s="659"/>
      <c r="AR13" s="918">
        <v>2531</v>
      </c>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571</v>
      </c>
      <c r="AL15" s="658"/>
      <c r="AM15" s="658"/>
      <c r="AN15" s="658"/>
      <c r="AO15" s="658"/>
      <c r="AP15" s="658"/>
      <c r="AQ15" s="659"/>
      <c r="AR15" s="657">
        <v>0</v>
      </c>
      <c r="AS15" s="658"/>
      <c r="AT15" s="658"/>
      <c r="AU15" s="658"/>
      <c r="AV15" s="658"/>
      <c r="AW15" s="658"/>
      <c r="AX15" s="805"/>
    </row>
    <row r="16" spans="1:50" ht="21" customHeight="1" x14ac:dyDescent="0.15">
      <c r="A16" s="613"/>
      <c r="B16" s="614"/>
      <c r="C16" s="614"/>
      <c r="D16" s="614"/>
      <c r="E16" s="614"/>
      <c r="F16" s="615"/>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571</v>
      </c>
      <c r="AL17" s="658"/>
      <c r="AM17" s="658"/>
      <c r="AN17" s="658"/>
      <c r="AO17" s="658"/>
      <c r="AP17" s="658"/>
      <c r="AQ17" s="659"/>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2531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8"/>
      <c r="B21" s="849"/>
      <c r="C21" s="849"/>
      <c r="D21" s="849"/>
      <c r="E21" s="849"/>
      <c r="F21" s="945"/>
      <c r="G21" s="315" t="s">
        <v>476</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557</v>
      </c>
      <c r="B22" s="964"/>
      <c r="C22" s="964"/>
      <c r="D22" s="964"/>
      <c r="E22" s="964"/>
      <c r="F22" s="965"/>
      <c r="G22" s="950" t="s">
        <v>455</v>
      </c>
      <c r="H22" s="221"/>
      <c r="I22" s="221"/>
      <c r="J22" s="221"/>
      <c r="K22" s="221"/>
      <c r="L22" s="221"/>
      <c r="M22" s="221"/>
      <c r="N22" s="221"/>
      <c r="O22" s="222"/>
      <c r="P22" s="935" t="s">
        <v>518</v>
      </c>
      <c r="Q22" s="221"/>
      <c r="R22" s="221"/>
      <c r="S22" s="221"/>
      <c r="T22" s="221"/>
      <c r="U22" s="221"/>
      <c r="V22" s="222"/>
      <c r="W22" s="935" t="s">
        <v>514</v>
      </c>
      <c r="X22" s="221"/>
      <c r="Y22" s="221"/>
      <c r="Z22" s="221"/>
      <c r="AA22" s="221"/>
      <c r="AB22" s="221"/>
      <c r="AC22" s="222"/>
      <c r="AD22" s="935" t="s">
        <v>454</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582</v>
      </c>
      <c r="H23" s="952"/>
      <c r="I23" s="952"/>
      <c r="J23" s="952"/>
      <c r="K23" s="952"/>
      <c r="L23" s="952"/>
      <c r="M23" s="952"/>
      <c r="N23" s="952"/>
      <c r="O23" s="953"/>
      <c r="P23" s="918" t="s">
        <v>634</v>
      </c>
      <c r="Q23" s="919"/>
      <c r="R23" s="919"/>
      <c r="S23" s="919"/>
      <c r="T23" s="919"/>
      <c r="U23" s="919"/>
      <c r="V23" s="936"/>
      <c r="W23" s="918">
        <v>2520</v>
      </c>
      <c r="X23" s="919"/>
      <c r="Y23" s="919"/>
      <c r="Z23" s="919"/>
      <c r="AA23" s="919"/>
      <c r="AB23" s="919"/>
      <c r="AC23" s="936"/>
      <c r="AD23" s="973" t="s">
        <v>628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583</v>
      </c>
      <c r="H24" s="955"/>
      <c r="I24" s="955"/>
      <c r="J24" s="955"/>
      <c r="K24" s="955"/>
      <c r="L24" s="955"/>
      <c r="M24" s="955"/>
      <c r="N24" s="955"/>
      <c r="O24" s="956"/>
      <c r="P24" s="657" t="s">
        <v>634</v>
      </c>
      <c r="Q24" s="658"/>
      <c r="R24" s="658"/>
      <c r="S24" s="658"/>
      <c r="T24" s="658"/>
      <c r="U24" s="658"/>
      <c r="V24" s="659"/>
      <c r="W24" s="657">
        <v>6.4</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636</v>
      </c>
      <c r="H25" s="955"/>
      <c r="I25" s="955"/>
      <c r="J25" s="955"/>
      <c r="K25" s="955"/>
      <c r="L25" s="955"/>
      <c r="M25" s="955"/>
      <c r="N25" s="955"/>
      <c r="O25" s="956"/>
      <c r="P25" s="657" t="s">
        <v>634</v>
      </c>
      <c r="Q25" s="658"/>
      <c r="R25" s="658"/>
      <c r="S25" s="658"/>
      <c r="T25" s="658"/>
      <c r="U25" s="658"/>
      <c r="V25" s="659"/>
      <c r="W25" s="657">
        <v>2.4</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637</v>
      </c>
      <c r="H26" s="955"/>
      <c r="I26" s="955"/>
      <c r="J26" s="955"/>
      <c r="K26" s="955"/>
      <c r="L26" s="955"/>
      <c r="M26" s="955"/>
      <c r="N26" s="955"/>
      <c r="O26" s="956"/>
      <c r="P26" s="657" t="s">
        <v>634</v>
      </c>
      <c r="Q26" s="658"/>
      <c r="R26" s="658"/>
      <c r="S26" s="658"/>
      <c r="T26" s="658"/>
      <c r="U26" s="658"/>
      <c r="V26" s="659"/>
      <c r="W26" s="657">
        <v>1</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584</v>
      </c>
      <c r="H27" s="955"/>
      <c r="I27" s="955"/>
      <c r="J27" s="955"/>
      <c r="K27" s="955"/>
      <c r="L27" s="955"/>
      <c r="M27" s="955"/>
      <c r="N27" s="955"/>
      <c r="O27" s="956"/>
      <c r="P27" s="657" t="s">
        <v>634</v>
      </c>
      <c r="Q27" s="658"/>
      <c r="R27" s="658"/>
      <c r="S27" s="658"/>
      <c r="T27" s="658"/>
      <c r="U27" s="658"/>
      <c r="V27" s="659"/>
      <c r="W27" s="657">
        <v>0.5</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459</v>
      </c>
      <c r="H28" s="958"/>
      <c r="I28" s="958"/>
      <c r="J28" s="958"/>
      <c r="K28" s="958"/>
      <c r="L28" s="958"/>
      <c r="M28" s="958"/>
      <c r="N28" s="958"/>
      <c r="O28" s="959"/>
      <c r="P28" s="877" t="e">
        <f>P29-SUM(P23:P27)</f>
        <v>#VALUE!</v>
      </c>
      <c r="Q28" s="878"/>
      <c r="R28" s="878"/>
      <c r="S28" s="878"/>
      <c r="T28" s="878"/>
      <c r="U28" s="878"/>
      <c r="V28" s="879"/>
      <c r="W28" s="877">
        <f>W29-SUM(W23:W27)</f>
        <v>0.6999999999998181</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456</v>
      </c>
      <c r="H29" s="961"/>
      <c r="I29" s="961"/>
      <c r="J29" s="961"/>
      <c r="K29" s="961"/>
      <c r="L29" s="961"/>
      <c r="M29" s="961"/>
      <c r="N29" s="961"/>
      <c r="O29" s="962"/>
      <c r="P29" s="657" t="str">
        <f>AK13</f>
        <v>-</v>
      </c>
      <c r="Q29" s="658"/>
      <c r="R29" s="658"/>
      <c r="S29" s="658"/>
      <c r="T29" s="658"/>
      <c r="U29" s="658"/>
      <c r="V29" s="659"/>
      <c r="W29" s="932">
        <f>AR13</f>
        <v>2531</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471</v>
      </c>
      <c r="B30" s="861"/>
      <c r="C30" s="861"/>
      <c r="D30" s="861"/>
      <c r="E30" s="861"/>
      <c r="F30" s="862"/>
      <c r="G30" s="773" t="s">
        <v>264</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533</v>
      </c>
      <c r="AF30" s="858"/>
      <c r="AG30" s="858"/>
      <c r="AH30" s="859"/>
      <c r="AI30" s="857" t="s">
        <v>530</v>
      </c>
      <c r="AJ30" s="858"/>
      <c r="AK30" s="858"/>
      <c r="AL30" s="859"/>
      <c r="AM30" s="914" t="s">
        <v>525</v>
      </c>
      <c r="AN30" s="914"/>
      <c r="AO30" s="914"/>
      <c r="AP30" s="857"/>
      <c r="AQ30" s="767" t="s">
        <v>353</v>
      </c>
      <c r="AR30" s="768"/>
      <c r="AS30" s="768"/>
      <c r="AT30" s="769"/>
      <c r="AU30" s="774" t="s">
        <v>252</v>
      </c>
      <c r="AV30" s="774"/>
      <c r="AW30" s="774"/>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v>34</v>
      </c>
      <c r="AR31" s="199"/>
      <c r="AS31" s="132" t="s">
        <v>354</v>
      </c>
      <c r="AT31" s="133"/>
      <c r="AU31" s="198">
        <v>36</v>
      </c>
      <c r="AV31" s="198"/>
      <c r="AW31" s="397" t="s">
        <v>299</v>
      </c>
      <c r="AX31" s="398"/>
    </row>
    <row r="32" spans="1:50" ht="23.25" customHeight="1" x14ac:dyDescent="0.15">
      <c r="A32" s="402"/>
      <c r="B32" s="400"/>
      <c r="C32" s="400"/>
      <c r="D32" s="400"/>
      <c r="E32" s="400"/>
      <c r="F32" s="401"/>
      <c r="G32" s="563" t="s">
        <v>611</v>
      </c>
      <c r="H32" s="564"/>
      <c r="I32" s="564"/>
      <c r="J32" s="564"/>
      <c r="K32" s="564"/>
      <c r="L32" s="564"/>
      <c r="M32" s="564"/>
      <c r="N32" s="564"/>
      <c r="O32" s="565"/>
      <c r="P32" s="104" t="s">
        <v>589</v>
      </c>
      <c r="Q32" s="104"/>
      <c r="R32" s="104"/>
      <c r="S32" s="104"/>
      <c r="T32" s="104"/>
      <c r="U32" s="104"/>
      <c r="V32" s="104"/>
      <c r="W32" s="104"/>
      <c r="X32" s="105"/>
      <c r="Y32" s="470" t="s">
        <v>12</v>
      </c>
      <c r="Z32" s="530"/>
      <c r="AA32" s="531"/>
      <c r="AB32" s="460" t="s">
        <v>588</v>
      </c>
      <c r="AC32" s="460"/>
      <c r="AD32" s="460"/>
      <c r="AE32" s="217" t="s">
        <v>629</v>
      </c>
      <c r="AF32" s="218"/>
      <c r="AG32" s="218"/>
      <c r="AH32" s="218"/>
      <c r="AI32" s="217" t="s">
        <v>629</v>
      </c>
      <c r="AJ32" s="218"/>
      <c r="AK32" s="218"/>
      <c r="AL32" s="218"/>
      <c r="AM32" s="217" t="s">
        <v>629</v>
      </c>
      <c r="AN32" s="218"/>
      <c r="AO32" s="218"/>
      <c r="AP32" s="218"/>
      <c r="AQ32" s="339"/>
      <c r="AR32" s="206"/>
      <c r="AS32" s="206"/>
      <c r="AT32" s="340"/>
      <c r="AU32" s="218"/>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588</v>
      </c>
      <c r="AC33" s="522"/>
      <c r="AD33" s="522"/>
      <c r="AE33" s="217" t="s">
        <v>629</v>
      </c>
      <c r="AF33" s="218"/>
      <c r="AG33" s="218"/>
      <c r="AH33" s="218"/>
      <c r="AI33" s="217" t="s">
        <v>629</v>
      </c>
      <c r="AJ33" s="218"/>
      <c r="AK33" s="218"/>
      <c r="AL33" s="218"/>
      <c r="AM33" s="217" t="s">
        <v>629</v>
      </c>
      <c r="AN33" s="218"/>
      <c r="AO33" s="218"/>
      <c r="AP33" s="218"/>
      <c r="AQ33" s="339">
        <v>8400</v>
      </c>
      <c r="AR33" s="206"/>
      <c r="AS33" s="206"/>
      <c r="AT33" s="340"/>
      <c r="AU33" s="218">
        <v>15120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629</v>
      </c>
      <c r="AF34" s="218"/>
      <c r="AG34" s="218"/>
      <c r="AH34" s="218"/>
      <c r="AI34" s="217" t="s">
        <v>629</v>
      </c>
      <c r="AJ34" s="218"/>
      <c r="AK34" s="218"/>
      <c r="AL34" s="218"/>
      <c r="AM34" s="217" t="s">
        <v>629</v>
      </c>
      <c r="AN34" s="218"/>
      <c r="AO34" s="218"/>
      <c r="AP34" s="218"/>
      <c r="AQ34" s="339"/>
      <c r="AR34" s="206"/>
      <c r="AS34" s="206"/>
      <c r="AT34" s="340"/>
      <c r="AU34" s="218"/>
      <c r="AV34" s="218"/>
      <c r="AW34" s="218"/>
      <c r="AX34" s="220"/>
    </row>
    <row r="35" spans="1:50" ht="23.25" customHeight="1" x14ac:dyDescent="0.15">
      <c r="A35" s="225" t="s">
        <v>503</v>
      </c>
      <c r="B35" s="226"/>
      <c r="C35" s="226"/>
      <c r="D35" s="226"/>
      <c r="E35" s="226"/>
      <c r="F35" s="227"/>
      <c r="G35" s="231" t="s">
        <v>591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0" t="s">
        <v>471</v>
      </c>
      <c r="B37" s="771"/>
      <c r="C37" s="771"/>
      <c r="D37" s="771"/>
      <c r="E37" s="771"/>
      <c r="F37" s="772"/>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533</v>
      </c>
      <c r="AF37" s="244"/>
      <c r="AG37" s="244"/>
      <c r="AH37" s="245"/>
      <c r="AI37" s="243" t="s">
        <v>530</v>
      </c>
      <c r="AJ37" s="244"/>
      <c r="AK37" s="244"/>
      <c r="AL37" s="245"/>
      <c r="AM37" s="249" t="s">
        <v>525</v>
      </c>
      <c r="AN37" s="249"/>
      <c r="AO37" s="249"/>
      <c r="AP37" s="243"/>
      <c r="AQ37" s="150" t="s">
        <v>353</v>
      </c>
      <c r="AR37" s="151"/>
      <c r="AS37" s="151"/>
      <c r="AT37" s="152"/>
      <c r="AU37" s="410" t="s">
        <v>252</v>
      </c>
      <c r="AV37" s="410"/>
      <c r="AW37" s="410"/>
      <c r="AX37" s="90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v>34</v>
      </c>
      <c r="AR38" s="199"/>
      <c r="AS38" s="132" t="s">
        <v>354</v>
      </c>
      <c r="AT38" s="133"/>
      <c r="AU38" s="198">
        <v>36</v>
      </c>
      <c r="AV38" s="198"/>
      <c r="AW38" s="397" t="s">
        <v>299</v>
      </c>
      <c r="AX38" s="398"/>
    </row>
    <row r="39" spans="1:50" ht="23.25" customHeight="1" x14ac:dyDescent="0.15">
      <c r="A39" s="402"/>
      <c r="B39" s="400"/>
      <c r="C39" s="400"/>
      <c r="D39" s="400"/>
      <c r="E39" s="400"/>
      <c r="F39" s="401"/>
      <c r="G39" s="563" t="s">
        <v>592</v>
      </c>
      <c r="H39" s="564"/>
      <c r="I39" s="564"/>
      <c r="J39" s="564"/>
      <c r="K39" s="564"/>
      <c r="L39" s="564"/>
      <c r="M39" s="564"/>
      <c r="N39" s="564"/>
      <c r="O39" s="565"/>
      <c r="P39" s="104" t="s">
        <v>590</v>
      </c>
      <c r="Q39" s="104"/>
      <c r="R39" s="104"/>
      <c r="S39" s="104"/>
      <c r="T39" s="104"/>
      <c r="U39" s="104"/>
      <c r="V39" s="104"/>
      <c r="W39" s="104"/>
      <c r="X39" s="105"/>
      <c r="Y39" s="470" t="s">
        <v>12</v>
      </c>
      <c r="Z39" s="530"/>
      <c r="AA39" s="531"/>
      <c r="AB39" s="460" t="s">
        <v>14</v>
      </c>
      <c r="AC39" s="460"/>
      <c r="AD39" s="460"/>
      <c r="AE39" s="217" t="s">
        <v>629</v>
      </c>
      <c r="AF39" s="218"/>
      <c r="AG39" s="218"/>
      <c r="AH39" s="218"/>
      <c r="AI39" s="217" t="s">
        <v>629</v>
      </c>
      <c r="AJ39" s="218"/>
      <c r="AK39" s="218"/>
      <c r="AL39" s="218"/>
      <c r="AM39" s="217" t="s">
        <v>629</v>
      </c>
      <c r="AN39" s="218"/>
      <c r="AO39" s="218"/>
      <c r="AP39" s="218"/>
      <c r="AQ39" s="339"/>
      <c r="AR39" s="206"/>
      <c r="AS39" s="206"/>
      <c r="AT39" s="340"/>
      <c r="AU39" s="218"/>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t="s">
        <v>14</v>
      </c>
      <c r="AC40" s="522"/>
      <c r="AD40" s="522"/>
      <c r="AE40" s="217" t="s">
        <v>629</v>
      </c>
      <c r="AF40" s="218"/>
      <c r="AG40" s="218"/>
      <c r="AH40" s="218"/>
      <c r="AI40" s="217" t="s">
        <v>629</v>
      </c>
      <c r="AJ40" s="218"/>
      <c r="AK40" s="218"/>
      <c r="AL40" s="218"/>
      <c r="AM40" s="217" t="s">
        <v>629</v>
      </c>
      <c r="AN40" s="218"/>
      <c r="AO40" s="218"/>
      <c r="AP40" s="218"/>
      <c r="AQ40" s="339">
        <v>50</v>
      </c>
      <c r="AR40" s="206"/>
      <c r="AS40" s="206"/>
      <c r="AT40" s="340"/>
      <c r="AU40" s="218">
        <v>100</v>
      </c>
      <c r="AV40" s="218"/>
      <c r="AW40" s="218"/>
      <c r="AX40" s="220"/>
    </row>
    <row r="41" spans="1:50" ht="23.2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t="s">
        <v>629</v>
      </c>
      <c r="AF41" s="218"/>
      <c r="AG41" s="218"/>
      <c r="AH41" s="218"/>
      <c r="AI41" s="217" t="s">
        <v>629</v>
      </c>
      <c r="AJ41" s="218"/>
      <c r="AK41" s="218"/>
      <c r="AL41" s="218"/>
      <c r="AM41" s="217" t="s">
        <v>629</v>
      </c>
      <c r="AN41" s="218"/>
      <c r="AO41" s="218"/>
      <c r="AP41" s="218"/>
      <c r="AQ41" s="339"/>
      <c r="AR41" s="206"/>
      <c r="AS41" s="206"/>
      <c r="AT41" s="340"/>
      <c r="AU41" s="218"/>
      <c r="AV41" s="218"/>
      <c r="AW41" s="218"/>
      <c r="AX41" s="220"/>
    </row>
    <row r="42" spans="1:50" ht="23.25" customHeight="1" x14ac:dyDescent="0.15">
      <c r="A42" s="225" t="s">
        <v>503</v>
      </c>
      <c r="B42" s="226"/>
      <c r="C42" s="226"/>
      <c r="D42" s="226"/>
      <c r="E42" s="226"/>
      <c r="F42" s="227"/>
      <c r="G42" s="231" t="s">
        <v>591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0" t="s">
        <v>471</v>
      </c>
      <c r="B44" s="771"/>
      <c r="C44" s="771"/>
      <c r="D44" s="771"/>
      <c r="E44" s="771"/>
      <c r="F44" s="772"/>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533</v>
      </c>
      <c r="AF44" s="244"/>
      <c r="AG44" s="244"/>
      <c r="AH44" s="245"/>
      <c r="AI44" s="243" t="s">
        <v>530</v>
      </c>
      <c r="AJ44" s="244"/>
      <c r="AK44" s="244"/>
      <c r="AL44" s="245"/>
      <c r="AM44" s="249" t="s">
        <v>525</v>
      </c>
      <c r="AN44" s="249"/>
      <c r="AO44" s="249"/>
      <c r="AP44" s="243"/>
      <c r="AQ44" s="150" t="s">
        <v>353</v>
      </c>
      <c r="AR44" s="151"/>
      <c r="AS44" s="151"/>
      <c r="AT44" s="152"/>
      <c r="AU44" s="410" t="s">
        <v>252</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471</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533</v>
      </c>
      <c r="AF51" s="244"/>
      <c r="AG51" s="244"/>
      <c r="AH51" s="245"/>
      <c r="AI51" s="243" t="s">
        <v>530</v>
      </c>
      <c r="AJ51" s="244"/>
      <c r="AK51" s="244"/>
      <c r="AL51" s="245"/>
      <c r="AM51" s="249" t="s">
        <v>526</v>
      </c>
      <c r="AN51" s="249"/>
      <c r="AO51" s="249"/>
      <c r="AP51" s="243"/>
      <c r="AQ51" s="150" t="s">
        <v>353</v>
      </c>
      <c r="AR51" s="151"/>
      <c r="AS51" s="151"/>
      <c r="AT51" s="152"/>
      <c r="AU51" s="923" t="s">
        <v>252</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471</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534</v>
      </c>
      <c r="AF58" s="244"/>
      <c r="AG58" s="244"/>
      <c r="AH58" s="245"/>
      <c r="AI58" s="243" t="s">
        <v>530</v>
      </c>
      <c r="AJ58" s="244"/>
      <c r="AK58" s="244"/>
      <c r="AL58" s="245"/>
      <c r="AM58" s="249" t="s">
        <v>525</v>
      </c>
      <c r="AN58" s="249"/>
      <c r="AO58" s="249"/>
      <c r="AP58" s="243"/>
      <c r="AQ58" s="150" t="s">
        <v>353</v>
      </c>
      <c r="AR58" s="151"/>
      <c r="AS58" s="151"/>
      <c r="AT58" s="152"/>
      <c r="AU58" s="923" t="s">
        <v>252</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472</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467</v>
      </c>
      <c r="X65" s="487"/>
      <c r="Y65" s="490"/>
      <c r="Z65" s="490"/>
      <c r="AA65" s="491"/>
      <c r="AB65" s="237" t="s">
        <v>11</v>
      </c>
      <c r="AC65" s="238"/>
      <c r="AD65" s="239"/>
      <c r="AE65" s="243" t="s">
        <v>533</v>
      </c>
      <c r="AF65" s="244"/>
      <c r="AG65" s="244"/>
      <c r="AH65" s="245"/>
      <c r="AI65" s="243" t="s">
        <v>530</v>
      </c>
      <c r="AJ65" s="244"/>
      <c r="AK65" s="244"/>
      <c r="AL65" s="245"/>
      <c r="AM65" s="249" t="s">
        <v>525</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470</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493</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493</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494</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477</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492</v>
      </c>
      <c r="X70" s="310"/>
      <c r="Y70" s="269" t="s">
        <v>12</v>
      </c>
      <c r="Z70" s="269"/>
      <c r="AA70" s="270"/>
      <c r="AB70" s="271" t="s">
        <v>493</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493</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494</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472</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533</v>
      </c>
      <c r="AF73" s="244"/>
      <c r="AG73" s="244"/>
      <c r="AH73" s="245"/>
      <c r="AI73" s="243" t="s">
        <v>530</v>
      </c>
      <c r="AJ73" s="244"/>
      <c r="AK73" s="244"/>
      <c r="AL73" s="245"/>
      <c r="AM73" s="249" t="s">
        <v>525</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69.75" hidden="1" customHeight="1" x14ac:dyDescent="0.15">
      <c r="A78" s="334" t="s">
        <v>506</v>
      </c>
      <c r="B78" s="335"/>
      <c r="C78" s="335"/>
      <c r="D78" s="335"/>
      <c r="E78" s="332" t="s">
        <v>449</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466</v>
      </c>
      <c r="AP79" s="278"/>
      <c r="AQ79" s="278"/>
      <c r="AR79" s="80" t="s">
        <v>464</v>
      </c>
      <c r="AS79" s="277"/>
      <c r="AT79" s="278"/>
      <c r="AU79" s="278"/>
      <c r="AV79" s="278"/>
      <c r="AW79" s="278"/>
      <c r="AX79" s="946"/>
    </row>
    <row r="80" spans="1:50" ht="18.75" hidden="1" customHeight="1" x14ac:dyDescent="0.15">
      <c r="A80" s="863" t="s">
        <v>265</v>
      </c>
      <c r="B80" s="523" t="s">
        <v>463</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558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4"/>
      <c r="B82" s="526"/>
      <c r="C82" s="427"/>
      <c r="D82" s="427"/>
      <c r="E82" s="427"/>
      <c r="F82" s="428"/>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5" hidden="1" customHeight="1" x14ac:dyDescent="0.15">
      <c r="A83" s="864"/>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533</v>
      </c>
      <c r="AF85" s="244"/>
      <c r="AG85" s="244"/>
      <c r="AH85" s="245"/>
      <c r="AI85" s="243" t="s">
        <v>530</v>
      </c>
      <c r="AJ85" s="244"/>
      <c r="AK85" s="244"/>
      <c r="AL85" s="245"/>
      <c r="AM85" s="249" t="s">
        <v>525</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533</v>
      </c>
      <c r="AF90" s="244"/>
      <c r="AG90" s="244"/>
      <c r="AH90" s="245"/>
      <c r="AI90" s="243" t="s">
        <v>530</v>
      </c>
      <c r="AJ90" s="244"/>
      <c r="AK90" s="244"/>
      <c r="AL90" s="245"/>
      <c r="AM90" s="249" t="s">
        <v>525</v>
      </c>
      <c r="AN90" s="249"/>
      <c r="AO90" s="249"/>
      <c r="AP90" s="243"/>
      <c r="AQ90" s="158" t="s">
        <v>353</v>
      </c>
      <c r="AR90" s="129"/>
      <c r="AS90" s="129"/>
      <c r="AT90" s="130"/>
      <c r="AU90" s="532" t="s">
        <v>252</v>
      </c>
      <c r="AV90" s="532"/>
      <c r="AW90" s="532"/>
      <c r="AX90" s="533"/>
    </row>
    <row r="91" spans="1:60" ht="18.75" hidden="1" customHeight="1" x14ac:dyDescent="0.15">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533</v>
      </c>
      <c r="AF95" s="244"/>
      <c r="AG95" s="244"/>
      <c r="AH95" s="245"/>
      <c r="AI95" s="243" t="s">
        <v>530</v>
      </c>
      <c r="AJ95" s="244"/>
      <c r="AK95" s="244"/>
      <c r="AL95" s="245"/>
      <c r="AM95" s="249" t="s">
        <v>525</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533</v>
      </c>
      <c r="AF100" s="539"/>
      <c r="AG100" s="539"/>
      <c r="AH100" s="540"/>
      <c r="AI100" s="538" t="s">
        <v>530</v>
      </c>
      <c r="AJ100" s="539"/>
      <c r="AK100" s="539"/>
      <c r="AL100" s="540"/>
      <c r="AM100" s="538" t="s">
        <v>526</v>
      </c>
      <c r="AN100" s="539"/>
      <c r="AO100" s="539"/>
      <c r="AP100" s="540"/>
      <c r="AQ100" s="319" t="s">
        <v>519</v>
      </c>
      <c r="AR100" s="320"/>
      <c r="AS100" s="320"/>
      <c r="AT100" s="321"/>
      <c r="AU100" s="319" t="s">
        <v>516</v>
      </c>
      <c r="AV100" s="320"/>
      <c r="AW100" s="320"/>
      <c r="AX100" s="322"/>
    </row>
    <row r="101" spans="1:60" ht="23.25" customHeight="1" x14ac:dyDescent="0.15">
      <c r="A101" s="421"/>
      <c r="B101" s="422"/>
      <c r="C101" s="422"/>
      <c r="D101" s="422"/>
      <c r="E101" s="422"/>
      <c r="F101" s="423"/>
      <c r="G101" s="104" t="s">
        <v>587</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588</v>
      </c>
      <c r="AC101" s="460"/>
      <c r="AD101" s="460"/>
      <c r="AE101" s="217" t="s">
        <v>629</v>
      </c>
      <c r="AF101" s="218"/>
      <c r="AG101" s="218"/>
      <c r="AH101" s="219"/>
      <c r="AI101" s="217" t="s">
        <v>629</v>
      </c>
      <c r="AJ101" s="218"/>
      <c r="AK101" s="218"/>
      <c r="AL101" s="219"/>
      <c r="AM101" s="217" t="s">
        <v>629</v>
      </c>
      <c r="AN101" s="218"/>
      <c r="AO101" s="218"/>
      <c r="AP101" s="219"/>
      <c r="AQ101" s="217" t="s">
        <v>629</v>
      </c>
      <c r="AR101" s="218"/>
      <c r="AS101" s="218"/>
      <c r="AT101" s="219"/>
      <c r="AU101" s="217"/>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588</v>
      </c>
      <c r="AC102" s="460"/>
      <c r="AD102" s="460"/>
      <c r="AE102" s="417" t="s">
        <v>629</v>
      </c>
      <c r="AF102" s="417"/>
      <c r="AG102" s="417"/>
      <c r="AH102" s="417"/>
      <c r="AI102" s="417" t="s">
        <v>629</v>
      </c>
      <c r="AJ102" s="417"/>
      <c r="AK102" s="417"/>
      <c r="AL102" s="417"/>
      <c r="AM102" s="417" t="s">
        <v>629</v>
      </c>
      <c r="AN102" s="417"/>
      <c r="AO102" s="417"/>
      <c r="AP102" s="417"/>
      <c r="AQ102" s="272" t="s">
        <v>629</v>
      </c>
      <c r="AR102" s="273"/>
      <c r="AS102" s="273"/>
      <c r="AT102" s="318"/>
      <c r="AU102" s="272">
        <v>2100</v>
      </c>
      <c r="AV102" s="273"/>
      <c r="AW102" s="273"/>
      <c r="AX102" s="318"/>
    </row>
    <row r="103" spans="1:60" ht="31.5" hidden="1" customHeight="1" x14ac:dyDescent="0.15">
      <c r="A103" s="418" t="s">
        <v>473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533</v>
      </c>
      <c r="AF103" s="415"/>
      <c r="AG103" s="415"/>
      <c r="AH103" s="416"/>
      <c r="AI103" s="414" t="s">
        <v>530</v>
      </c>
      <c r="AJ103" s="415"/>
      <c r="AK103" s="415"/>
      <c r="AL103" s="416"/>
      <c r="AM103" s="414" t="s">
        <v>526</v>
      </c>
      <c r="AN103" s="415"/>
      <c r="AO103" s="415"/>
      <c r="AP103" s="416"/>
      <c r="AQ103" s="283" t="s">
        <v>519</v>
      </c>
      <c r="AR103" s="284"/>
      <c r="AS103" s="284"/>
      <c r="AT103" s="323"/>
      <c r="AU103" s="283" t="s">
        <v>516</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533</v>
      </c>
      <c r="AF106" s="415"/>
      <c r="AG106" s="415"/>
      <c r="AH106" s="416"/>
      <c r="AI106" s="414" t="s">
        <v>530</v>
      </c>
      <c r="AJ106" s="415"/>
      <c r="AK106" s="415"/>
      <c r="AL106" s="416"/>
      <c r="AM106" s="414" t="s">
        <v>525</v>
      </c>
      <c r="AN106" s="415"/>
      <c r="AO106" s="415"/>
      <c r="AP106" s="416"/>
      <c r="AQ106" s="283" t="s">
        <v>519</v>
      </c>
      <c r="AR106" s="284"/>
      <c r="AS106" s="284"/>
      <c r="AT106" s="323"/>
      <c r="AU106" s="283" t="s">
        <v>516</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533</v>
      </c>
      <c r="AF109" s="415"/>
      <c r="AG109" s="415"/>
      <c r="AH109" s="416"/>
      <c r="AI109" s="414" t="s">
        <v>530</v>
      </c>
      <c r="AJ109" s="415"/>
      <c r="AK109" s="415"/>
      <c r="AL109" s="416"/>
      <c r="AM109" s="414" t="s">
        <v>526</v>
      </c>
      <c r="AN109" s="415"/>
      <c r="AO109" s="415"/>
      <c r="AP109" s="416"/>
      <c r="AQ109" s="283" t="s">
        <v>519</v>
      </c>
      <c r="AR109" s="284"/>
      <c r="AS109" s="284"/>
      <c r="AT109" s="323"/>
      <c r="AU109" s="283" t="s">
        <v>516</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533</v>
      </c>
      <c r="AF112" s="415"/>
      <c r="AG112" s="415"/>
      <c r="AH112" s="416"/>
      <c r="AI112" s="414" t="s">
        <v>530</v>
      </c>
      <c r="AJ112" s="415"/>
      <c r="AK112" s="415"/>
      <c r="AL112" s="416"/>
      <c r="AM112" s="414" t="s">
        <v>525</v>
      </c>
      <c r="AN112" s="415"/>
      <c r="AO112" s="415"/>
      <c r="AP112" s="416"/>
      <c r="AQ112" s="283" t="s">
        <v>519</v>
      </c>
      <c r="AR112" s="284"/>
      <c r="AS112" s="284"/>
      <c r="AT112" s="323"/>
      <c r="AU112" s="283" t="s">
        <v>516</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533</v>
      </c>
      <c r="AF115" s="415"/>
      <c r="AG115" s="415"/>
      <c r="AH115" s="416"/>
      <c r="AI115" s="414" t="s">
        <v>530</v>
      </c>
      <c r="AJ115" s="415"/>
      <c r="AK115" s="415"/>
      <c r="AL115" s="416"/>
      <c r="AM115" s="414" t="s">
        <v>525</v>
      </c>
      <c r="AN115" s="415"/>
      <c r="AO115" s="415"/>
      <c r="AP115" s="416"/>
      <c r="AQ115" s="590" t="s">
        <v>520</v>
      </c>
      <c r="AR115" s="591"/>
      <c r="AS115" s="591"/>
      <c r="AT115" s="591"/>
      <c r="AU115" s="591"/>
      <c r="AV115" s="591"/>
      <c r="AW115" s="591"/>
      <c r="AX115" s="592"/>
    </row>
    <row r="116" spans="1:50" ht="23.25" customHeight="1" x14ac:dyDescent="0.15">
      <c r="A116" s="438"/>
      <c r="B116" s="439"/>
      <c r="C116" s="439"/>
      <c r="D116" s="439"/>
      <c r="E116" s="439"/>
      <c r="F116" s="440"/>
      <c r="G116" s="392" t="s">
        <v>597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598</v>
      </c>
      <c r="AC116" s="462"/>
      <c r="AD116" s="463"/>
      <c r="AE116" s="417" t="s">
        <v>629</v>
      </c>
      <c r="AF116" s="417"/>
      <c r="AG116" s="417"/>
      <c r="AH116" s="417"/>
      <c r="AI116" s="417" t="s">
        <v>629</v>
      </c>
      <c r="AJ116" s="417"/>
      <c r="AK116" s="417"/>
      <c r="AL116" s="417"/>
      <c r="AM116" s="417" t="s">
        <v>629</v>
      </c>
      <c r="AN116" s="417"/>
      <c r="AO116" s="417"/>
      <c r="AP116" s="417"/>
      <c r="AQ116" s="217" t="s">
        <v>629</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599</v>
      </c>
      <c r="AC117" s="472"/>
      <c r="AD117" s="473"/>
      <c r="AE117" s="550" t="s">
        <v>629</v>
      </c>
      <c r="AF117" s="550"/>
      <c r="AG117" s="550"/>
      <c r="AH117" s="550"/>
      <c r="AI117" s="550" t="s">
        <v>629</v>
      </c>
      <c r="AJ117" s="550"/>
      <c r="AK117" s="550"/>
      <c r="AL117" s="550"/>
      <c r="AM117" s="550" t="s">
        <v>629</v>
      </c>
      <c r="AN117" s="550"/>
      <c r="AO117" s="550"/>
      <c r="AP117" s="550"/>
      <c r="AQ117" s="550" t="s">
        <v>629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533</v>
      </c>
      <c r="AF118" s="415"/>
      <c r="AG118" s="415"/>
      <c r="AH118" s="416"/>
      <c r="AI118" s="414" t="s">
        <v>530</v>
      </c>
      <c r="AJ118" s="415"/>
      <c r="AK118" s="415"/>
      <c r="AL118" s="416"/>
      <c r="AM118" s="414" t="s">
        <v>525</v>
      </c>
      <c r="AN118" s="415"/>
      <c r="AO118" s="415"/>
      <c r="AP118" s="416"/>
      <c r="AQ118" s="590" t="s">
        <v>520</v>
      </c>
      <c r="AR118" s="591"/>
      <c r="AS118" s="591"/>
      <c r="AT118" s="591"/>
      <c r="AU118" s="591"/>
      <c r="AV118" s="591"/>
      <c r="AW118" s="591"/>
      <c r="AX118" s="592"/>
    </row>
    <row r="119" spans="1:50" ht="23.25" hidden="1" customHeight="1" x14ac:dyDescent="0.15">
      <c r="A119" s="438"/>
      <c r="B119" s="439"/>
      <c r="C119" s="439"/>
      <c r="D119" s="439"/>
      <c r="E119" s="439"/>
      <c r="F119" s="440"/>
      <c r="G119" s="392" t="s">
        <v>481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533</v>
      </c>
      <c r="AF121" s="415"/>
      <c r="AG121" s="415"/>
      <c r="AH121" s="416"/>
      <c r="AI121" s="414" t="s">
        <v>530</v>
      </c>
      <c r="AJ121" s="415"/>
      <c r="AK121" s="415"/>
      <c r="AL121" s="416"/>
      <c r="AM121" s="414" t="s">
        <v>525</v>
      </c>
      <c r="AN121" s="415"/>
      <c r="AO121" s="415"/>
      <c r="AP121" s="416"/>
      <c r="AQ121" s="590" t="s">
        <v>520</v>
      </c>
      <c r="AR121" s="591"/>
      <c r="AS121" s="591"/>
      <c r="AT121" s="591"/>
      <c r="AU121" s="591"/>
      <c r="AV121" s="591"/>
      <c r="AW121" s="591"/>
      <c r="AX121" s="592"/>
    </row>
    <row r="122" spans="1:50" ht="23.25" hidden="1" customHeight="1" x14ac:dyDescent="0.15">
      <c r="A122" s="438"/>
      <c r="B122" s="439"/>
      <c r="C122" s="439"/>
      <c r="D122" s="439"/>
      <c r="E122" s="439"/>
      <c r="F122" s="440"/>
      <c r="G122" s="392" t="s">
        <v>482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534</v>
      </c>
      <c r="AF124" s="415"/>
      <c r="AG124" s="415"/>
      <c r="AH124" s="416"/>
      <c r="AI124" s="414" t="s">
        <v>530</v>
      </c>
      <c r="AJ124" s="415"/>
      <c r="AK124" s="415"/>
      <c r="AL124" s="416"/>
      <c r="AM124" s="414" t="s">
        <v>525</v>
      </c>
      <c r="AN124" s="415"/>
      <c r="AO124" s="415"/>
      <c r="AP124" s="416"/>
      <c r="AQ124" s="590" t="s">
        <v>520</v>
      </c>
      <c r="AR124" s="591"/>
      <c r="AS124" s="591"/>
      <c r="AT124" s="591"/>
      <c r="AU124" s="591"/>
      <c r="AV124" s="591"/>
      <c r="AW124" s="591"/>
      <c r="AX124" s="592"/>
    </row>
    <row r="125" spans="1:50" ht="23.25" hidden="1" customHeight="1" x14ac:dyDescent="0.15">
      <c r="A125" s="438"/>
      <c r="B125" s="439"/>
      <c r="C125" s="439"/>
      <c r="D125" s="439"/>
      <c r="E125" s="439"/>
      <c r="F125" s="440"/>
      <c r="G125" s="392" t="s">
        <v>482</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533</v>
      </c>
      <c r="AF127" s="415"/>
      <c r="AG127" s="415"/>
      <c r="AH127" s="416"/>
      <c r="AI127" s="414" t="s">
        <v>530</v>
      </c>
      <c r="AJ127" s="415"/>
      <c r="AK127" s="415"/>
      <c r="AL127" s="416"/>
      <c r="AM127" s="414" t="s">
        <v>525</v>
      </c>
      <c r="AN127" s="415"/>
      <c r="AO127" s="415"/>
      <c r="AP127" s="416"/>
      <c r="AQ127" s="590" t="s">
        <v>520</v>
      </c>
      <c r="AR127" s="591"/>
      <c r="AS127" s="591"/>
      <c r="AT127" s="591"/>
      <c r="AU127" s="591"/>
      <c r="AV127" s="591"/>
      <c r="AW127" s="591"/>
      <c r="AX127" s="592"/>
    </row>
    <row r="128" spans="1:50" ht="23.25" hidden="1" customHeight="1" x14ac:dyDescent="0.15">
      <c r="A128" s="438"/>
      <c r="B128" s="439"/>
      <c r="C128" s="439"/>
      <c r="D128" s="439"/>
      <c r="E128" s="439"/>
      <c r="F128" s="440"/>
      <c r="G128" s="392" t="s">
        <v>482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563</v>
      </c>
      <c r="B130" s="184"/>
      <c r="C130" s="183" t="s">
        <v>357</v>
      </c>
      <c r="D130" s="184"/>
      <c r="E130" s="168" t="s">
        <v>386</v>
      </c>
      <c r="F130" s="169"/>
      <c r="G130" s="170" t="s">
        <v>594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533</v>
      </c>
      <c r="AF132" s="154"/>
      <c r="AG132" s="154"/>
      <c r="AH132" s="154"/>
      <c r="AI132" s="154" t="s">
        <v>530</v>
      </c>
      <c r="AJ132" s="154"/>
      <c r="AK132" s="154"/>
      <c r="AL132" s="154"/>
      <c r="AM132" s="154" t="s">
        <v>525</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635</v>
      </c>
      <c r="AR133" s="198"/>
      <c r="AS133" s="132" t="s">
        <v>354</v>
      </c>
      <c r="AT133" s="133"/>
      <c r="AU133" s="199" t="s">
        <v>635</v>
      </c>
      <c r="AV133" s="199"/>
      <c r="AW133" s="132" t="s">
        <v>299</v>
      </c>
      <c r="AX133" s="194"/>
    </row>
    <row r="134" spans="1:50" ht="39.75" customHeight="1" x14ac:dyDescent="0.15">
      <c r="A134" s="188"/>
      <c r="B134" s="185"/>
      <c r="C134" s="179"/>
      <c r="D134" s="185"/>
      <c r="E134" s="179"/>
      <c r="F134" s="180"/>
      <c r="G134" s="103" t="s">
        <v>635</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635</v>
      </c>
      <c r="AC134" s="204"/>
      <c r="AD134" s="204"/>
      <c r="AE134" s="205" t="s">
        <v>635</v>
      </c>
      <c r="AF134" s="206"/>
      <c r="AG134" s="206"/>
      <c r="AH134" s="206"/>
      <c r="AI134" s="205" t="s">
        <v>635</v>
      </c>
      <c r="AJ134" s="206"/>
      <c r="AK134" s="206"/>
      <c r="AL134" s="206"/>
      <c r="AM134" s="205" t="s">
        <v>635</v>
      </c>
      <c r="AN134" s="206"/>
      <c r="AO134" s="206"/>
      <c r="AP134" s="206"/>
      <c r="AQ134" s="205" t="s">
        <v>635</v>
      </c>
      <c r="AR134" s="206"/>
      <c r="AS134" s="206"/>
      <c r="AT134" s="206"/>
      <c r="AU134" s="205" t="s">
        <v>635</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635</v>
      </c>
      <c r="AC135" s="212"/>
      <c r="AD135" s="212"/>
      <c r="AE135" s="205" t="s">
        <v>635</v>
      </c>
      <c r="AF135" s="206"/>
      <c r="AG135" s="206"/>
      <c r="AH135" s="206"/>
      <c r="AI135" s="205" t="s">
        <v>635</v>
      </c>
      <c r="AJ135" s="206"/>
      <c r="AK135" s="206"/>
      <c r="AL135" s="206"/>
      <c r="AM135" s="205" t="s">
        <v>635</v>
      </c>
      <c r="AN135" s="206"/>
      <c r="AO135" s="206"/>
      <c r="AP135" s="206"/>
      <c r="AQ135" s="205" t="s">
        <v>635</v>
      </c>
      <c r="AR135" s="206"/>
      <c r="AS135" s="206"/>
      <c r="AT135" s="206"/>
      <c r="AU135" s="205" t="s">
        <v>635</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533</v>
      </c>
      <c r="AF136" s="154"/>
      <c r="AG136" s="154"/>
      <c r="AH136" s="154"/>
      <c r="AI136" s="154" t="s">
        <v>530</v>
      </c>
      <c r="AJ136" s="154"/>
      <c r="AK136" s="154"/>
      <c r="AL136" s="154"/>
      <c r="AM136" s="154" t="s">
        <v>525</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635</v>
      </c>
      <c r="AR137" s="198"/>
      <c r="AS137" s="132" t="s">
        <v>354</v>
      </c>
      <c r="AT137" s="133"/>
      <c r="AU137" s="199" t="s">
        <v>635</v>
      </c>
      <c r="AV137" s="199"/>
      <c r="AW137" s="132" t="s">
        <v>299</v>
      </c>
      <c r="AX137" s="194"/>
    </row>
    <row r="138" spans="1:50" ht="39.75" hidden="1" customHeight="1" x14ac:dyDescent="0.15">
      <c r="A138" s="188"/>
      <c r="B138" s="185"/>
      <c r="C138" s="179"/>
      <c r="D138" s="185"/>
      <c r="E138" s="179"/>
      <c r="F138" s="180"/>
      <c r="G138" s="103" t="s">
        <v>635</v>
      </c>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t="s">
        <v>635</v>
      </c>
      <c r="AC138" s="204"/>
      <c r="AD138" s="204"/>
      <c r="AE138" s="205" t="s">
        <v>635</v>
      </c>
      <c r="AF138" s="206"/>
      <c r="AG138" s="206"/>
      <c r="AH138" s="206"/>
      <c r="AI138" s="205" t="s">
        <v>635</v>
      </c>
      <c r="AJ138" s="206"/>
      <c r="AK138" s="206"/>
      <c r="AL138" s="206"/>
      <c r="AM138" s="205" t="s">
        <v>635</v>
      </c>
      <c r="AN138" s="206"/>
      <c r="AO138" s="206"/>
      <c r="AP138" s="206"/>
      <c r="AQ138" s="205" t="s">
        <v>635</v>
      </c>
      <c r="AR138" s="206"/>
      <c r="AS138" s="206"/>
      <c r="AT138" s="206"/>
      <c r="AU138" s="205" t="s">
        <v>635</v>
      </c>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635</v>
      </c>
      <c r="AC139" s="212"/>
      <c r="AD139" s="212"/>
      <c r="AE139" s="205" t="s">
        <v>635</v>
      </c>
      <c r="AF139" s="206"/>
      <c r="AG139" s="206"/>
      <c r="AH139" s="206"/>
      <c r="AI139" s="205" t="s">
        <v>635</v>
      </c>
      <c r="AJ139" s="206"/>
      <c r="AK139" s="206"/>
      <c r="AL139" s="206"/>
      <c r="AM139" s="205" t="s">
        <v>635</v>
      </c>
      <c r="AN139" s="206"/>
      <c r="AO139" s="206"/>
      <c r="AP139" s="206"/>
      <c r="AQ139" s="205" t="s">
        <v>635</v>
      </c>
      <c r="AR139" s="206"/>
      <c r="AS139" s="206"/>
      <c r="AT139" s="206"/>
      <c r="AU139" s="205" t="s">
        <v>635</v>
      </c>
      <c r="AV139" s="206"/>
      <c r="AW139" s="206"/>
      <c r="AX139" s="207"/>
    </row>
    <row r="140" spans="1:50" hidden="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533</v>
      </c>
      <c r="AF140" s="154"/>
      <c r="AG140" s="154"/>
      <c r="AH140" s="154"/>
      <c r="AI140" s="154" t="s">
        <v>530</v>
      </c>
      <c r="AJ140" s="154"/>
      <c r="AK140" s="154"/>
      <c r="AL140" s="154"/>
      <c r="AM140" s="154" t="s">
        <v>525</v>
      </c>
      <c r="AN140" s="154"/>
      <c r="AO140" s="154"/>
      <c r="AP140" s="150"/>
      <c r="AQ140" s="150" t="s">
        <v>353</v>
      </c>
      <c r="AR140" s="151"/>
      <c r="AS140" s="151"/>
      <c r="AT140" s="152"/>
      <c r="AU140" s="195" t="s">
        <v>369</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533</v>
      </c>
      <c r="AF144" s="154"/>
      <c r="AG144" s="154"/>
      <c r="AH144" s="154"/>
      <c r="AI144" s="154" t="s">
        <v>530</v>
      </c>
      <c r="AJ144" s="154"/>
      <c r="AK144" s="154"/>
      <c r="AL144" s="154"/>
      <c r="AM144" s="154" t="s">
        <v>525</v>
      </c>
      <c r="AN144" s="154"/>
      <c r="AO144" s="154"/>
      <c r="AP144" s="150"/>
      <c r="AQ144" s="150" t="s">
        <v>353</v>
      </c>
      <c r="AR144" s="151"/>
      <c r="AS144" s="151"/>
      <c r="AT144" s="152"/>
      <c r="AU144" s="195" t="s">
        <v>369</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533</v>
      </c>
      <c r="AF148" s="154"/>
      <c r="AG148" s="154"/>
      <c r="AH148" s="154"/>
      <c r="AI148" s="154" t="s">
        <v>530</v>
      </c>
      <c r="AJ148" s="154"/>
      <c r="AK148" s="154"/>
      <c r="AL148" s="154"/>
      <c r="AM148" s="154" t="s">
        <v>525</v>
      </c>
      <c r="AN148" s="154"/>
      <c r="AO148" s="154"/>
      <c r="AP148" s="150"/>
      <c r="AQ148" s="150" t="s">
        <v>353</v>
      </c>
      <c r="AR148" s="151"/>
      <c r="AS148" s="151"/>
      <c r="AT148" s="152"/>
      <c r="AU148" s="195" t="s">
        <v>369</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457</v>
      </c>
      <c r="R152" s="129"/>
      <c r="S152" s="129"/>
      <c r="T152" s="129"/>
      <c r="U152" s="129"/>
      <c r="V152" s="129"/>
      <c r="W152" s="129"/>
      <c r="X152" s="129"/>
      <c r="Y152" s="129"/>
      <c r="Z152" s="129"/>
      <c r="AA152" s="129"/>
      <c r="AB152" s="128" t="s">
        <v>458</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457</v>
      </c>
      <c r="R159" s="129"/>
      <c r="S159" s="129"/>
      <c r="T159" s="129"/>
      <c r="U159" s="129"/>
      <c r="V159" s="129"/>
      <c r="W159" s="129"/>
      <c r="X159" s="129"/>
      <c r="Y159" s="129"/>
      <c r="Z159" s="129"/>
      <c r="AA159" s="129"/>
      <c r="AB159" s="128" t="s">
        <v>458</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370</v>
      </c>
      <c r="H166" s="129"/>
      <c r="I166" s="129"/>
      <c r="J166" s="129"/>
      <c r="K166" s="129"/>
      <c r="L166" s="129"/>
      <c r="M166" s="129"/>
      <c r="N166" s="129"/>
      <c r="O166" s="129"/>
      <c r="P166" s="130"/>
      <c r="Q166" s="158" t="s">
        <v>457</v>
      </c>
      <c r="R166" s="129"/>
      <c r="S166" s="129"/>
      <c r="T166" s="129"/>
      <c r="U166" s="129"/>
      <c r="V166" s="129"/>
      <c r="W166" s="129"/>
      <c r="X166" s="129"/>
      <c r="Y166" s="129"/>
      <c r="Z166" s="129"/>
      <c r="AA166" s="129"/>
      <c r="AB166" s="128" t="s">
        <v>458</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370</v>
      </c>
      <c r="H173" s="129"/>
      <c r="I173" s="129"/>
      <c r="J173" s="129"/>
      <c r="K173" s="129"/>
      <c r="L173" s="129"/>
      <c r="M173" s="129"/>
      <c r="N173" s="129"/>
      <c r="O173" s="129"/>
      <c r="P173" s="130"/>
      <c r="Q173" s="158" t="s">
        <v>457</v>
      </c>
      <c r="R173" s="129"/>
      <c r="S173" s="129"/>
      <c r="T173" s="129"/>
      <c r="U173" s="129"/>
      <c r="V173" s="129"/>
      <c r="W173" s="129"/>
      <c r="X173" s="129"/>
      <c r="Y173" s="129"/>
      <c r="Z173" s="129"/>
      <c r="AA173" s="129"/>
      <c r="AB173" s="128" t="s">
        <v>458</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370</v>
      </c>
      <c r="H180" s="129"/>
      <c r="I180" s="129"/>
      <c r="J180" s="129"/>
      <c r="K180" s="129"/>
      <c r="L180" s="129"/>
      <c r="M180" s="129"/>
      <c r="N180" s="129"/>
      <c r="O180" s="129"/>
      <c r="P180" s="130"/>
      <c r="Q180" s="158" t="s">
        <v>457</v>
      </c>
      <c r="R180" s="129"/>
      <c r="S180" s="129"/>
      <c r="T180" s="129"/>
      <c r="U180" s="129"/>
      <c r="V180" s="129"/>
      <c r="W180" s="129"/>
      <c r="X180" s="129"/>
      <c r="Y180" s="129"/>
      <c r="Z180" s="129"/>
      <c r="AA180" s="129"/>
      <c r="AB180" s="128" t="s">
        <v>458</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533</v>
      </c>
      <c r="AF192" s="154"/>
      <c r="AG192" s="154"/>
      <c r="AH192" s="154"/>
      <c r="AI192" s="154" t="s">
        <v>530</v>
      </c>
      <c r="AJ192" s="154"/>
      <c r="AK192" s="154"/>
      <c r="AL192" s="154"/>
      <c r="AM192" s="154" t="s">
        <v>525</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534</v>
      </c>
      <c r="AF196" s="154"/>
      <c r="AG196" s="154"/>
      <c r="AH196" s="154"/>
      <c r="AI196" s="154" t="s">
        <v>530</v>
      </c>
      <c r="AJ196" s="154"/>
      <c r="AK196" s="154"/>
      <c r="AL196" s="154"/>
      <c r="AM196" s="154" t="s">
        <v>525</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533</v>
      </c>
      <c r="AF200" s="154"/>
      <c r="AG200" s="154"/>
      <c r="AH200" s="154"/>
      <c r="AI200" s="154" t="s">
        <v>530</v>
      </c>
      <c r="AJ200" s="154"/>
      <c r="AK200" s="154"/>
      <c r="AL200" s="154"/>
      <c r="AM200" s="154" t="s">
        <v>525</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533</v>
      </c>
      <c r="AF204" s="154"/>
      <c r="AG204" s="154"/>
      <c r="AH204" s="154"/>
      <c r="AI204" s="154" t="s">
        <v>530</v>
      </c>
      <c r="AJ204" s="154"/>
      <c r="AK204" s="154"/>
      <c r="AL204" s="154"/>
      <c r="AM204" s="154" t="s">
        <v>525</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533</v>
      </c>
      <c r="AF208" s="154"/>
      <c r="AG208" s="154"/>
      <c r="AH208" s="154"/>
      <c r="AI208" s="154" t="s">
        <v>530</v>
      </c>
      <c r="AJ208" s="154"/>
      <c r="AK208" s="154"/>
      <c r="AL208" s="154"/>
      <c r="AM208" s="154" t="s">
        <v>525</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457</v>
      </c>
      <c r="R212" s="129"/>
      <c r="S212" s="129"/>
      <c r="T212" s="129"/>
      <c r="U212" s="129"/>
      <c r="V212" s="129"/>
      <c r="W212" s="129"/>
      <c r="X212" s="129"/>
      <c r="Y212" s="129"/>
      <c r="Z212" s="129"/>
      <c r="AA212" s="129"/>
      <c r="AB212" s="128" t="s">
        <v>458</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457</v>
      </c>
      <c r="R219" s="129"/>
      <c r="S219" s="129"/>
      <c r="T219" s="129"/>
      <c r="U219" s="129"/>
      <c r="V219" s="129"/>
      <c r="W219" s="129"/>
      <c r="X219" s="129"/>
      <c r="Y219" s="129"/>
      <c r="Z219" s="129"/>
      <c r="AA219" s="129"/>
      <c r="AB219" s="128" t="s">
        <v>458</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457</v>
      </c>
      <c r="R226" s="129"/>
      <c r="S226" s="129"/>
      <c r="T226" s="129"/>
      <c r="U226" s="129"/>
      <c r="V226" s="129"/>
      <c r="W226" s="129"/>
      <c r="X226" s="129"/>
      <c r="Y226" s="129"/>
      <c r="Z226" s="129"/>
      <c r="AA226" s="129"/>
      <c r="AB226" s="128" t="s">
        <v>458</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457</v>
      </c>
      <c r="R233" s="129"/>
      <c r="S233" s="129"/>
      <c r="T233" s="129"/>
      <c r="U233" s="129"/>
      <c r="V233" s="129"/>
      <c r="W233" s="129"/>
      <c r="X233" s="129"/>
      <c r="Y233" s="129"/>
      <c r="Z233" s="129"/>
      <c r="AA233" s="129"/>
      <c r="AB233" s="128" t="s">
        <v>458</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457</v>
      </c>
      <c r="R240" s="129"/>
      <c r="S240" s="129"/>
      <c r="T240" s="129"/>
      <c r="U240" s="129"/>
      <c r="V240" s="129"/>
      <c r="W240" s="129"/>
      <c r="X240" s="129"/>
      <c r="Y240" s="129"/>
      <c r="Z240" s="129"/>
      <c r="AA240" s="129"/>
      <c r="AB240" s="128" t="s">
        <v>458</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533</v>
      </c>
      <c r="AF252" s="154"/>
      <c r="AG252" s="154"/>
      <c r="AH252" s="154"/>
      <c r="AI252" s="154" t="s">
        <v>530</v>
      </c>
      <c r="AJ252" s="154"/>
      <c r="AK252" s="154"/>
      <c r="AL252" s="154"/>
      <c r="AM252" s="154" t="s">
        <v>525</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533</v>
      </c>
      <c r="AF256" s="154"/>
      <c r="AG256" s="154"/>
      <c r="AH256" s="154"/>
      <c r="AI256" s="154" t="s">
        <v>530</v>
      </c>
      <c r="AJ256" s="154"/>
      <c r="AK256" s="154"/>
      <c r="AL256" s="154"/>
      <c r="AM256" s="154" t="s">
        <v>526</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533</v>
      </c>
      <c r="AF260" s="154"/>
      <c r="AG260" s="154"/>
      <c r="AH260" s="154"/>
      <c r="AI260" s="154" t="s">
        <v>530</v>
      </c>
      <c r="AJ260" s="154"/>
      <c r="AK260" s="154"/>
      <c r="AL260" s="154"/>
      <c r="AM260" s="154" t="s">
        <v>526</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533</v>
      </c>
      <c r="AF264" s="216"/>
      <c r="AG264" s="216"/>
      <c r="AH264" s="216"/>
      <c r="AI264" s="216" t="s">
        <v>530</v>
      </c>
      <c r="AJ264" s="216"/>
      <c r="AK264" s="216"/>
      <c r="AL264" s="216"/>
      <c r="AM264" s="216" t="s">
        <v>525</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534</v>
      </c>
      <c r="AF268" s="154"/>
      <c r="AG268" s="154"/>
      <c r="AH268" s="154"/>
      <c r="AI268" s="154" t="s">
        <v>530</v>
      </c>
      <c r="AJ268" s="154"/>
      <c r="AK268" s="154"/>
      <c r="AL268" s="154"/>
      <c r="AM268" s="154" t="s">
        <v>525</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457</v>
      </c>
      <c r="R272" s="129"/>
      <c r="S272" s="129"/>
      <c r="T272" s="129"/>
      <c r="U272" s="129"/>
      <c r="V272" s="129"/>
      <c r="W272" s="129"/>
      <c r="X272" s="129"/>
      <c r="Y272" s="129"/>
      <c r="Z272" s="129"/>
      <c r="AA272" s="129"/>
      <c r="AB272" s="128" t="s">
        <v>458</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457</v>
      </c>
      <c r="R279" s="129"/>
      <c r="S279" s="129"/>
      <c r="T279" s="129"/>
      <c r="U279" s="129"/>
      <c r="V279" s="129"/>
      <c r="W279" s="129"/>
      <c r="X279" s="129"/>
      <c r="Y279" s="129"/>
      <c r="Z279" s="129"/>
      <c r="AA279" s="129"/>
      <c r="AB279" s="128" t="s">
        <v>458</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457</v>
      </c>
      <c r="R286" s="129"/>
      <c r="S286" s="129"/>
      <c r="T286" s="129"/>
      <c r="U286" s="129"/>
      <c r="V286" s="129"/>
      <c r="W286" s="129"/>
      <c r="X286" s="129"/>
      <c r="Y286" s="129"/>
      <c r="Z286" s="129"/>
      <c r="AA286" s="129"/>
      <c r="AB286" s="128" t="s">
        <v>458</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457</v>
      </c>
      <c r="R293" s="129"/>
      <c r="S293" s="129"/>
      <c r="T293" s="129"/>
      <c r="U293" s="129"/>
      <c r="V293" s="129"/>
      <c r="W293" s="129"/>
      <c r="X293" s="129"/>
      <c r="Y293" s="129"/>
      <c r="Z293" s="129"/>
      <c r="AA293" s="129"/>
      <c r="AB293" s="128" t="s">
        <v>458</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457</v>
      </c>
      <c r="R300" s="129"/>
      <c r="S300" s="129"/>
      <c r="T300" s="129"/>
      <c r="U300" s="129"/>
      <c r="V300" s="129"/>
      <c r="W300" s="129"/>
      <c r="X300" s="129"/>
      <c r="Y300" s="129"/>
      <c r="Z300" s="129"/>
      <c r="AA300" s="129"/>
      <c r="AB300" s="128" t="s">
        <v>458</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533</v>
      </c>
      <c r="AF312" s="154"/>
      <c r="AG312" s="154"/>
      <c r="AH312" s="154"/>
      <c r="AI312" s="154" t="s">
        <v>530</v>
      </c>
      <c r="AJ312" s="154"/>
      <c r="AK312" s="154"/>
      <c r="AL312" s="154"/>
      <c r="AM312" s="154" t="s">
        <v>525</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533</v>
      </c>
      <c r="AF316" s="154"/>
      <c r="AG316" s="154"/>
      <c r="AH316" s="154"/>
      <c r="AI316" s="154" t="s">
        <v>530</v>
      </c>
      <c r="AJ316" s="154"/>
      <c r="AK316" s="154"/>
      <c r="AL316" s="154"/>
      <c r="AM316" s="154" t="s">
        <v>525</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533</v>
      </c>
      <c r="AF320" s="154"/>
      <c r="AG320" s="154"/>
      <c r="AH320" s="154"/>
      <c r="AI320" s="154" t="s">
        <v>530</v>
      </c>
      <c r="AJ320" s="154"/>
      <c r="AK320" s="154"/>
      <c r="AL320" s="154"/>
      <c r="AM320" s="154" t="s">
        <v>526</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533</v>
      </c>
      <c r="AF324" s="154"/>
      <c r="AG324" s="154"/>
      <c r="AH324" s="154"/>
      <c r="AI324" s="154" t="s">
        <v>530</v>
      </c>
      <c r="AJ324" s="154"/>
      <c r="AK324" s="154"/>
      <c r="AL324" s="154"/>
      <c r="AM324" s="154" t="s">
        <v>525</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534</v>
      </c>
      <c r="AF328" s="154"/>
      <c r="AG328" s="154"/>
      <c r="AH328" s="154"/>
      <c r="AI328" s="154" t="s">
        <v>530</v>
      </c>
      <c r="AJ328" s="154"/>
      <c r="AK328" s="154"/>
      <c r="AL328" s="154"/>
      <c r="AM328" s="154" t="s">
        <v>526</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457</v>
      </c>
      <c r="R332" s="129"/>
      <c r="S332" s="129"/>
      <c r="T332" s="129"/>
      <c r="U332" s="129"/>
      <c r="V332" s="129"/>
      <c r="W332" s="129"/>
      <c r="X332" s="129"/>
      <c r="Y332" s="129"/>
      <c r="Z332" s="129"/>
      <c r="AA332" s="129"/>
      <c r="AB332" s="128" t="s">
        <v>458</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457</v>
      </c>
      <c r="R339" s="129"/>
      <c r="S339" s="129"/>
      <c r="T339" s="129"/>
      <c r="U339" s="129"/>
      <c r="V339" s="129"/>
      <c r="W339" s="129"/>
      <c r="X339" s="129"/>
      <c r="Y339" s="129"/>
      <c r="Z339" s="129"/>
      <c r="AA339" s="129"/>
      <c r="AB339" s="128" t="s">
        <v>458</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457</v>
      </c>
      <c r="R346" s="129"/>
      <c r="S346" s="129"/>
      <c r="T346" s="129"/>
      <c r="U346" s="129"/>
      <c r="V346" s="129"/>
      <c r="W346" s="129"/>
      <c r="X346" s="129"/>
      <c r="Y346" s="129"/>
      <c r="Z346" s="129"/>
      <c r="AA346" s="129"/>
      <c r="AB346" s="128" t="s">
        <v>458</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457</v>
      </c>
      <c r="R353" s="129"/>
      <c r="S353" s="129"/>
      <c r="T353" s="129"/>
      <c r="U353" s="129"/>
      <c r="V353" s="129"/>
      <c r="W353" s="129"/>
      <c r="X353" s="129"/>
      <c r="Y353" s="129"/>
      <c r="Z353" s="129"/>
      <c r="AA353" s="129"/>
      <c r="AB353" s="128" t="s">
        <v>458</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457</v>
      </c>
      <c r="R360" s="129"/>
      <c r="S360" s="129"/>
      <c r="T360" s="129"/>
      <c r="U360" s="129"/>
      <c r="V360" s="129"/>
      <c r="W360" s="129"/>
      <c r="X360" s="129"/>
      <c r="Y360" s="129"/>
      <c r="Z360" s="129"/>
      <c r="AA360" s="129"/>
      <c r="AB360" s="128" t="s">
        <v>458</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533</v>
      </c>
      <c r="AF372" s="154"/>
      <c r="AG372" s="154"/>
      <c r="AH372" s="154"/>
      <c r="AI372" s="154" t="s">
        <v>530</v>
      </c>
      <c r="AJ372" s="154"/>
      <c r="AK372" s="154"/>
      <c r="AL372" s="154"/>
      <c r="AM372" s="154" t="s">
        <v>525</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533</v>
      </c>
      <c r="AF376" s="154"/>
      <c r="AG376" s="154"/>
      <c r="AH376" s="154"/>
      <c r="AI376" s="154" t="s">
        <v>530</v>
      </c>
      <c r="AJ376" s="154"/>
      <c r="AK376" s="154"/>
      <c r="AL376" s="154"/>
      <c r="AM376" s="154" t="s">
        <v>525</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533</v>
      </c>
      <c r="AF380" s="154"/>
      <c r="AG380" s="154"/>
      <c r="AH380" s="154"/>
      <c r="AI380" s="154" t="s">
        <v>530</v>
      </c>
      <c r="AJ380" s="154"/>
      <c r="AK380" s="154"/>
      <c r="AL380" s="154"/>
      <c r="AM380" s="154" t="s">
        <v>525</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533</v>
      </c>
      <c r="AF384" s="154"/>
      <c r="AG384" s="154"/>
      <c r="AH384" s="154"/>
      <c r="AI384" s="154" t="s">
        <v>530</v>
      </c>
      <c r="AJ384" s="154"/>
      <c r="AK384" s="154"/>
      <c r="AL384" s="154"/>
      <c r="AM384" s="154" t="s">
        <v>525</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533</v>
      </c>
      <c r="AF388" s="154"/>
      <c r="AG388" s="154"/>
      <c r="AH388" s="154"/>
      <c r="AI388" s="154" t="s">
        <v>530</v>
      </c>
      <c r="AJ388" s="154"/>
      <c r="AK388" s="154"/>
      <c r="AL388" s="154"/>
      <c r="AM388" s="154" t="s">
        <v>525</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457</v>
      </c>
      <c r="R392" s="129"/>
      <c r="S392" s="129"/>
      <c r="T392" s="129"/>
      <c r="U392" s="129"/>
      <c r="V392" s="129"/>
      <c r="W392" s="129"/>
      <c r="X392" s="129"/>
      <c r="Y392" s="129"/>
      <c r="Z392" s="129"/>
      <c r="AA392" s="129"/>
      <c r="AB392" s="128" t="s">
        <v>458</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457</v>
      </c>
      <c r="R399" s="129"/>
      <c r="S399" s="129"/>
      <c r="T399" s="129"/>
      <c r="U399" s="129"/>
      <c r="V399" s="129"/>
      <c r="W399" s="129"/>
      <c r="X399" s="129"/>
      <c r="Y399" s="129"/>
      <c r="Z399" s="129"/>
      <c r="AA399" s="129"/>
      <c r="AB399" s="128" t="s">
        <v>458</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457</v>
      </c>
      <c r="R406" s="129"/>
      <c r="S406" s="129"/>
      <c r="T406" s="129"/>
      <c r="U406" s="129"/>
      <c r="V406" s="129"/>
      <c r="W406" s="129"/>
      <c r="X406" s="129"/>
      <c r="Y406" s="129"/>
      <c r="Z406" s="129"/>
      <c r="AA406" s="129"/>
      <c r="AB406" s="128" t="s">
        <v>458</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457</v>
      </c>
      <c r="R413" s="129"/>
      <c r="S413" s="129"/>
      <c r="T413" s="129"/>
      <c r="U413" s="129"/>
      <c r="V413" s="129"/>
      <c r="W413" s="129"/>
      <c r="X413" s="129"/>
      <c r="Y413" s="129"/>
      <c r="Z413" s="129"/>
      <c r="AA413" s="129"/>
      <c r="AB413" s="128" t="s">
        <v>458</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457</v>
      </c>
      <c r="R420" s="129"/>
      <c r="S420" s="129"/>
      <c r="T420" s="129"/>
      <c r="U420" s="129"/>
      <c r="V420" s="129"/>
      <c r="W420" s="129"/>
      <c r="X420" s="129"/>
      <c r="Y420" s="129"/>
      <c r="Z420" s="129"/>
      <c r="AA420" s="129"/>
      <c r="AB420" s="128" t="s">
        <v>458</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559</v>
      </c>
      <c r="D430" s="930"/>
      <c r="E430" s="173" t="s">
        <v>543</v>
      </c>
      <c r="F430" s="897"/>
      <c r="G430" s="898" t="s">
        <v>373</v>
      </c>
      <c r="H430" s="122"/>
      <c r="I430" s="122"/>
      <c r="J430" s="899" t="s">
        <v>570</v>
      </c>
      <c r="K430" s="900"/>
      <c r="L430" s="900"/>
      <c r="M430" s="900"/>
      <c r="N430" s="900"/>
      <c r="O430" s="900"/>
      <c r="P430" s="900"/>
      <c r="Q430" s="900"/>
      <c r="R430" s="900"/>
      <c r="S430" s="900"/>
      <c r="T430" s="901"/>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526</v>
      </c>
      <c r="AJ431" s="216"/>
      <c r="AK431" s="216"/>
      <c r="AL431" s="158"/>
      <c r="AM431" s="216" t="s">
        <v>521</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575</v>
      </c>
      <c r="AF432" s="199"/>
      <c r="AG432" s="132" t="s">
        <v>354</v>
      </c>
      <c r="AH432" s="133"/>
      <c r="AI432" s="155"/>
      <c r="AJ432" s="155"/>
      <c r="AK432" s="155"/>
      <c r="AL432" s="153"/>
      <c r="AM432" s="155"/>
      <c r="AN432" s="155"/>
      <c r="AO432" s="155"/>
      <c r="AP432" s="153"/>
      <c r="AQ432" s="589" t="s">
        <v>575</v>
      </c>
      <c r="AR432" s="199"/>
      <c r="AS432" s="132" t="s">
        <v>354</v>
      </c>
      <c r="AT432" s="133"/>
      <c r="AU432" s="199" t="s">
        <v>575</v>
      </c>
      <c r="AV432" s="199"/>
      <c r="AW432" s="132" t="s">
        <v>299</v>
      </c>
      <c r="AX432" s="194"/>
    </row>
    <row r="433" spans="1:50" ht="23.25" customHeight="1" x14ac:dyDescent="0.15">
      <c r="A433" s="188"/>
      <c r="B433" s="185"/>
      <c r="C433" s="179"/>
      <c r="D433" s="185"/>
      <c r="E433" s="341"/>
      <c r="F433" s="342"/>
      <c r="G433" s="103" t="s">
        <v>575</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575</v>
      </c>
      <c r="AC433" s="212"/>
      <c r="AD433" s="212"/>
      <c r="AE433" s="339" t="s">
        <v>575</v>
      </c>
      <c r="AF433" s="206"/>
      <c r="AG433" s="206"/>
      <c r="AH433" s="206"/>
      <c r="AI433" s="339" t="s">
        <v>575</v>
      </c>
      <c r="AJ433" s="206"/>
      <c r="AK433" s="206"/>
      <c r="AL433" s="206"/>
      <c r="AM433" s="339" t="s">
        <v>575</v>
      </c>
      <c r="AN433" s="206"/>
      <c r="AO433" s="206"/>
      <c r="AP433" s="340"/>
      <c r="AQ433" s="339" t="s">
        <v>575</v>
      </c>
      <c r="AR433" s="206"/>
      <c r="AS433" s="206"/>
      <c r="AT433" s="340"/>
      <c r="AU433" s="206" t="s">
        <v>575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39" t="s">
        <v>575</v>
      </c>
      <c r="AF434" s="206"/>
      <c r="AG434" s="206"/>
      <c r="AH434" s="340"/>
      <c r="AI434" s="339" t="s">
        <v>575</v>
      </c>
      <c r="AJ434" s="206"/>
      <c r="AK434" s="206"/>
      <c r="AL434" s="206"/>
      <c r="AM434" s="339" t="s">
        <v>575</v>
      </c>
      <c r="AN434" s="206"/>
      <c r="AO434" s="206"/>
      <c r="AP434" s="340"/>
      <c r="AQ434" s="339" t="s">
        <v>575</v>
      </c>
      <c r="AR434" s="206"/>
      <c r="AS434" s="206"/>
      <c r="AT434" s="340"/>
      <c r="AU434" s="206" t="s">
        <v>575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575</v>
      </c>
      <c r="AF435" s="206"/>
      <c r="AG435" s="206"/>
      <c r="AH435" s="340"/>
      <c r="AI435" s="339" t="s">
        <v>575</v>
      </c>
      <c r="AJ435" s="206"/>
      <c r="AK435" s="206"/>
      <c r="AL435" s="206"/>
      <c r="AM435" s="339" t="s">
        <v>575</v>
      </c>
      <c r="AN435" s="206"/>
      <c r="AO435" s="206"/>
      <c r="AP435" s="340"/>
      <c r="AQ435" s="339" t="s">
        <v>575</v>
      </c>
      <c r="AR435" s="206"/>
      <c r="AS435" s="206"/>
      <c r="AT435" s="340"/>
      <c r="AU435" s="206" t="s">
        <v>575</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525</v>
      </c>
      <c r="AJ436" s="216"/>
      <c r="AK436" s="216"/>
      <c r="AL436" s="158"/>
      <c r="AM436" s="216" t="s">
        <v>521</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525</v>
      </c>
      <c r="AJ441" s="216"/>
      <c r="AK441" s="216"/>
      <c r="AL441" s="158"/>
      <c r="AM441" s="216" t="s">
        <v>517</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525</v>
      </c>
      <c r="AJ446" s="216"/>
      <c r="AK446" s="216"/>
      <c r="AL446" s="158"/>
      <c r="AM446" s="216" t="s">
        <v>522</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525</v>
      </c>
      <c r="AJ451" s="216"/>
      <c r="AK451" s="216"/>
      <c r="AL451" s="158"/>
      <c r="AM451" s="216" t="s">
        <v>521</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525</v>
      </c>
      <c r="AJ456" s="216"/>
      <c r="AK456" s="216"/>
      <c r="AL456" s="158"/>
      <c r="AM456" s="216" t="s">
        <v>521</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575</v>
      </c>
      <c r="AF457" s="199"/>
      <c r="AG457" s="132" t="s">
        <v>354</v>
      </c>
      <c r="AH457" s="133"/>
      <c r="AI457" s="155"/>
      <c r="AJ457" s="155"/>
      <c r="AK457" s="155"/>
      <c r="AL457" s="153"/>
      <c r="AM457" s="155"/>
      <c r="AN457" s="155"/>
      <c r="AO457" s="155"/>
      <c r="AP457" s="153"/>
      <c r="AQ457" s="589" t="s">
        <v>575</v>
      </c>
      <c r="AR457" s="199"/>
      <c r="AS457" s="132" t="s">
        <v>354</v>
      </c>
      <c r="AT457" s="133"/>
      <c r="AU457" s="199" t="s">
        <v>575</v>
      </c>
      <c r="AV457" s="199"/>
      <c r="AW457" s="132" t="s">
        <v>299</v>
      </c>
      <c r="AX457" s="194"/>
    </row>
    <row r="458" spans="1:50" ht="23.25" customHeight="1" x14ac:dyDescent="0.15">
      <c r="A458" s="188"/>
      <c r="B458" s="185"/>
      <c r="C458" s="179"/>
      <c r="D458" s="185"/>
      <c r="E458" s="341"/>
      <c r="F458" s="342"/>
      <c r="G458" s="103" t="s">
        <v>575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575</v>
      </c>
      <c r="AC458" s="212"/>
      <c r="AD458" s="212"/>
      <c r="AE458" s="339" t="s">
        <v>575</v>
      </c>
      <c r="AF458" s="206"/>
      <c r="AG458" s="206"/>
      <c r="AH458" s="206"/>
      <c r="AI458" s="339" t="s">
        <v>575</v>
      </c>
      <c r="AJ458" s="206"/>
      <c r="AK458" s="206"/>
      <c r="AL458" s="206"/>
      <c r="AM458" s="339" t="s">
        <v>575</v>
      </c>
      <c r="AN458" s="206"/>
      <c r="AO458" s="206"/>
      <c r="AP458" s="340"/>
      <c r="AQ458" s="339" t="s">
        <v>575</v>
      </c>
      <c r="AR458" s="206"/>
      <c r="AS458" s="206"/>
      <c r="AT458" s="340"/>
      <c r="AU458" s="206" t="s">
        <v>575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575</v>
      </c>
      <c r="AC459" s="204"/>
      <c r="AD459" s="204"/>
      <c r="AE459" s="339" t="s">
        <v>575</v>
      </c>
      <c r="AF459" s="206"/>
      <c r="AG459" s="206"/>
      <c r="AH459" s="340"/>
      <c r="AI459" s="339" t="s">
        <v>575</v>
      </c>
      <c r="AJ459" s="206"/>
      <c r="AK459" s="206"/>
      <c r="AL459" s="206"/>
      <c r="AM459" s="339" t="s">
        <v>575</v>
      </c>
      <c r="AN459" s="206"/>
      <c r="AO459" s="206"/>
      <c r="AP459" s="340"/>
      <c r="AQ459" s="339" t="s">
        <v>575</v>
      </c>
      <c r="AR459" s="206"/>
      <c r="AS459" s="206"/>
      <c r="AT459" s="340"/>
      <c r="AU459" s="206" t="s">
        <v>575</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575</v>
      </c>
      <c r="AF460" s="206"/>
      <c r="AG460" s="206"/>
      <c r="AH460" s="340"/>
      <c r="AI460" s="339" t="s">
        <v>575</v>
      </c>
      <c r="AJ460" s="206"/>
      <c r="AK460" s="206"/>
      <c r="AL460" s="206"/>
      <c r="AM460" s="339" t="s">
        <v>575</v>
      </c>
      <c r="AN460" s="206"/>
      <c r="AO460" s="206"/>
      <c r="AP460" s="340"/>
      <c r="AQ460" s="339" t="s">
        <v>575</v>
      </c>
      <c r="AR460" s="206"/>
      <c r="AS460" s="206"/>
      <c r="AT460" s="340"/>
      <c r="AU460" s="206" t="s">
        <v>575</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525</v>
      </c>
      <c r="AJ461" s="216"/>
      <c r="AK461" s="216"/>
      <c r="AL461" s="158"/>
      <c r="AM461" s="216" t="s">
        <v>523</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525</v>
      </c>
      <c r="AJ466" s="216"/>
      <c r="AK466" s="216"/>
      <c r="AL466" s="158"/>
      <c r="AM466" s="216" t="s">
        <v>521</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525</v>
      </c>
      <c r="AJ471" s="216"/>
      <c r="AK471" s="216"/>
      <c r="AL471" s="158"/>
      <c r="AM471" s="216" t="s">
        <v>517</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525</v>
      </c>
      <c r="AJ476" s="216"/>
      <c r="AK476" s="216"/>
      <c r="AL476" s="158"/>
      <c r="AM476" s="216" t="s">
        <v>521</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560</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526</v>
      </c>
      <c r="AJ485" s="216"/>
      <c r="AK485" s="216"/>
      <c r="AL485" s="158"/>
      <c r="AM485" s="216" t="s">
        <v>523</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525</v>
      </c>
      <c r="AJ490" s="216"/>
      <c r="AK490" s="216"/>
      <c r="AL490" s="158"/>
      <c r="AM490" s="216" t="s">
        <v>523</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525</v>
      </c>
      <c r="AJ495" s="216"/>
      <c r="AK495" s="216"/>
      <c r="AL495" s="158"/>
      <c r="AM495" s="216" t="s">
        <v>521</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525</v>
      </c>
      <c r="AJ500" s="216"/>
      <c r="AK500" s="216"/>
      <c r="AL500" s="158"/>
      <c r="AM500" s="216" t="s">
        <v>522</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525</v>
      </c>
      <c r="AJ505" s="216"/>
      <c r="AK505" s="216"/>
      <c r="AL505" s="158"/>
      <c r="AM505" s="216" t="s">
        <v>523</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525</v>
      </c>
      <c r="AJ510" s="216"/>
      <c r="AK510" s="216"/>
      <c r="AL510" s="158"/>
      <c r="AM510" s="216" t="s">
        <v>521</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526</v>
      </c>
      <c r="AJ515" s="216"/>
      <c r="AK515" s="216"/>
      <c r="AL515" s="158"/>
      <c r="AM515" s="216" t="s">
        <v>521</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526</v>
      </c>
      <c r="AJ520" s="216"/>
      <c r="AK520" s="216"/>
      <c r="AL520" s="158"/>
      <c r="AM520" s="216" t="s">
        <v>521</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525</v>
      </c>
      <c r="AJ525" s="216"/>
      <c r="AK525" s="216"/>
      <c r="AL525" s="158"/>
      <c r="AM525" s="216" t="s">
        <v>517</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525</v>
      </c>
      <c r="AJ530" s="216"/>
      <c r="AK530" s="216"/>
      <c r="AL530" s="158"/>
      <c r="AM530" s="216" t="s">
        <v>521</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561</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526</v>
      </c>
      <c r="AJ539" s="216"/>
      <c r="AK539" s="216"/>
      <c r="AL539" s="158"/>
      <c r="AM539" s="216" t="s">
        <v>521</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525</v>
      </c>
      <c r="AJ544" s="216"/>
      <c r="AK544" s="216"/>
      <c r="AL544" s="158"/>
      <c r="AM544" s="216" t="s">
        <v>523</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525</v>
      </c>
      <c r="AJ549" s="216"/>
      <c r="AK549" s="216"/>
      <c r="AL549" s="158"/>
      <c r="AM549" s="216" t="s">
        <v>517</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525</v>
      </c>
      <c r="AJ554" s="216"/>
      <c r="AK554" s="216"/>
      <c r="AL554" s="158"/>
      <c r="AM554" s="216" t="s">
        <v>517</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525</v>
      </c>
      <c r="AJ559" s="216"/>
      <c r="AK559" s="216"/>
      <c r="AL559" s="158"/>
      <c r="AM559" s="216" t="s">
        <v>521</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525</v>
      </c>
      <c r="AJ564" s="216"/>
      <c r="AK564" s="216"/>
      <c r="AL564" s="158"/>
      <c r="AM564" s="216" t="s">
        <v>517</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526</v>
      </c>
      <c r="AJ569" s="216"/>
      <c r="AK569" s="216"/>
      <c r="AL569" s="158"/>
      <c r="AM569" s="216" t="s">
        <v>517</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525</v>
      </c>
      <c r="AJ574" s="216"/>
      <c r="AK574" s="216"/>
      <c r="AL574" s="158"/>
      <c r="AM574" s="216" t="s">
        <v>517</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525</v>
      </c>
      <c r="AJ579" s="216"/>
      <c r="AK579" s="216"/>
      <c r="AL579" s="158"/>
      <c r="AM579" s="216" t="s">
        <v>517</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525</v>
      </c>
      <c r="AJ584" s="216"/>
      <c r="AK584" s="216"/>
      <c r="AL584" s="158"/>
      <c r="AM584" s="216" t="s">
        <v>521</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560</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525</v>
      </c>
      <c r="AJ593" s="216"/>
      <c r="AK593" s="216"/>
      <c r="AL593" s="158"/>
      <c r="AM593" s="216" t="s">
        <v>517</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526</v>
      </c>
      <c r="AJ598" s="216"/>
      <c r="AK598" s="216"/>
      <c r="AL598" s="158"/>
      <c r="AM598" s="216" t="s">
        <v>522</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525</v>
      </c>
      <c r="AJ603" s="216"/>
      <c r="AK603" s="216"/>
      <c r="AL603" s="158"/>
      <c r="AM603" s="216" t="s">
        <v>517</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525</v>
      </c>
      <c r="AJ608" s="216"/>
      <c r="AK608" s="216"/>
      <c r="AL608" s="158"/>
      <c r="AM608" s="216" t="s">
        <v>517</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525</v>
      </c>
      <c r="AJ613" s="216"/>
      <c r="AK613" s="216"/>
      <c r="AL613" s="158"/>
      <c r="AM613" s="216" t="s">
        <v>521</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525</v>
      </c>
      <c r="AJ618" s="216"/>
      <c r="AK618" s="216"/>
      <c r="AL618" s="158"/>
      <c r="AM618" s="216" t="s">
        <v>521</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525</v>
      </c>
      <c r="AJ623" s="216"/>
      <c r="AK623" s="216"/>
      <c r="AL623" s="158"/>
      <c r="AM623" s="216" t="s">
        <v>522</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525</v>
      </c>
      <c r="AJ628" s="216"/>
      <c r="AK628" s="216"/>
      <c r="AL628" s="158"/>
      <c r="AM628" s="216" t="s">
        <v>521</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525</v>
      </c>
      <c r="AJ633" s="216"/>
      <c r="AK633" s="216"/>
      <c r="AL633" s="158"/>
      <c r="AM633" s="216" t="s">
        <v>517</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525</v>
      </c>
      <c r="AJ638" s="216"/>
      <c r="AK638" s="216"/>
      <c r="AL638" s="158"/>
      <c r="AM638" s="216" t="s">
        <v>521</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561</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526</v>
      </c>
      <c r="AJ647" s="216"/>
      <c r="AK647" s="216"/>
      <c r="AL647" s="158"/>
      <c r="AM647" s="216" t="s">
        <v>517</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525</v>
      </c>
      <c r="AJ652" s="216"/>
      <c r="AK652" s="216"/>
      <c r="AL652" s="158"/>
      <c r="AM652" s="216" t="s">
        <v>517</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525</v>
      </c>
      <c r="AJ657" s="216"/>
      <c r="AK657" s="216"/>
      <c r="AL657" s="158"/>
      <c r="AM657" s="216" t="s">
        <v>521</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525</v>
      </c>
      <c r="AJ662" s="216"/>
      <c r="AK662" s="216"/>
      <c r="AL662" s="158"/>
      <c r="AM662" s="216" t="s">
        <v>517</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525</v>
      </c>
      <c r="AJ667" s="216"/>
      <c r="AK667" s="216"/>
      <c r="AL667" s="158"/>
      <c r="AM667" s="216" t="s">
        <v>517</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526</v>
      </c>
      <c r="AJ672" s="216"/>
      <c r="AK672" s="216"/>
      <c r="AL672" s="158"/>
      <c r="AM672" s="216" t="s">
        <v>517</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525</v>
      </c>
      <c r="AJ677" s="216"/>
      <c r="AK677" s="216"/>
      <c r="AL677" s="158"/>
      <c r="AM677" s="216" t="s">
        <v>523</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526</v>
      </c>
      <c r="AJ682" s="216"/>
      <c r="AK682" s="216"/>
      <c r="AL682" s="158"/>
      <c r="AM682" s="216" t="s">
        <v>521</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525</v>
      </c>
      <c r="AJ687" s="216"/>
      <c r="AK687" s="216"/>
      <c r="AL687" s="158"/>
      <c r="AM687" s="216" t="s">
        <v>517</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525</v>
      </c>
      <c r="AJ692" s="216"/>
      <c r="AK692" s="216"/>
      <c r="AL692" s="158"/>
      <c r="AM692" s="216" t="s">
        <v>522</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81.75" customHeight="1" x14ac:dyDescent="0.15">
      <c r="A702" s="869" t="s">
        <v>258</v>
      </c>
      <c r="B702" s="870"/>
      <c r="C702" s="708" t="s">
        <v>259</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581</v>
      </c>
      <c r="AE702" s="345"/>
      <c r="AF702" s="345"/>
      <c r="AG702" s="384" t="s">
        <v>602</v>
      </c>
      <c r="AH702" s="385"/>
      <c r="AI702" s="385"/>
      <c r="AJ702" s="385"/>
      <c r="AK702" s="385"/>
      <c r="AL702" s="385"/>
      <c r="AM702" s="385"/>
      <c r="AN702" s="385"/>
      <c r="AO702" s="385"/>
      <c r="AP702" s="385"/>
      <c r="AQ702" s="385"/>
      <c r="AR702" s="385"/>
      <c r="AS702" s="385"/>
      <c r="AT702" s="385"/>
      <c r="AU702" s="385"/>
      <c r="AV702" s="385"/>
      <c r="AW702" s="385"/>
      <c r="AX702" s="386"/>
    </row>
    <row r="703" spans="1:50" ht="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581</v>
      </c>
      <c r="AE703" s="328"/>
      <c r="AF703" s="328"/>
      <c r="AG703" s="100" t="s">
        <v>603</v>
      </c>
      <c r="AH703" s="101"/>
      <c r="AI703" s="101"/>
      <c r="AJ703" s="101"/>
      <c r="AK703" s="101"/>
      <c r="AL703" s="101"/>
      <c r="AM703" s="101"/>
      <c r="AN703" s="101"/>
      <c r="AO703" s="101"/>
      <c r="AP703" s="101"/>
      <c r="AQ703" s="101"/>
      <c r="AR703" s="101"/>
      <c r="AS703" s="101"/>
      <c r="AT703" s="101"/>
      <c r="AU703" s="101"/>
      <c r="AV703" s="101"/>
      <c r="AW703" s="101"/>
      <c r="AX703" s="102"/>
    </row>
    <row r="704" spans="1:50" ht="78" customHeight="1" x14ac:dyDescent="0.15">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581</v>
      </c>
      <c r="AE704" s="783"/>
      <c r="AF704" s="783"/>
      <c r="AG704" s="166" t="s">
        <v>604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4" t="s">
        <v>581</v>
      </c>
      <c r="AE705" s="715"/>
      <c r="AF705" s="715"/>
      <c r="AG705" s="124" t="s">
        <v>605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574</v>
      </c>
      <c r="AE706" s="328"/>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6"/>
      <c r="D707" s="797"/>
      <c r="E707" s="733" t="s">
        <v>437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574</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46.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581</v>
      </c>
      <c r="AE708" s="604"/>
      <c r="AF708" s="604"/>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50.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581</v>
      </c>
      <c r="AE709" s="328"/>
      <c r="AF709" s="328"/>
      <c r="AG709" s="100" t="s">
        <v>607</v>
      </c>
      <c r="AH709" s="101"/>
      <c r="AI709" s="101"/>
      <c r="AJ709" s="101"/>
      <c r="AK709" s="101"/>
      <c r="AL709" s="101"/>
      <c r="AM709" s="101"/>
      <c r="AN709" s="101"/>
      <c r="AO709" s="101"/>
      <c r="AP709" s="101"/>
      <c r="AQ709" s="101"/>
      <c r="AR709" s="101"/>
      <c r="AS709" s="101"/>
      <c r="AT709" s="101"/>
      <c r="AU709" s="101"/>
      <c r="AV709" s="101"/>
      <c r="AW709" s="101"/>
      <c r="AX709" s="102"/>
    </row>
    <row r="710" spans="1:50" ht="45.7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581</v>
      </c>
      <c r="AE710" s="328"/>
      <c r="AF710" s="328"/>
      <c r="AG710" s="100" t="s">
        <v>608</v>
      </c>
      <c r="AH710" s="101"/>
      <c r="AI710" s="101"/>
      <c r="AJ710" s="101"/>
      <c r="AK710" s="101"/>
      <c r="AL710" s="101"/>
      <c r="AM710" s="101"/>
      <c r="AN710" s="101"/>
      <c r="AO710" s="101"/>
      <c r="AP710" s="101"/>
      <c r="AQ710" s="101"/>
      <c r="AR710" s="101"/>
      <c r="AS710" s="101"/>
      <c r="AT710" s="101"/>
      <c r="AU710" s="101"/>
      <c r="AV710" s="101"/>
      <c r="AW710" s="101"/>
      <c r="AX710" s="102"/>
    </row>
    <row r="711" spans="1:50" ht="49.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581</v>
      </c>
      <c r="AE711" s="328"/>
      <c r="AF711" s="328"/>
      <c r="AG711" s="100" t="s">
        <v>609</v>
      </c>
      <c r="AH711" s="101"/>
      <c r="AI711" s="101"/>
      <c r="AJ711" s="101"/>
      <c r="AK711" s="101"/>
      <c r="AL711" s="101"/>
      <c r="AM711" s="101"/>
      <c r="AN711" s="101"/>
      <c r="AO711" s="101"/>
      <c r="AP711" s="101"/>
      <c r="AQ711" s="101"/>
      <c r="AR711" s="101"/>
      <c r="AS711" s="101"/>
      <c r="AT711" s="101"/>
      <c r="AU711" s="101"/>
      <c r="AV711" s="101"/>
      <c r="AW711" s="101"/>
      <c r="AX711" s="102"/>
    </row>
    <row r="712" spans="1:50" ht="36" customHeight="1" x14ac:dyDescent="0.15">
      <c r="A712" s="641"/>
      <c r="B712" s="643"/>
      <c r="C712" s="390" t="s">
        <v>468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2" t="s">
        <v>572</v>
      </c>
      <c r="AE712" s="783"/>
      <c r="AF712" s="783"/>
      <c r="AG712" s="809" t="s">
        <v>571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469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572</v>
      </c>
      <c r="AE713" s="328"/>
      <c r="AF713" s="663"/>
      <c r="AG713" s="100" t="s">
        <v>571</v>
      </c>
      <c r="AH713" s="101"/>
      <c r="AI713" s="101"/>
      <c r="AJ713" s="101"/>
      <c r="AK713" s="101"/>
      <c r="AL713" s="101"/>
      <c r="AM713" s="101"/>
      <c r="AN713" s="101"/>
      <c r="AO713" s="101"/>
      <c r="AP713" s="101"/>
      <c r="AQ713" s="101"/>
      <c r="AR713" s="101"/>
      <c r="AS713" s="101"/>
      <c r="AT713" s="101"/>
      <c r="AU713" s="101"/>
      <c r="AV713" s="101"/>
      <c r="AW713" s="101"/>
      <c r="AX713" s="102"/>
    </row>
    <row r="714" spans="1:50" ht="63" customHeight="1" x14ac:dyDescent="0.15">
      <c r="A714" s="644"/>
      <c r="B714" s="645"/>
      <c r="C714" s="646" t="s">
        <v>445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581</v>
      </c>
      <c r="AE714" s="807"/>
      <c r="AF714" s="808"/>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572</v>
      </c>
      <c r="AE715" s="604"/>
      <c r="AF715" s="656"/>
      <c r="AG715" s="742" t="s">
        <v>630</v>
      </c>
      <c r="AH715" s="743"/>
      <c r="AI715" s="743"/>
      <c r="AJ715" s="743"/>
      <c r="AK715" s="743"/>
      <c r="AL715" s="743"/>
      <c r="AM715" s="743"/>
      <c r="AN715" s="743"/>
      <c r="AO715" s="743"/>
      <c r="AP715" s="743"/>
      <c r="AQ715" s="743"/>
      <c r="AR715" s="743"/>
      <c r="AS715" s="743"/>
      <c r="AT715" s="743"/>
      <c r="AU715" s="743"/>
      <c r="AV715" s="743"/>
      <c r="AW715" s="743"/>
      <c r="AX715" s="744"/>
    </row>
    <row r="716" spans="1:50" ht="34.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572</v>
      </c>
      <c r="AE716" s="626"/>
      <c r="AF716" s="626"/>
      <c r="AG716" s="100" t="s">
        <v>630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572</v>
      </c>
      <c r="AE717" s="328"/>
      <c r="AF717" s="328"/>
      <c r="AG717" s="100" t="s">
        <v>570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572</v>
      </c>
      <c r="AE718" s="328"/>
      <c r="AF718" s="328"/>
      <c r="AG718" s="126" t="s">
        <v>570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572</v>
      </c>
      <c r="AE719" s="604"/>
      <c r="AF719" s="604"/>
      <c r="AG719" s="124" t="s">
        <v>630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1" t="s">
        <v>461</v>
      </c>
      <c r="D720" s="299"/>
      <c r="E720" s="299"/>
      <c r="F720" s="302"/>
      <c r="G720" s="298" t="s">
        <v>462</v>
      </c>
      <c r="H720" s="299"/>
      <c r="I720" s="299"/>
      <c r="J720" s="299"/>
      <c r="K720" s="299"/>
      <c r="L720" s="299"/>
      <c r="M720" s="299"/>
      <c r="N720" s="298" t="s">
        <v>465</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x14ac:dyDescent="0.15">
      <c r="A721" s="778"/>
      <c r="B721" s="779"/>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x14ac:dyDescent="0.15">
      <c r="A722" s="778"/>
      <c r="B722" s="779"/>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x14ac:dyDescent="0.15">
      <c r="A723" s="778"/>
      <c r="B723" s="779"/>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x14ac:dyDescent="0.15">
      <c r="A724" s="778"/>
      <c r="B724" s="779"/>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x14ac:dyDescent="0.15">
      <c r="A725" s="780"/>
      <c r="B725" s="781"/>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802"/>
      <c r="C726" s="814" t="s">
        <v>53</v>
      </c>
      <c r="D726" s="836"/>
      <c r="E726" s="836"/>
      <c r="F726" s="837"/>
      <c r="G726" s="576" t="s">
        <v>631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3"/>
      <c r="B727" s="804"/>
      <c r="C727" s="748" t="s">
        <v>57</v>
      </c>
      <c r="D727" s="749"/>
      <c r="E727" s="749"/>
      <c r="F727" s="750"/>
      <c r="G727" s="574" t="s">
        <v>632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3" t="s">
        <v>573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75" customHeight="1" thickBot="1" x14ac:dyDescent="0.2">
      <c r="A731" s="799"/>
      <c r="B731" s="800"/>
      <c r="C731" s="800"/>
      <c r="D731" s="800"/>
      <c r="E731" s="801"/>
      <c r="F731" s="729" t="s">
        <v>612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9.25" customHeight="1" thickBot="1" x14ac:dyDescent="0.2">
      <c r="A733" s="673"/>
      <c r="B733" s="674"/>
      <c r="C733" s="674"/>
      <c r="D733" s="674"/>
      <c r="E733" s="675"/>
      <c r="F733" s="636" t="s">
        <v>571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49" t="s">
        <v>474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547</v>
      </c>
      <c r="B737" s="209"/>
      <c r="C737" s="209"/>
      <c r="D737" s="210"/>
      <c r="E737" s="989" t="s">
        <v>633</v>
      </c>
      <c r="F737" s="989"/>
      <c r="G737" s="989"/>
      <c r="H737" s="989"/>
      <c r="I737" s="989"/>
      <c r="J737" s="989"/>
      <c r="K737" s="989"/>
      <c r="L737" s="989"/>
      <c r="M737" s="989"/>
      <c r="N737" s="364" t="s">
        <v>540</v>
      </c>
      <c r="O737" s="364"/>
      <c r="P737" s="364"/>
      <c r="Q737" s="364"/>
      <c r="R737" s="989" t="s">
        <v>633</v>
      </c>
      <c r="S737" s="989"/>
      <c r="T737" s="989"/>
      <c r="U737" s="989"/>
      <c r="V737" s="989"/>
      <c r="W737" s="989"/>
      <c r="X737" s="989"/>
      <c r="Y737" s="989"/>
      <c r="Z737" s="989"/>
      <c r="AA737" s="364" t="s">
        <v>539</v>
      </c>
      <c r="AB737" s="364"/>
      <c r="AC737" s="364"/>
      <c r="AD737" s="364"/>
      <c r="AE737" s="989" t="s">
        <v>633</v>
      </c>
      <c r="AF737" s="989"/>
      <c r="AG737" s="989"/>
      <c r="AH737" s="989"/>
      <c r="AI737" s="989"/>
      <c r="AJ737" s="989"/>
      <c r="AK737" s="989"/>
      <c r="AL737" s="989"/>
      <c r="AM737" s="989"/>
      <c r="AN737" s="364" t="s">
        <v>538</v>
      </c>
      <c r="AO737" s="364"/>
      <c r="AP737" s="364"/>
      <c r="AQ737" s="364"/>
      <c r="AR737" s="981" t="s">
        <v>633</v>
      </c>
      <c r="AS737" s="982"/>
      <c r="AT737" s="982"/>
      <c r="AU737" s="982"/>
      <c r="AV737" s="982"/>
      <c r="AW737" s="982"/>
      <c r="AX737" s="983"/>
      <c r="AY737" s="88"/>
      <c r="AZ737" s="88"/>
    </row>
    <row r="738" spans="1:52" ht="24.75" customHeight="1" x14ac:dyDescent="0.15">
      <c r="A738" s="990" t="s">
        <v>537</v>
      </c>
      <c r="B738" s="209"/>
      <c r="C738" s="209"/>
      <c r="D738" s="210"/>
      <c r="E738" s="989" t="s">
        <v>633</v>
      </c>
      <c r="F738" s="989"/>
      <c r="G738" s="989"/>
      <c r="H738" s="989"/>
      <c r="I738" s="989"/>
      <c r="J738" s="989"/>
      <c r="K738" s="989"/>
      <c r="L738" s="989"/>
      <c r="M738" s="989"/>
      <c r="N738" s="364" t="s">
        <v>536</v>
      </c>
      <c r="O738" s="364"/>
      <c r="P738" s="364"/>
      <c r="Q738" s="364"/>
      <c r="R738" s="989" t="s">
        <v>633</v>
      </c>
      <c r="S738" s="989"/>
      <c r="T738" s="989"/>
      <c r="U738" s="989"/>
      <c r="V738" s="989"/>
      <c r="W738" s="989"/>
      <c r="X738" s="989"/>
      <c r="Y738" s="989"/>
      <c r="Z738" s="989"/>
      <c r="AA738" s="364" t="s">
        <v>535</v>
      </c>
      <c r="AB738" s="364"/>
      <c r="AC738" s="364"/>
      <c r="AD738" s="364"/>
      <c r="AE738" s="989" t="s">
        <v>633</v>
      </c>
      <c r="AF738" s="989"/>
      <c r="AG738" s="989"/>
      <c r="AH738" s="989"/>
      <c r="AI738" s="989"/>
      <c r="AJ738" s="989"/>
      <c r="AK738" s="989"/>
      <c r="AL738" s="989"/>
      <c r="AM738" s="989"/>
      <c r="AN738" s="364" t="s">
        <v>531</v>
      </c>
      <c r="AO738" s="364"/>
      <c r="AP738" s="364"/>
      <c r="AQ738" s="364"/>
      <c r="AR738" s="981" t="s">
        <v>633</v>
      </c>
      <c r="AS738" s="982"/>
      <c r="AT738" s="982"/>
      <c r="AU738" s="982"/>
      <c r="AV738" s="982"/>
      <c r="AW738" s="982"/>
      <c r="AX738" s="983"/>
    </row>
    <row r="739" spans="1:52" ht="24.75" customHeight="1" thickBot="1" x14ac:dyDescent="0.2">
      <c r="A739" s="991" t="s">
        <v>527</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507</v>
      </c>
      <c r="B740" s="614"/>
      <c r="C740" s="614"/>
      <c r="D740" s="614"/>
      <c r="E740" s="614"/>
      <c r="F740" s="615"/>
      <c r="G740" s="89" t="s">
        <v>528</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613"/>
      <c r="B741" s="614"/>
      <c r="C741" s="614"/>
      <c r="D741" s="614"/>
      <c r="E741" s="614"/>
      <c r="F741" s="615"/>
      <c r="G741" s="45" t="s">
        <v>596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thickBot="1" x14ac:dyDescent="0.2">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hidden="1"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7" t="s">
        <v>509</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614</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4"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4"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51.75" customHeight="1" x14ac:dyDescent="0.15">
      <c r="A781" s="630"/>
      <c r="B781" s="631"/>
      <c r="C781" s="631"/>
      <c r="D781" s="631"/>
      <c r="E781" s="631"/>
      <c r="F781" s="632"/>
      <c r="G781" s="670" t="s">
        <v>616</v>
      </c>
      <c r="H781" s="671"/>
      <c r="I781" s="671"/>
      <c r="J781" s="671"/>
      <c r="K781" s="672"/>
      <c r="L781" s="664" t="s">
        <v>620</v>
      </c>
      <c r="M781" s="665"/>
      <c r="N781" s="665"/>
      <c r="O781" s="665"/>
      <c r="P781" s="665"/>
      <c r="Q781" s="665"/>
      <c r="R781" s="665"/>
      <c r="S781" s="665"/>
      <c r="T781" s="665"/>
      <c r="U781" s="665"/>
      <c r="V781" s="665"/>
      <c r="W781" s="665"/>
      <c r="X781" s="666"/>
      <c r="Y781" s="387">
        <v>48.1</v>
      </c>
      <c r="Z781" s="388"/>
      <c r="AA781" s="388"/>
      <c r="AB781" s="389"/>
      <c r="AC781" s="670" t="s">
        <v>616</v>
      </c>
      <c r="AD781" s="671"/>
      <c r="AE781" s="671"/>
      <c r="AF781" s="671"/>
      <c r="AG781" s="672"/>
      <c r="AH781" s="664" t="s">
        <v>620</v>
      </c>
      <c r="AI781" s="665"/>
      <c r="AJ781" s="665"/>
      <c r="AK781" s="665"/>
      <c r="AL781" s="665"/>
      <c r="AM781" s="665"/>
      <c r="AN781" s="665"/>
      <c r="AO781" s="665"/>
      <c r="AP781" s="665"/>
      <c r="AQ781" s="665"/>
      <c r="AR781" s="665"/>
      <c r="AS781" s="665"/>
      <c r="AT781" s="666"/>
      <c r="AU781" s="387">
        <v>45.567999999999998</v>
      </c>
      <c r="AV781" s="388"/>
      <c r="AW781" s="388"/>
      <c r="AX781" s="389"/>
    </row>
    <row r="782" spans="1:50" ht="51" customHeight="1" x14ac:dyDescent="0.15">
      <c r="A782" s="630"/>
      <c r="B782" s="631"/>
      <c r="C782" s="631"/>
      <c r="D782" s="631"/>
      <c r="E782" s="631"/>
      <c r="F782" s="632"/>
      <c r="G782" s="605" t="s">
        <v>618</v>
      </c>
      <c r="H782" s="606"/>
      <c r="I782" s="606"/>
      <c r="J782" s="606"/>
      <c r="K782" s="607"/>
      <c r="L782" s="597" t="s">
        <v>621</v>
      </c>
      <c r="M782" s="598"/>
      <c r="N782" s="598"/>
      <c r="O782" s="598"/>
      <c r="P782" s="598"/>
      <c r="Q782" s="598"/>
      <c r="R782" s="598"/>
      <c r="S782" s="598"/>
      <c r="T782" s="598"/>
      <c r="U782" s="598"/>
      <c r="V782" s="598"/>
      <c r="W782" s="598"/>
      <c r="X782" s="599"/>
      <c r="Y782" s="600">
        <v>26.5</v>
      </c>
      <c r="Z782" s="601"/>
      <c r="AA782" s="601"/>
      <c r="AB782" s="611"/>
      <c r="AC782" s="605" t="s">
        <v>618</v>
      </c>
      <c r="AD782" s="606"/>
      <c r="AE782" s="606"/>
      <c r="AF782" s="606"/>
      <c r="AG782" s="607"/>
      <c r="AH782" s="597" t="s">
        <v>623</v>
      </c>
      <c r="AI782" s="598"/>
      <c r="AJ782" s="598"/>
      <c r="AK782" s="598"/>
      <c r="AL782" s="598"/>
      <c r="AM782" s="598"/>
      <c r="AN782" s="598"/>
      <c r="AO782" s="598"/>
      <c r="AP782" s="598"/>
      <c r="AQ782" s="598"/>
      <c r="AR782" s="598"/>
      <c r="AS782" s="598"/>
      <c r="AT782" s="599"/>
      <c r="AU782" s="600">
        <v>10.500999999999999</v>
      </c>
      <c r="AV782" s="601"/>
      <c r="AW782" s="601"/>
      <c r="AX782" s="611"/>
    </row>
    <row r="783" spans="1:50" ht="24.75" customHeight="1" x14ac:dyDescent="0.15">
      <c r="A783" s="630"/>
      <c r="B783" s="631"/>
      <c r="C783" s="631"/>
      <c r="D783" s="631"/>
      <c r="E783" s="631"/>
      <c r="F783" s="632"/>
      <c r="G783" s="605" t="s">
        <v>617</v>
      </c>
      <c r="H783" s="606"/>
      <c r="I783" s="606"/>
      <c r="J783" s="606"/>
      <c r="K783" s="607"/>
      <c r="L783" s="597" t="s">
        <v>622</v>
      </c>
      <c r="M783" s="598"/>
      <c r="N783" s="598"/>
      <c r="O783" s="598"/>
      <c r="P783" s="598"/>
      <c r="Q783" s="598"/>
      <c r="R783" s="598"/>
      <c r="S783" s="598"/>
      <c r="T783" s="598"/>
      <c r="U783" s="598"/>
      <c r="V783" s="598"/>
      <c r="W783" s="598"/>
      <c r="X783" s="599"/>
      <c r="Y783" s="600">
        <v>2.2000000000000002</v>
      </c>
      <c r="Z783" s="601"/>
      <c r="AA783" s="601"/>
      <c r="AB783" s="611"/>
      <c r="AC783" s="605" t="s">
        <v>617</v>
      </c>
      <c r="AD783" s="606"/>
      <c r="AE783" s="606"/>
      <c r="AF783" s="606"/>
      <c r="AG783" s="607"/>
      <c r="AH783" s="597" t="s">
        <v>622</v>
      </c>
      <c r="AI783" s="598"/>
      <c r="AJ783" s="598"/>
      <c r="AK783" s="598"/>
      <c r="AL783" s="598"/>
      <c r="AM783" s="598"/>
      <c r="AN783" s="598"/>
      <c r="AO783" s="598"/>
      <c r="AP783" s="598"/>
      <c r="AQ783" s="598"/>
      <c r="AR783" s="598"/>
      <c r="AS783" s="598"/>
      <c r="AT783" s="599"/>
      <c r="AU783" s="600">
        <v>1.88</v>
      </c>
      <c r="AV783" s="601"/>
      <c r="AW783" s="601"/>
      <c r="AX783" s="611"/>
    </row>
    <row r="784" spans="1:50" ht="24.75" customHeight="1" x14ac:dyDescent="0.15">
      <c r="A784" s="630"/>
      <c r="B784" s="631"/>
      <c r="C784" s="631"/>
      <c r="D784" s="631"/>
      <c r="E784" s="631"/>
      <c r="F784" s="632"/>
      <c r="G784" s="605" t="s">
        <v>619</v>
      </c>
      <c r="H784" s="606"/>
      <c r="I784" s="606"/>
      <c r="J784" s="606"/>
      <c r="K784" s="607"/>
      <c r="L784" s="597" t="s">
        <v>626</v>
      </c>
      <c r="M784" s="598"/>
      <c r="N784" s="598"/>
      <c r="O784" s="598"/>
      <c r="P784" s="598"/>
      <c r="Q784" s="598"/>
      <c r="R784" s="598"/>
      <c r="S784" s="598"/>
      <c r="T784" s="598"/>
      <c r="U784" s="598"/>
      <c r="V784" s="598"/>
      <c r="W784" s="598"/>
      <c r="X784" s="599"/>
      <c r="Y784" s="600">
        <v>1.5</v>
      </c>
      <c r="Z784" s="601"/>
      <c r="AA784" s="601"/>
      <c r="AB784" s="611"/>
      <c r="AC784" s="605" t="s">
        <v>619</v>
      </c>
      <c r="AD784" s="606"/>
      <c r="AE784" s="606"/>
      <c r="AF784" s="606"/>
      <c r="AG784" s="607"/>
      <c r="AH784" s="597" t="s">
        <v>626</v>
      </c>
      <c r="AI784" s="598"/>
      <c r="AJ784" s="598"/>
      <c r="AK784" s="598"/>
      <c r="AL784" s="598"/>
      <c r="AM784" s="598"/>
      <c r="AN784" s="598"/>
      <c r="AO784" s="598"/>
      <c r="AP784" s="598"/>
      <c r="AQ784" s="598"/>
      <c r="AR784" s="598"/>
      <c r="AS784" s="598"/>
      <c r="AT784" s="599"/>
      <c r="AU784" s="600">
        <v>1</v>
      </c>
      <c r="AV784" s="601"/>
      <c r="AW784" s="601"/>
      <c r="AX784" s="611"/>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11"/>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78.3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58.948999999999998</v>
      </c>
      <c r="AV791" s="831"/>
      <c r="AW791" s="831"/>
      <c r="AX791" s="833"/>
    </row>
    <row r="792" spans="1:50" ht="24.75" customHeight="1" x14ac:dyDescent="0.15">
      <c r="A792" s="630"/>
      <c r="B792" s="631"/>
      <c r="C792" s="631"/>
      <c r="D792" s="631"/>
      <c r="E792" s="631"/>
      <c r="F792" s="632"/>
      <c r="G792" s="594" t="s">
        <v>615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0"/>
      <c r="B793" s="631"/>
      <c r="C793" s="631"/>
      <c r="D793" s="631"/>
      <c r="E793" s="631"/>
      <c r="F793" s="632"/>
      <c r="G793" s="814"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4"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5.25" customHeight="1" x14ac:dyDescent="0.15">
      <c r="A794" s="630"/>
      <c r="B794" s="631"/>
      <c r="C794" s="631"/>
      <c r="D794" s="631"/>
      <c r="E794" s="631"/>
      <c r="F794" s="632"/>
      <c r="G794" s="670" t="s">
        <v>616</v>
      </c>
      <c r="H794" s="671"/>
      <c r="I794" s="671"/>
      <c r="J794" s="671"/>
      <c r="K794" s="672"/>
      <c r="L794" s="664" t="s">
        <v>624</v>
      </c>
      <c r="M794" s="665"/>
      <c r="N794" s="665"/>
      <c r="O794" s="665"/>
      <c r="P794" s="665"/>
      <c r="Q794" s="665"/>
      <c r="R794" s="665"/>
      <c r="S794" s="665"/>
      <c r="T794" s="665"/>
      <c r="U794" s="665"/>
      <c r="V794" s="665"/>
      <c r="W794" s="665"/>
      <c r="X794" s="666"/>
      <c r="Y794" s="387">
        <v>19.399999999999999</v>
      </c>
      <c r="Z794" s="388"/>
      <c r="AA794" s="388"/>
      <c r="AB794" s="389"/>
      <c r="AC794" s="670"/>
      <c r="AD794" s="671"/>
      <c r="AE794" s="671"/>
      <c r="AF794" s="671"/>
      <c r="AG794" s="672"/>
      <c r="AH794" s="664"/>
      <c r="AI794" s="665"/>
      <c r="AJ794" s="665"/>
      <c r="AK794" s="665"/>
      <c r="AL794" s="665"/>
      <c r="AM794" s="665"/>
      <c r="AN794" s="665"/>
      <c r="AO794" s="665"/>
      <c r="AP794" s="665"/>
      <c r="AQ794" s="665"/>
      <c r="AR794" s="665"/>
      <c r="AS794" s="665"/>
      <c r="AT794" s="666"/>
      <c r="AU794" s="387"/>
      <c r="AV794" s="388"/>
      <c r="AW794" s="388"/>
      <c r="AX794" s="652"/>
    </row>
    <row r="795" spans="1:50" ht="24.75" customHeight="1" x14ac:dyDescent="0.15">
      <c r="A795" s="630"/>
      <c r="B795" s="631"/>
      <c r="C795" s="631"/>
      <c r="D795" s="631"/>
      <c r="E795" s="631"/>
      <c r="F795" s="632"/>
      <c r="G795" s="605" t="s">
        <v>617</v>
      </c>
      <c r="H795" s="606"/>
      <c r="I795" s="606"/>
      <c r="J795" s="606"/>
      <c r="K795" s="607"/>
      <c r="L795" s="597" t="s">
        <v>625</v>
      </c>
      <c r="M795" s="598"/>
      <c r="N795" s="598"/>
      <c r="O795" s="598"/>
      <c r="P795" s="598"/>
      <c r="Q795" s="598"/>
      <c r="R795" s="598"/>
      <c r="S795" s="598"/>
      <c r="T795" s="598"/>
      <c r="U795" s="598"/>
      <c r="V795" s="598"/>
      <c r="W795" s="598"/>
      <c r="X795" s="599"/>
      <c r="Y795" s="600">
        <v>2.2999999999999998</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t="s">
        <v>618</v>
      </c>
      <c r="H796" s="606"/>
      <c r="I796" s="606"/>
      <c r="J796" s="606"/>
      <c r="K796" s="607"/>
      <c r="L796" s="597" t="s">
        <v>627</v>
      </c>
      <c r="M796" s="598"/>
      <c r="N796" s="598"/>
      <c r="O796" s="598"/>
      <c r="P796" s="598"/>
      <c r="Q796" s="598"/>
      <c r="R796" s="598"/>
      <c r="S796" s="598"/>
      <c r="T796" s="598"/>
      <c r="U796" s="598"/>
      <c r="V796" s="598"/>
      <c r="W796" s="598"/>
      <c r="X796" s="599"/>
      <c r="Y796" s="600">
        <v>2.2599999999999998</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619</v>
      </c>
      <c r="H797" s="606"/>
      <c r="I797" s="606"/>
      <c r="J797" s="606"/>
      <c r="K797" s="607"/>
      <c r="L797" s="597" t="s">
        <v>626</v>
      </c>
      <c r="M797" s="598"/>
      <c r="N797" s="598"/>
      <c r="O797" s="598"/>
      <c r="P797" s="598"/>
      <c r="Q797" s="598"/>
      <c r="R797" s="598"/>
      <c r="S797" s="598"/>
      <c r="T797" s="598"/>
      <c r="U797" s="598"/>
      <c r="V797" s="598"/>
      <c r="W797" s="598"/>
      <c r="X797" s="599"/>
      <c r="Y797" s="600">
        <v>1</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24.96</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17.25" hidden="1" x14ac:dyDescent="0.15">
      <c r="A805" s="630"/>
      <c r="B805" s="631"/>
      <c r="C805" s="631"/>
      <c r="D805" s="631"/>
      <c r="E805" s="631"/>
      <c r="F805" s="632"/>
      <c r="G805" s="594" t="s">
        <v>440</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441</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idden="1" x14ac:dyDescent="0.15">
      <c r="A806" s="630"/>
      <c r="B806" s="631"/>
      <c r="C806" s="631"/>
      <c r="D806" s="631"/>
      <c r="E806" s="631"/>
      <c r="F806" s="632"/>
      <c r="G806" s="814"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4"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idden="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389"/>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652"/>
    </row>
    <row r="808" spans="1:50" hidden="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idden="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idden="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idden="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idden="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idden="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idden="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idden="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idden="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14.25" hidden="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17.25" hidden="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idden="1" x14ac:dyDescent="0.15">
      <c r="A819" s="630"/>
      <c r="B819" s="631"/>
      <c r="C819" s="631"/>
      <c r="D819" s="631"/>
      <c r="E819" s="631"/>
      <c r="F819" s="632"/>
      <c r="G819" s="814"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4"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idden="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389"/>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652"/>
    </row>
    <row r="821" spans="1:50" hidden="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idden="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idden="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idden="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idden="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idden="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idden="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idden="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idden="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idden="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466</v>
      </c>
      <c r="AM831" s="280"/>
      <c r="AN831" s="280"/>
      <c r="AO831" s="81"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460</v>
      </c>
      <c r="AD836" s="148"/>
      <c r="AE836" s="148"/>
      <c r="AF836" s="148"/>
      <c r="AG836" s="148"/>
      <c r="AH836" s="366" t="s">
        <v>490</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460</v>
      </c>
      <c r="AD869" s="148"/>
      <c r="AE869" s="148"/>
      <c r="AF869" s="148"/>
      <c r="AG869" s="148"/>
      <c r="AH869" s="366" t="s">
        <v>490</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460</v>
      </c>
      <c r="AD902" s="148"/>
      <c r="AE902" s="148"/>
      <c r="AF902" s="148"/>
      <c r="AG902" s="148"/>
      <c r="AH902" s="366" t="s">
        <v>490</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460</v>
      </c>
      <c r="AD935" s="148"/>
      <c r="AE935" s="148"/>
      <c r="AF935" s="148"/>
      <c r="AG935" s="148"/>
      <c r="AH935" s="366" t="s">
        <v>490</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460</v>
      </c>
      <c r="AD968" s="148"/>
      <c r="AE968" s="148"/>
      <c r="AF968" s="148"/>
      <c r="AG968" s="148"/>
      <c r="AH968" s="366" t="s">
        <v>490</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460</v>
      </c>
      <c r="AD1001" s="148"/>
      <c r="AE1001" s="148"/>
      <c r="AF1001" s="148"/>
      <c r="AG1001" s="148"/>
      <c r="AH1001" s="366" t="s">
        <v>490</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460</v>
      </c>
      <c r="AD1034" s="148"/>
      <c r="AE1034" s="148"/>
      <c r="AF1034" s="148"/>
      <c r="AG1034" s="148"/>
      <c r="AH1034" s="366" t="s">
        <v>490</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460</v>
      </c>
      <c r="AD1067" s="148"/>
      <c r="AE1067" s="148"/>
      <c r="AF1067" s="148"/>
      <c r="AG1067" s="148"/>
      <c r="AH1067" s="366" t="s">
        <v>490</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466</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451</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1">
    <cfRule type="expression" dxfId="2805" priority="13889">
      <formula>IF(RIGHT(TEXT(Y791,"0.#"),1)=".",FALSE,TRUE)</formula>
    </cfRule>
    <cfRule type="expression" dxfId="2804" priority="13890">
      <formula>IF(RIGHT(TEXT(Y791,"0.#"),1)=".",TRUE,FALSE)</formula>
    </cfRule>
  </conditionalFormatting>
  <conditionalFormatting sqref="Y822:Y829 Y820 Y809:Y816 Y807 Y796:Y803 Y794">
    <cfRule type="expression" dxfId="2803" priority="13671">
      <formula>IF(RIGHT(TEXT(Y794,"0.#"),1)=".",FALSE,TRUE)</formula>
    </cfRule>
    <cfRule type="expression" dxfId="2802" priority="13672">
      <formula>IF(RIGHT(TEXT(Y794,"0.#"),1)=".",TRUE,FALSE)</formula>
    </cfRule>
  </conditionalFormatting>
  <conditionalFormatting sqref="P16:AQ17 P15:AX15 P13:AX13">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Y785 Y781 Y787:Y790">
    <cfRule type="expression" dxfId="2795" priority="13695">
      <formula>IF(RIGHT(TEXT(Y781,"0.#"),1)=".",FALSE,TRUE)</formula>
    </cfRule>
    <cfRule type="expression" dxfId="2794" priority="13696">
      <formula>IF(RIGHT(TEXT(Y781,"0.#"),1)=".",TRUE,FALSE)</formula>
    </cfRule>
  </conditionalFormatting>
  <conditionalFormatting sqref="AU791">
    <cfRule type="expression" dxfId="2793" priority="13691">
      <formula>IF(RIGHT(TEXT(AU791,"0.#"),1)=".",FALSE,TRUE)</formula>
    </cfRule>
    <cfRule type="expression" dxfId="2792" priority="13692">
      <formula>IF(RIGHT(TEXT(AU791,"0.#"),1)=".",TRUE,FALSE)</formula>
    </cfRule>
  </conditionalFormatting>
  <conditionalFormatting sqref="AU786:AU790">
    <cfRule type="expression" dxfId="2791" priority="13689">
      <formula>IF(RIGHT(TEXT(AU786,"0.#"),1)=".",FALSE,TRUE)</formula>
    </cfRule>
    <cfRule type="expression" dxfId="2790" priority="13690">
      <formula>IF(RIGHT(TEXT(AU786,"0.#"),1)=".",TRUE,FALSE)</formula>
    </cfRule>
  </conditionalFormatting>
  <conditionalFormatting sqref="Y821 Y808 Y795">
    <cfRule type="expression" dxfId="2789" priority="13675">
      <formula>IF(RIGHT(TEXT(Y795,"0.#"),1)=".",FALSE,TRUE)</formula>
    </cfRule>
    <cfRule type="expression" dxfId="2788" priority="13676">
      <formula>IF(RIGHT(TEXT(Y795,"0.#"),1)=".",TRUE,FALSE)</formula>
    </cfRule>
  </conditionalFormatting>
  <conditionalFormatting sqref="Y830 Y817 Y804">
    <cfRule type="expression" dxfId="2787" priority="13673">
      <formula>IF(RIGHT(TEXT(Y804,"0.#"),1)=".",FALSE,TRUE)</formula>
    </cfRule>
    <cfRule type="expression" dxfId="2786" priority="13674">
      <formula>IF(RIGHT(TEXT(Y804,"0.#"),1)=".",TRUE,FALSE)</formula>
    </cfRule>
  </conditionalFormatting>
  <conditionalFormatting sqref="AU821 AU808 AU795">
    <cfRule type="expression" dxfId="2785" priority="13669">
      <formula>IF(RIGHT(TEXT(AU795,"0.#"),1)=".",FALSE,TRUE)</formula>
    </cfRule>
    <cfRule type="expression" dxfId="2784" priority="13670">
      <formula>IF(RIGHT(TEXT(AU795,"0.#"),1)=".",TRUE,FALSE)</formula>
    </cfRule>
  </conditionalFormatting>
  <conditionalFormatting sqref="AU830 AU817 AU804">
    <cfRule type="expression" dxfId="2783" priority="13667">
      <formula>IF(RIGHT(TEXT(AU804,"0.#"),1)=".",FALSE,TRUE)</formula>
    </cfRule>
    <cfRule type="expression" dxfId="2782" priority="13668">
      <formula>IF(RIGHT(TEXT(AU804,"0.#"),1)=".",TRUE,FALSE)</formula>
    </cfRule>
  </conditionalFormatting>
  <conditionalFormatting sqref="AU822:AU829 AU820 AU809:AU816 AU807 AU796:AU803 AU794">
    <cfRule type="expression" dxfId="2781" priority="13665">
      <formula>IF(RIGHT(TEXT(AU794,"0.#"),1)=".",FALSE,TRUE)</formula>
    </cfRule>
    <cfRule type="expression" dxfId="2780" priority="13666">
      <formula>IF(RIGHT(TEXT(AU794,"0.#"),1)=".",TRUE,FALSE)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AU782">
    <cfRule type="expression" dxfId="713" priority="13">
      <formula>IF(RIGHT(TEXT(AU782,"0.#"),1)=".",FALSE,TRUE)</formula>
    </cfRule>
    <cfRule type="expression" dxfId="712" priority="14">
      <formula>IF(RIGHT(TEXT(AU782,"0.#"),1)=".",TRUE,FALSE)</formula>
    </cfRule>
  </conditionalFormatting>
  <conditionalFormatting sqref="AU785">
    <cfRule type="expression" dxfId="711" priority="11">
      <formula>IF(RIGHT(TEXT(AU785,"0.#"),1)=".",FALSE,TRUE)</formula>
    </cfRule>
    <cfRule type="expression" dxfId="710" priority="12">
      <formula>IF(RIGHT(TEXT(AU785,"0.#"),1)=".",TRUE,FALSE)</formula>
    </cfRule>
  </conditionalFormatting>
  <conditionalFormatting sqref="AU783">
    <cfRule type="expression" dxfId="709" priority="9">
      <formula>IF(RIGHT(TEXT(AU783,"0.#"),1)=".",FALSE,TRUE)</formula>
    </cfRule>
    <cfRule type="expression" dxfId="708" priority="10">
      <formula>IF(RIGHT(TEXT(AU783,"0.#"),1)=".",TRUE,FALSE)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Y786">
    <cfRule type="expression" dxfId="705" priority="5">
      <formula>IF(RIGHT(TEXT(Y786,"0.#"),1)=".",FALSE,TRUE)</formula>
    </cfRule>
    <cfRule type="expression" dxfId="704" priority="6">
      <formula>IF(RIGHT(TEXT(Y786,"0.#"),1)=".",TRUE,FALSE)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99" max="16383" man="1"/>
    <brk id="699" max="16383"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30" sqref="A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478</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495</v>
      </c>
      <c r="AI2" s="53" t="s">
        <v>564</v>
      </c>
      <c r="AK2" s="53" t="s">
        <v>381</v>
      </c>
      <c r="AM2" s="87"/>
      <c r="AN2" s="87"/>
      <c r="AP2" s="55"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268</v>
      </c>
      <c r="Y3" s="32" t="s">
        <v>70</v>
      </c>
      <c r="Z3" s="30"/>
      <c r="AA3" s="32" t="s">
        <v>79</v>
      </c>
      <c r="AB3" s="31"/>
      <c r="AC3" s="33" t="s">
        <v>254</v>
      </c>
      <c r="AD3" s="28"/>
      <c r="AE3" s="44" t="s">
        <v>295</v>
      </c>
      <c r="AF3" s="30"/>
      <c r="AG3" s="55" t="s">
        <v>496</v>
      </c>
      <c r="AI3" s="53" t="s">
        <v>374</v>
      </c>
      <c r="AK3" s="53" t="str">
        <f>CHAR(CODE(AK2)+1)</f>
        <v>B</v>
      </c>
      <c r="AM3" s="87"/>
      <c r="AN3" s="87"/>
      <c r="AP3" s="55"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581</v>
      </c>
      <c r="R4" s="13" t="str">
        <f t="shared" si="3"/>
        <v>補助</v>
      </c>
      <c r="S4" s="13" t="str">
        <f t="shared" si="4"/>
        <v>補助</v>
      </c>
      <c r="T4" s="13"/>
      <c r="U4" s="32" t="s">
        <v>542</v>
      </c>
      <c r="W4" s="32" t="s">
        <v>269</v>
      </c>
      <c r="Y4" s="32" t="s">
        <v>72</v>
      </c>
      <c r="Z4" s="30"/>
      <c r="AA4" s="32" t="s">
        <v>81</v>
      </c>
      <c r="AB4" s="31"/>
      <c r="AC4" s="32" t="s">
        <v>255</v>
      </c>
      <c r="AD4" s="28"/>
      <c r="AE4" s="44" t="s">
        <v>296</v>
      </c>
      <c r="AF4" s="30"/>
      <c r="AG4" s="55" t="s">
        <v>497</v>
      </c>
      <c r="AI4" s="53" t="s">
        <v>376</v>
      </c>
      <c r="AK4" s="53" t="str">
        <f t="shared" ref="AK4:AK49" si="7">CHAR(CODE(AK3)+1)</f>
        <v>C</v>
      </c>
      <c r="AM4" s="87"/>
      <c r="AN4" s="87"/>
      <c r="AP4" s="55"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447</v>
      </c>
      <c r="Y5" s="32" t="s">
        <v>74</v>
      </c>
      <c r="Z5" s="30"/>
      <c r="AA5" s="32" t="s">
        <v>83</v>
      </c>
      <c r="AB5" s="31"/>
      <c r="AC5" s="32" t="s">
        <v>297</v>
      </c>
      <c r="AD5" s="31"/>
      <c r="AE5" s="44" t="s">
        <v>508</v>
      </c>
      <c r="AF5" s="30"/>
      <c r="AG5" s="55" t="s">
        <v>498</v>
      </c>
      <c r="AI5" s="53" t="s">
        <v>544</v>
      </c>
      <c r="AK5" s="53" t="str">
        <f t="shared" si="7"/>
        <v>D</v>
      </c>
      <c r="AP5" s="55"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270</v>
      </c>
      <c r="Y6" s="32" t="s">
        <v>76</v>
      </c>
      <c r="Z6" s="30"/>
      <c r="AA6" s="32" t="s">
        <v>85</v>
      </c>
      <c r="AB6" s="31"/>
      <c r="AC6" s="32" t="s">
        <v>256</v>
      </c>
      <c r="AD6" s="31"/>
      <c r="AE6" s="44" t="s">
        <v>505</v>
      </c>
      <c r="AF6" s="30"/>
      <c r="AG6" s="55" t="s">
        <v>499</v>
      </c>
      <c r="AI6" s="55" t="s">
        <v>545</v>
      </c>
      <c r="AK6" s="53" t="str">
        <f t="shared" si="7"/>
        <v>E</v>
      </c>
      <c r="AP6" s="55"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500</v>
      </c>
      <c r="AH7" s="91"/>
      <c r="AI7" s="53" t="s">
        <v>546</v>
      </c>
      <c r="AK7" s="53" t="str">
        <f t="shared" si="7"/>
        <v>F</v>
      </c>
      <c r="AP7" s="55"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272</v>
      </c>
      <c r="Y8" s="32" t="s">
        <v>80</v>
      </c>
      <c r="Z8" s="30"/>
      <c r="AA8" s="32" t="s">
        <v>89</v>
      </c>
      <c r="AB8" s="31"/>
      <c r="AC8" s="31"/>
      <c r="AD8" s="31"/>
      <c r="AE8" s="31"/>
      <c r="AF8" s="30"/>
      <c r="AG8" s="55" t="s">
        <v>501</v>
      </c>
      <c r="AI8" s="86"/>
      <c r="AK8" s="53" t="str">
        <f t="shared" si="7"/>
        <v>G</v>
      </c>
      <c r="AP8" s="55"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273</v>
      </c>
      <c r="Y9" s="32" t="s">
        <v>82</v>
      </c>
      <c r="Z9" s="30"/>
      <c r="AA9" s="32" t="s">
        <v>91</v>
      </c>
      <c r="AB9" s="31"/>
      <c r="AC9" s="31"/>
      <c r="AD9" s="31"/>
      <c r="AE9" s="31"/>
      <c r="AF9" s="30"/>
      <c r="AG9" s="55" t="s">
        <v>502</v>
      </c>
      <c r="AK9" s="53" t="str">
        <f t="shared" si="7"/>
        <v>H</v>
      </c>
      <c r="AP9" s="55"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補助</v>
      </c>
      <c r="Q10" s="19"/>
      <c r="T10" s="13"/>
      <c r="W10" s="32" t="s">
        <v>274</v>
      </c>
      <c r="Y10" s="32" t="s">
        <v>84</v>
      </c>
      <c r="Z10" s="30"/>
      <c r="AA10" s="32" t="s">
        <v>93</v>
      </c>
      <c r="AB10" s="31"/>
      <c r="AC10" s="31"/>
      <c r="AD10" s="31"/>
      <c r="AE10" s="31"/>
      <c r="AF10" s="30"/>
      <c r="AG10" s="55" t="s">
        <v>485</v>
      </c>
      <c r="AK10" s="53" t="str">
        <f t="shared" si="7"/>
        <v>I</v>
      </c>
      <c r="AP10" s="53" t="s">
        <v>479</v>
      </c>
    </row>
    <row r="11" spans="1:42" ht="13.5" customHeight="1" x14ac:dyDescent="0.15">
      <c r="A11" s="14" t="s">
        <v>210</v>
      </c>
      <c r="B11" s="15" t="s">
        <v>581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488</v>
      </c>
      <c r="AK11" s="53"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486</v>
      </c>
      <c r="AK12" s="53"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487</v>
      </c>
      <c r="AK13" s="53"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t="s">
        <v>581</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子ども・若者育成支援、地方創生</v>
      </c>
      <c r="F24" s="18" t="s">
        <v>567</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562</v>
      </c>
      <c r="B25" s="15"/>
      <c r="C25" s="13" t="str">
        <f t="shared" si="0"/>
        <v/>
      </c>
      <c r="D25" s="13" t="str">
        <f>IF(C25="",D24,IF(D24&lt;&gt;"",CONCATENATE(D24,"、",C25),C25))</f>
        <v>子ども・若者育成支援、地方創生</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子ども・若者育成支援、地方創生</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2" t="s">
        <v>568</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471</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554</v>
      </c>
      <c r="AF2" s="1031"/>
      <c r="AG2" s="1031"/>
      <c r="AH2" s="1031"/>
      <c r="AI2" s="1031" t="s">
        <v>551</v>
      </c>
      <c r="AJ2" s="1031"/>
      <c r="AK2" s="1031"/>
      <c r="AL2" s="1031"/>
      <c r="AM2" s="1031" t="s">
        <v>525</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471</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555</v>
      </c>
      <c r="AF9" s="1031"/>
      <c r="AG9" s="1031"/>
      <c r="AH9" s="1031"/>
      <c r="AI9" s="1031" t="s">
        <v>551</v>
      </c>
      <c r="AJ9" s="1031"/>
      <c r="AK9" s="1031"/>
      <c r="AL9" s="1031"/>
      <c r="AM9" s="1031" t="s">
        <v>525</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471</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554</v>
      </c>
      <c r="AF16" s="1031"/>
      <c r="AG16" s="1031"/>
      <c r="AH16" s="1031"/>
      <c r="AI16" s="1031" t="s">
        <v>552</v>
      </c>
      <c r="AJ16" s="1031"/>
      <c r="AK16" s="1031"/>
      <c r="AL16" s="1031"/>
      <c r="AM16" s="1031" t="s">
        <v>525</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471</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556</v>
      </c>
      <c r="AF23" s="1031"/>
      <c r="AG23" s="1031"/>
      <c r="AH23" s="1031"/>
      <c r="AI23" s="1031" t="s">
        <v>551</v>
      </c>
      <c r="AJ23" s="1031"/>
      <c r="AK23" s="1031"/>
      <c r="AL23" s="1031"/>
      <c r="AM23" s="1031" t="s">
        <v>525</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471</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554</v>
      </c>
      <c r="AF30" s="1031"/>
      <c r="AG30" s="1031"/>
      <c r="AH30" s="1031"/>
      <c r="AI30" s="1031" t="s">
        <v>551</v>
      </c>
      <c r="AJ30" s="1031"/>
      <c r="AK30" s="1031"/>
      <c r="AL30" s="1031"/>
      <c r="AM30" s="1031" t="s">
        <v>549</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471</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556</v>
      </c>
      <c r="AF37" s="1031"/>
      <c r="AG37" s="1031"/>
      <c r="AH37" s="1031"/>
      <c r="AI37" s="1031" t="s">
        <v>553</v>
      </c>
      <c r="AJ37" s="1031"/>
      <c r="AK37" s="1031"/>
      <c r="AL37" s="1031"/>
      <c r="AM37" s="1031" t="s">
        <v>550</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471</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554</v>
      </c>
      <c r="AF44" s="1031"/>
      <c r="AG44" s="1031"/>
      <c r="AH44" s="1031"/>
      <c r="AI44" s="1031" t="s">
        <v>551</v>
      </c>
      <c r="AJ44" s="1031"/>
      <c r="AK44" s="1031"/>
      <c r="AL44" s="1031"/>
      <c r="AM44" s="1031" t="s">
        <v>525</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471</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554</v>
      </c>
      <c r="AF51" s="1031"/>
      <c r="AG51" s="1031"/>
      <c r="AH51" s="1031"/>
      <c r="AI51" s="1031" t="s">
        <v>551</v>
      </c>
      <c r="AJ51" s="1031"/>
      <c r="AK51" s="1031"/>
      <c r="AL51" s="1031"/>
      <c r="AM51" s="1031" t="s">
        <v>525</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471</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554</v>
      </c>
      <c r="AF58" s="1031"/>
      <c r="AG58" s="1031"/>
      <c r="AH58" s="1031"/>
      <c r="AI58" s="1031" t="s">
        <v>551</v>
      </c>
      <c r="AJ58" s="1031"/>
      <c r="AK58" s="1031"/>
      <c r="AL58" s="1031"/>
      <c r="AM58" s="1031" t="s">
        <v>525</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471</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554</v>
      </c>
      <c r="AF65" s="1031"/>
      <c r="AG65" s="1031"/>
      <c r="AH65" s="1031"/>
      <c r="AI65" s="1031" t="s">
        <v>551</v>
      </c>
      <c r="AJ65" s="1031"/>
      <c r="AK65" s="1031"/>
      <c r="AL65" s="1031"/>
      <c r="AM65" s="1031" t="s">
        <v>525</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489</v>
      </c>
      <c r="H2" s="595"/>
      <c r="I2" s="595"/>
      <c r="J2" s="595"/>
      <c r="K2" s="595"/>
      <c r="L2" s="595"/>
      <c r="M2" s="595"/>
      <c r="N2" s="595"/>
      <c r="O2" s="595"/>
      <c r="P2" s="595"/>
      <c r="Q2" s="595"/>
      <c r="R2" s="595"/>
      <c r="S2" s="595"/>
      <c r="T2" s="595"/>
      <c r="U2" s="595"/>
      <c r="V2" s="595"/>
      <c r="W2" s="595"/>
      <c r="X2" s="595"/>
      <c r="Y2" s="595"/>
      <c r="Z2" s="595"/>
      <c r="AA2" s="595"/>
      <c r="AB2" s="596"/>
      <c r="AC2" s="594" t="s">
        <v>491</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4"/>
      <c r="B4" s="1045"/>
      <c r="C4" s="1045"/>
      <c r="D4" s="1045"/>
      <c r="E4" s="1045"/>
      <c r="F4" s="1046"/>
      <c r="G4" s="670"/>
      <c r="H4" s="671"/>
      <c r="I4" s="671"/>
      <c r="J4" s="671"/>
      <c r="K4" s="672"/>
      <c r="L4" s="664"/>
      <c r="M4" s="665"/>
      <c r="N4" s="665"/>
      <c r="O4" s="665"/>
      <c r="P4" s="665"/>
      <c r="Q4" s="665"/>
      <c r="R4" s="665"/>
      <c r="S4" s="665"/>
      <c r="T4" s="665"/>
      <c r="U4" s="665"/>
      <c r="V4" s="665"/>
      <c r="W4" s="665"/>
      <c r="X4" s="666"/>
      <c r="Y4" s="387"/>
      <c r="Z4" s="388"/>
      <c r="AA4" s="388"/>
      <c r="AB4" s="389"/>
      <c r="AC4" s="670"/>
      <c r="AD4" s="671"/>
      <c r="AE4" s="671"/>
      <c r="AF4" s="671"/>
      <c r="AG4" s="672"/>
      <c r="AH4" s="664"/>
      <c r="AI4" s="665"/>
      <c r="AJ4" s="665"/>
      <c r="AK4" s="665"/>
      <c r="AL4" s="665"/>
      <c r="AM4" s="665"/>
      <c r="AN4" s="665"/>
      <c r="AO4" s="665"/>
      <c r="AP4" s="665"/>
      <c r="AQ4" s="665"/>
      <c r="AR4" s="665"/>
      <c r="AS4" s="665"/>
      <c r="AT4" s="666"/>
      <c r="AU4" s="387"/>
      <c r="AV4" s="388"/>
      <c r="AW4" s="388"/>
      <c r="AX4" s="652"/>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4"/>
      <c r="B16" s="1045"/>
      <c r="C16" s="1045"/>
      <c r="D16" s="1045"/>
      <c r="E16" s="1045"/>
      <c r="F16" s="1046"/>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4"/>
      <c r="B17" s="1045"/>
      <c r="C17" s="1045"/>
      <c r="D17" s="1045"/>
      <c r="E17" s="1045"/>
      <c r="F17" s="1046"/>
      <c r="G17" s="670"/>
      <c r="H17" s="671"/>
      <c r="I17" s="671"/>
      <c r="J17" s="671"/>
      <c r="K17" s="672"/>
      <c r="L17" s="664"/>
      <c r="M17" s="665"/>
      <c r="N17" s="665"/>
      <c r="O17" s="665"/>
      <c r="P17" s="665"/>
      <c r="Q17" s="665"/>
      <c r="R17" s="665"/>
      <c r="S17" s="665"/>
      <c r="T17" s="665"/>
      <c r="U17" s="665"/>
      <c r="V17" s="665"/>
      <c r="W17" s="665"/>
      <c r="X17" s="666"/>
      <c r="Y17" s="387"/>
      <c r="Z17" s="388"/>
      <c r="AA17" s="388"/>
      <c r="AB17" s="389"/>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652"/>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4"/>
      <c r="B29" s="1045"/>
      <c r="C29" s="1045"/>
      <c r="D29" s="1045"/>
      <c r="E29" s="1045"/>
      <c r="F29" s="1046"/>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4"/>
      <c r="B30" s="1045"/>
      <c r="C30" s="1045"/>
      <c r="D30" s="1045"/>
      <c r="E30" s="1045"/>
      <c r="F30" s="1046"/>
      <c r="G30" s="670"/>
      <c r="H30" s="671"/>
      <c r="I30" s="671"/>
      <c r="J30" s="671"/>
      <c r="K30" s="672"/>
      <c r="L30" s="664"/>
      <c r="M30" s="665"/>
      <c r="N30" s="665"/>
      <c r="O30" s="665"/>
      <c r="P30" s="665"/>
      <c r="Q30" s="665"/>
      <c r="R30" s="665"/>
      <c r="S30" s="665"/>
      <c r="T30" s="665"/>
      <c r="U30" s="665"/>
      <c r="V30" s="665"/>
      <c r="W30" s="665"/>
      <c r="X30" s="666"/>
      <c r="Y30" s="387"/>
      <c r="Z30" s="388"/>
      <c r="AA30" s="388"/>
      <c r="AB30" s="389"/>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652"/>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4"/>
      <c r="B42" s="1045"/>
      <c r="C42" s="1045"/>
      <c r="D42" s="1045"/>
      <c r="E42" s="1045"/>
      <c r="F42" s="1046"/>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4"/>
      <c r="B43" s="1045"/>
      <c r="C43" s="1045"/>
      <c r="D43" s="1045"/>
      <c r="E43" s="1045"/>
      <c r="F43" s="1046"/>
      <c r="G43" s="670"/>
      <c r="H43" s="671"/>
      <c r="I43" s="671"/>
      <c r="J43" s="671"/>
      <c r="K43" s="672"/>
      <c r="L43" s="664"/>
      <c r="M43" s="665"/>
      <c r="N43" s="665"/>
      <c r="O43" s="665"/>
      <c r="P43" s="665"/>
      <c r="Q43" s="665"/>
      <c r="R43" s="665"/>
      <c r="S43" s="665"/>
      <c r="T43" s="665"/>
      <c r="U43" s="665"/>
      <c r="V43" s="665"/>
      <c r="W43" s="665"/>
      <c r="X43" s="666"/>
      <c r="Y43" s="387"/>
      <c r="Z43" s="388"/>
      <c r="AA43" s="388"/>
      <c r="AB43" s="389"/>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652"/>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4"/>
      <c r="B56" s="1045"/>
      <c r="C56" s="1045"/>
      <c r="D56" s="1045"/>
      <c r="E56" s="1045"/>
      <c r="F56" s="1046"/>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4"/>
      <c r="B57" s="1045"/>
      <c r="C57" s="1045"/>
      <c r="D57" s="1045"/>
      <c r="E57" s="1045"/>
      <c r="F57" s="1046"/>
      <c r="G57" s="670"/>
      <c r="H57" s="671"/>
      <c r="I57" s="671"/>
      <c r="J57" s="671"/>
      <c r="K57" s="672"/>
      <c r="L57" s="664"/>
      <c r="M57" s="665"/>
      <c r="N57" s="665"/>
      <c r="O57" s="665"/>
      <c r="P57" s="665"/>
      <c r="Q57" s="665"/>
      <c r="R57" s="665"/>
      <c r="S57" s="665"/>
      <c r="T57" s="665"/>
      <c r="U57" s="665"/>
      <c r="V57" s="665"/>
      <c r="W57" s="665"/>
      <c r="X57" s="666"/>
      <c r="Y57" s="387"/>
      <c r="Z57" s="388"/>
      <c r="AA57" s="388"/>
      <c r="AB57" s="389"/>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652"/>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4"/>
      <c r="B69" s="1045"/>
      <c r="C69" s="1045"/>
      <c r="D69" s="1045"/>
      <c r="E69" s="1045"/>
      <c r="F69" s="1046"/>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4"/>
      <c r="B70" s="1045"/>
      <c r="C70" s="1045"/>
      <c r="D70" s="1045"/>
      <c r="E70" s="1045"/>
      <c r="F70" s="1046"/>
      <c r="G70" s="670"/>
      <c r="H70" s="671"/>
      <c r="I70" s="671"/>
      <c r="J70" s="671"/>
      <c r="K70" s="672"/>
      <c r="L70" s="664"/>
      <c r="M70" s="665"/>
      <c r="N70" s="665"/>
      <c r="O70" s="665"/>
      <c r="P70" s="665"/>
      <c r="Q70" s="665"/>
      <c r="R70" s="665"/>
      <c r="S70" s="665"/>
      <c r="T70" s="665"/>
      <c r="U70" s="665"/>
      <c r="V70" s="665"/>
      <c r="W70" s="665"/>
      <c r="X70" s="666"/>
      <c r="Y70" s="387"/>
      <c r="Z70" s="388"/>
      <c r="AA70" s="388"/>
      <c r="AB70" s="389"/>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652"/>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4"/>
      <c r="B82" s="1045"/>
      <c r="C82" s="1045"/>
      <c r="D82" s="1045"/>
      <c r="E82" s="1045"/>
      <c r="F82" s="1046"/>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4"/>
      <c r="B83" s="1045"/>
      <c r="C83" s="1045"/>
      <c r="D83" s="1045"/>
      <c r="E83" s="1045"/>
      <c r="F83" s="1046"/>
      <c r="G83" s="670"/>
      <c r="H83" s="671"/>
      <c r="I83" s="671"/>
      <c r="J83" s="671"/>
      <c r="K83" s="672"/>
      <c r="L83" s="664"/>
      <c r="M83" s="665"/>
      <c r="N83" s="665"/>
      <c r="O83" s="665"/>
      <c r="P83" s="665"/>
      <c r="Q83" s="665"/>
      <c r="R83" s="665"/>
      <c r="S83" s="665"/>
      <c r="T83" s="665"/>
      <c r="U83" s="665"/>
      <c r="V83" s="665"/>
      <c r="W83" s="665"/>
      <c r="X83" s="666"/>
      <c r="Y83" s="387"/>
      <c r="Z83" s="388"/>
      <c r="AA83" s="388"/>
      <c r="AB83" s="389"/>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652"/>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4"/>
      <c r="B95" s="1045"/>
      <c r="C95" s="1045"/>
      <c r="D95" s="1045"/>
      <c r="E95" s="1045"/>
      <c r="F95" s="1046"/>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4"/>
      <c r="B96" s="1045"/>
      <c r="C96" s="1045"/>
      <c r="D96" s="1045"/>
      <c r="E96" s="1045"/>
      <c r="F96" s="1046"/>
      <c r="G96" s="670"/>
      <c r="H96" s="671"/>
      <c r="I96" s="671"/>
      <c r="J96" s="671"/>
      <c r="K96" s="672"/>
      <c r="L96" s="664"/>
      <c r="M96" s="665"/>
      <c r="N96" s="665"/>
      <c r="O96" s="665"/>
      <c r="P96" s="665"/>
      <c r="Q96" s="665"/>
      <c r="R96" s="665"/>
      <c r="S96" s="665"/>
      <c r="T96" s="665"/>
      <c r="U96" s="665"/>
      <c r="V96" s="665"/>
      <c r="W96" s="665"/>
      <c r="X96" s="666"/>
      <c r="Y96" s="387"/>
      <c r="Z96" s="388"/>
      <c r="AA96" s="388"/>
      <c r="AB96" s="389"/>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652"/>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4"/>
      <c r="B109" s="1045"/>
      <c r="C109" s="1045"/>
      <c r="D109" s="1045"/>
      <c r="E109" s="1045"/>
      <c r="F109" s="1046"/>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4"/>
      <c r="B110" s="1045"/>
      <c r="C110" s="1045"/>
      <c r="D110" s="1045"/>
      <c r="E110" s="1045"/>
      <c r="F110" s="1046"/>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389"/>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652"/>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4"/>
      <c r="B122" s="1045"/>
      <c r="C122" s="1045"/>
      <c r="D122" s="1045"/>
      <c r="E122" s="1045"/>
      <c r="F122" s="1046"/>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4"/>
      <c r="B123" s="1045"/>
      <c r="C123" s="1045"/>
      <c r="D123" s="1045"/>
      <c r="E123" s="1045"/>
      <c r="F123" s="1046"/>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389"/>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652"/>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4"/>
      <c r="B135" s="1045"/>
      <c r="C135" s="1045"/>
      <c r="D135" s="1045"/>
      <c r="E135" s="1045"/>
      <c r="F135" s="1046"/>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4"/>
      <c r="B136" s="1045"/>
      <c r="C136" s="1045"/>
      <c r="D136" s="1045"/>
      <c r="E136" s="1045"/>
      <c r="F136" s="1046"/>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389"/>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652"/>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4"/>
      <c r="B148" s="1045"/>
      <c r="C148" s="1045"/>
      <c r="D148" s="1045"/>
      <c r="E148" s="1045"/>
      <c r="F148" s="1046"/>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4"/>
      <c r="B149" s="1045"/>
      <c r="C149" s="1045"/>
      <c r="D149" s="1045"/>
      <c r="E149" s="1045"/>
      <c r="F149" s="1046"/>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389"/>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652"/>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4"/>
      <c r="B162" s="1045"/>
      <c r="C162" s="1045"/>
      <c r="D162" s="1045"/>
      <c r="E162" s="1045"/>
      <c r="F162" s="1046"/>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4"/>
      <c r="B163" s="1045"/>
      <c r="C163" s="1045"/>
      <c r="D163" s="1045"/>
      <c r="E163" s="1045"/>
      <c r="F163" s="1046"/>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389"/>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652"/>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4"/>
      <c r="B175" s="1045"/>
      <c r="C175" s="1045"/>
      <c r="D175" s="1045"/>
      <c r="E175" s="1045"/>
      <c r="F175" s="1046"/>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4"/>
      <c r="B176" s="1045"/>
      <c r="C176" s="1045"/>
      <c r="D176" s="1045"/>
      <c r="E176" s="1045"/>
      <c r="F176" s="1046"/>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389"/>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652"/>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4"/>
      <c r="B188" s="1045"/>
      <c r="C188" s="1045"/>
      <c r="D188" s="1045"/>
      <c r="E188" s="1045"/>
      <c r="F188" s="1046"/>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4"/>
      <c r="B189" s="1045"/>
      <c r="C189" s="1045"/>
      <c r="D189" s="1045"/>
      <c r="E189" s="1045"/>
      <c r="F189" s="1046"/>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389"/>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652"/>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4"/>
      <c r="B201" s="1045"/>
      <c r="C201" s="1045"/>
      <c r="D201" s="1045"/>
      <c r="E201" s="1045"/>
      <c r="F201" s="1046"/>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4"/>
      <c r="B202" s="1045"/>
      <c r="C202" s="1045"/>
      <c r="D202" s="1045"/>
      <c r="E202" s="1045"/>
      <c r="F202" s="1046"/>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389"/>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652"/>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4"/>
      <c r="B215" s="1045"/>
      <c r="C215" s="1045"/>
      <c r="D215" s="1045"/>
      <c r="E215" s="1045"/>
      <c r="F215" s="1046"/>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4"/>
      <c r="B216" s="1045"/>
      <c r="C216" s="1045"/>
      <c r="D216" s="1045"/>
      <c r="E216" s="1045"/>
      <c r="F216" s="1046"/>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389"/>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652"/>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4"/>
      <c r="B228" s="1045"/>
      <c r="C228" s="1045"/>
      <c r="D228" s="1045"/>
      <c r="E228" s="1045"/>
      <c r="F228" s="1046"/>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4"/>
      <c r="B229" s="1045"/>
      <c r="C229" s="1045"/>
      <c r="D229" s="1045"/>
      <c r="E229" s="1045"/>
      <c r="F229" s="1046"/>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389"/>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652"/>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4"/>
      <c r="B241" s="1045"/>
      <c r="C241" s="1045"/>
      <c r="D241" s="1045"/>
      <c r="E241" s="1045"/>
      <c r="F241" s="1046"/>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4"/>
      <c r="B242" s="1045"/>
      <c r="C242" s="1045"/>
      <c r="D242" s="1045"/>
      <c r="E242" s="1045"/>
      <c r="F242" s="1046"/>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389"/>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652"/>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4"/>
      <c r="B254" s="1045"/>
      <c r="C254" s="1045"/>
      <c r="D254" s="1045"/>
      <c r="E254" s="1045"/>
      <c r="F254" s="1046"/>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4"/>
      <c r="B255" s="1045"/>
      <c r="C255" s="1045"/>
      <c r="D255" s="1045"/>
      <c r="E255" s="1045"/>
      <c r="F255" s="1046"/>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389"/>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652"/>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475</v>
      </c>
      <c r="Z3" s="367"/>
      <c r="AA3" s="367"/>
      <c r="AB3" s="367"/>
      <c r="AC3" s="148" t="s">
        <v>460</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475</v>
      </c>
      <c r="Z36" s="367"/>
      <c r="AA36" s="367"/>
      <c r="AB36" s="367"/>
      <c r="AC36" s="148" t="s">
        <v>460</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475</v>
      </c>
      <c r="Z69" s="367"/>
      <c r="AA69" s="367"/>
      <c r="AB69" s="367"/>
      <c r="AC69" s="148" t="s">
        <v>460</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475</v>
      </c>
      <c r="Z102" s="367"/>
      <c r="AA102" s="367"/>
      <c r="AB102" s="367"/>
      <c r="AC102" s="148" t="s">
        <v>460</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475</v>
      </c>
      <c r="Z135" s="367"/>
      <c r="AA135" s="367"/>
      <c r="AB135" s="367"/>
      <c r="AC135" s="148" t="s">
        <v>460</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475</v>
      </c>
      <c r="Z168" s="367"/>
      <c r="AA168" s="367"/>
      <c r="AB168" s="367"/>
      <c r="AC168" s="148" t="s">
        <v>460</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475</v>
      </c>
      <c r="Z201" s="367"/>
      <c r="AA201" s="367"/>
      <c r="AB201" s="367"/>
      <c r="AC201" s="148" t="s">
        <v>460</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475</v>
      </c>
      <c r="Z234" s="367"/>
      <c r="AA234" s="367"/>
      <c r="AB234" s="367"/>
      <c r="AC234" s="148" t="s">
        <v>460</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475</v>
      </c>
      <c r="Z267" s="367"/>
      <c r="AA267" s="367"/>
      <c r="AB267" s="367"/>
      <c r="AC267" s="148" t="s">
        <v>460</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475</v>
      </c>
      <c r="Z300" s="367"/>
      <c r="AA300" s="367"/>
      <c r="AB300" s="367"/>
      <c r="AC300" s="148" t="s">
        <v>460</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475</v>
      </c>
      <c r="Z333" s="367"/>
      <c r="AA333" s="367"/>
      <c r="AB333" s="367"/>
      <c r="AC333" s="148" t="s">
        <v>460</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475</v>
      </c>
      <c r="Z366" s="367"/>
      <c r="AA366" s="367"/>
      <c r="AB366" s="367"/>
      <c r="AC366" s="148" t="s">
        <v>460</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475</v>
      </c>
      <c r="Z399" s="367"/>
      <c r="AA399" s="367"/>
      <c r="AB399" s="367"/>
      <c r="AC399" s="148" t="s">
        <v>460</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475</v>
      </c>
      <c r="Z432" s="367"/>
      <c r="AA432" s="367"/>
      <c r="AB432" s="367"/>
      <c r="AC432" s="148" t="s">
        <v>460</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475</v>
      </c>
      <c r="Z465" s="367"/>
      <c r="AA465" s="367"/>
      <c r="AB465" s="367"/>
      <c r="AC465" s="148" t="s">
        <v>460</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475</v>
      </c>
      <c r="Z498" s="367"/>
      <c r="AA498" s="367"/>
      <c r="AB498" s="367"/>
      <c r="AC498" s="148" t="s">
        <v>460</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475</v>
      </c>
      <c r="Z531" s="367"/>
      <c r="AA531" s="367"/>
      <c r="AB531" s="367"/>
      <c r="AC531" s="148" t="s">
        <v>460</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475</v>
      </c>
      <c r="Z564" s="367"/>
      <c r="AA564" s="367"/>
      <c r="AB564" s="367"/>
      <c r="AC564" s="148" t="s">
        <v>460</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475</v>
      </c>
      <c r="Z597" s="367"/>
      <c r="AA597" s="367"/>
      <c r="AB597" s="367"/>
      <c r="AC597" s="148" t="s">
        <v>460</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475</v>
      </c>
      <c r="Z630" s="367"/>
      <c r="AA630" s="367"/>
      <c r="AB630" s="367"/>
      <c r="AC630" s="148" t="s">
        <v>460</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475</v>
      </c>
      <c r="Z663" s="367"/>
      <c r="AA663" s="367"/>
      <c r="AB663" s="367"/>
      <c r="AC663" s="148" t="s">
        <v>460</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475</v>
      </c>
      <c r="Z696" s="367"/>
      <c r="AA696" s="367"/>
      <c r="AB696" s="367"/>
      <c r="AC696" s="148" t="s">
        <v>460</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475</v>
      </c>
      <c r="Z729" s="367"/>
      <c r="AA729" s="367"/>
      <c r="AB729" s="367"/>
      <c r="AC729" s="148" t="s">
        <v>460</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475</v>
      </c>
      <c r="Z762" s="367"/>
      <c r="AA762" s="367"/>
      <c r="AB762" s="367"/>
      <c r="AC762" s="148" t="s">
        <v>460</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475</v>
      </c>
      <c r="Z795" s="367"/>
      <c r="AA795" s="367"/>
      <c r="AB795" s="367"/>
      <c r="AC795" s="148" t="s">
        <v>460</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475</v>
      </c>
      <c r="Z828" s="367"/>
      <c r="AA828" s="367"/>
      <c r="AB828" s="367"/>
      <c r="AC828" s="148" t="s">
        <v>460</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475</v>
      </c>
      <c r="Z861" s="367"/>
      <c r="AA861" s="367"/>
      <c r="AB861" s="367"/>
      <c r="AC861" s="148" t="s">
        <v>460</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475</v>
      </c>
      <c r="Z894" s="367"/>
      <c r="AA894" s="367"/>
      <c r="AB894" s="367"/>
      <c r="AC894" s="148" t="s">
        <v>460</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475</v>
      </c>
      <c r="Z927" s="367"/>
      <c r="AA927" s="367"/>
      <c r="AB927" s="367"/>
      <c r="AC927" s="148" t="s">
        <v>460</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475</v>
      </c>
      <c r="Z960" s="367"/>
      <c r="AA960" s="367"/>
      <c r="AB960" s="367"/>
      <c r="AC960" s="148" t="s">
        <v>460</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475</v>
      </c>
      <c r="Z993" s="367"/>
      <c r="AA993" s="367"/>
      <c r="AB993" s="367"/>
      <c r="AC993" s="148" t="s">
        <v>460</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475</v>
      </c>
      <c r="Z1026" s="367"/>
      <c r="AA1026" s="367"/>
      <c r="AB1026" s="367"/>
      <c r="AC1026" s="148" t="s">
        <v>460</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475</v>
      </c>
      <c r="Z1059" s="367"/>
      <c r="AA1059" s="367"/>
      <c r="AB1059" s="367"/>
      <c r="AC1059" s="148" t="s">
        <v>460</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475</v>
      </c>
      <c r="Z1092" s="367"/>
      <c r="AA1092" s="367"/>
      <c r="AB1092" s="367"/>
      <c r="AC1092" s="148" t="s">
        <v>460</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475</v>
      </c>
      <c r="Z1125" s="367"/>
      <c r="AA1125" s="367"/>
      <c r="AB1125" s="367"/>
      <c r="AC1125" s="148" t="s">
        <v>460</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475</v>
      </c>
      <c r="Z1158" s="367"/>
      <c r="AA1158" s="367"/>
      <c r="AB1158" s="367"/>
      <c r="AC1158" s="148" t="s">
        <v>460</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475</v>
      </c>
      <c r="Z1191" s="367"/>
      <c r="AA1191" s="367"/>
      <c r="AB1191" s="367"/>
      <c r="AC1191" s="148" t="s">
        <v>460</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475</v>
      </c>
      <c r="Z1224" s="367"/>
      <c r="AA1224" s="367"/>
      <c r="AB1224" s="367"/>
      <c r="AC1224" s="148" t="s">
        <v>460</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475</v>
      </c>
      <c r="Z1257" s="367"/>
      <c r="AA1257" s="367"/>
      <c r="AB1257" s="367"/>
      <c r="AC1257" s="148" t="s">
        <v>460</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475</v>
      </c>
      <c r="Z1290" s="367"/>
      <c r="AA1290" s="367"/>
      <c r="AB1290" s="367"/>
      <c r="AC1290" s="148" t="s">
        <v>460</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2019-09-12T07:00:53Z</cp:lastPrinted>
  <dcterms:created xsi:type="dcterms:W3CDTF">2012-03-13T00:50:25Z</dcterms:created>
  <dcterms:modified xsi:type="dcterms:W3CDTF">2019-09-12T07:01:14Z</dcterms:modified>
</cp:coreProperties>
</file>