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57EA085-D3E1-4A6E-9106-9E4903994029}" xr6:coauthVersionLast="36" xr6:coauthVersionMax="36" xr10:uidLastSave="{00000000-0000-0000-0000-000000000000}"/>
  <bookViews>
    <workbookView xWindow="14730" yWindow="0" windowWidth="15510" windowHeight="829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<sst xmlns="http://schemas.openxmlformats.org/spreadsheetml/2006/main" count="1812" uniqueCount="680">
  <si>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</si>
  <si>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</si>
  <si>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</si>
  <si>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</si>
  <si>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</si>
  <si>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</si>
  <si>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</si>
  <si>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</si>
  <si>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</si>
  <si>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</si>
  <si>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</si>
  <si>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</si>
  <si>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</si>
  <si>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</si>
  <si>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</si>
  <si>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</si>
  <si>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</si>
  <si>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</si>
  <si>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</si>
  <si>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</si>
  <si>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</si>
  <si>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</si>
  <si>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</si>
  <si>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</si>
  <si>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</si>
  <si>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</si>
  <si>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</si>
  <si>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</si>
  <si>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</si>
  <si>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</si>
  <si>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</si>
  <si>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</si>
  <si>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</si>
  <si>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</si>
  <si>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</si>
  <si>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</si>
  <si>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</si>
  <si>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</si>
  <si>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</si>
  <si>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</si>
  <si>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</si>
  <si>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</si>
  <si>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</si>
  <si>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</si>
  <si>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</si>
  <si>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</si>
  <si>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</si>
  <si>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</si>
  <si>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</si>
  <si>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</si>
  <si>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</si>
  <si>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</si>
  <si>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</si>
  <si>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</si>
  <si>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</si>
  <si>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</si>
  <si>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</si>
  <si>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</si>
  <si>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</si>
  <si>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</si>
  <si>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</si>
  <si>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</si>
  <si>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</si>
  <si>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</si>
  <si>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</si>
  <si>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</si>
  <si>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</si>
  <si>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</si>
  <si>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</si>
  <si>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</si>
  <si>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</si>
  <si>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</si>
  <si>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</si>
  <si>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</si>
  <si>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</si>
  <si>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</si>
  <si>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</si>
  <si>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</si>
  <si>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</si>
  <si>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</si>
  <si>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</si>
  <si>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</si>
  <si>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</si>
  <si>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</si>
  <si>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</si>
  <si>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</si>
  <si>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</si>
  <si>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</si>
  <si>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</si>
  <si>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</si>
  <si>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</si>
  <si>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</si>
  <si>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</si>
  <si>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</si>
  <si>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</si>
  <si>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</si>
  <si>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</si>
  <si>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</si>
  <si>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</si>
  <si>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</si>
  <si>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</si>
  <si>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</si>
  <si>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</si>
  <si>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</si>
  <si>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</si>
  <si>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</si>
  <si>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</si>
  <si>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</si>
  <si>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</si>
  <si>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</si>
  <si>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</si>
  <si>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</si>
  <si>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</si>
  <si>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</si>
  <si>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</si>
  <si>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</si>
  <si>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</si>
  <si>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</si>
  <si>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</si>
  <si>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</si>
  <si>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</si>
  <si>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</si>
  <si>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</si>
  <si>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</si>
  <si>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</si>
  <si>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</si>
  <si>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</si>
  <si>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</si>
  <si>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</si>
  <si>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</si>
  <si>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</si>
  <si>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</si>
  <si>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</si>
  <si>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</si>
  <si>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</si>
  <si>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</si>
  <si>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</si>
  <si>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</si>
  <si>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</si>
  <si>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</si>
  <si>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</si>
  <si>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</si>
  <si>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</si>
  <si>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</si>
  <si>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</si>
  <si>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</si>
  <si>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</si>
  <si>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</si>
  <si>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</si>
  <si>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</si>
  <si>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</si>
  <si>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</si>
  <si>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</si>
  <si>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</si>
  <si>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</si>
  <si>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</si>
  <si>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</si>
  <si>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</si>
  <si>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</si>
  <si>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</si>
  <si>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</si>
  <si>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</si>
  <si>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</si>
  <si>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</si>
  <si>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</si>
  <si>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</si>
  <si>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</si>
  <si>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</si>
  <si>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</si>
  <si>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</si>
  <si>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</si>
  <si>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</si>
  <si>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</si>
  <si>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</si>
  <si>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</si>
  <si>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</si>
  <si>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</si>
  <si>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</si>
  <si>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</si>
  <si>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</si>
  <si>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</si>
  <si>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</si>
  <si>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</si>
  <si>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</si>
  <si>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</si>
  <si>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</si>
  <si>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</si>
  <si>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</si>
  <si>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</si>
  <si>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</si>
  <si>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</si>
  <si>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</si>
  <si>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</si>
  <si>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</si>
  <si>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</si>
  <si>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</si>
  <si>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</si>
  <si>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</si>
  <si>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</si>
  <si>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</si>
  <si>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</si>
  <si>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</si>
  <si>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</si>
  <si>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</si>
  <si>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</si>
  <si>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</si>
  <si>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</si>
  <si>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</si>
  <si>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</si>
  <si>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</si>
  <si>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</si>
  <si>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</si>
  <si>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</si>
  <si>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</si>
  <si>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</si>
  <si>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</si>
  <si>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</si>
  <si>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</si>
  <si>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</si>
  <si>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</si>
  <si>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</si>
  <si>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</si>
  <si>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</si>
  <si>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</si>
  <si>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</si>
  <si>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</si>
  <si>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</si>
  <si>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</si>
  <si>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</si>
  <si>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</si>
  <si>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</si>
  <si>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</si>
  <si>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</si>
  <si>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</si>
  <si>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</si>
  <si>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</si>
  <si>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</si>
  <si>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</si>
  <si>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</si>
  <si>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</si>
  <si>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</si>
  <si>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</si>
  <si>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</si>
  <si>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</si>
  <si>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</si>
  <si>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</si>
  <si>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</si>
  <si>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</si>
  <si>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</si>
  <si>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</si>
  <si>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</si>
  <si>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</si>
  <si>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</si>
  <si>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</si>
  <si>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</si>
  <si>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</si>
  <si>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</si>
  <si>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</si>
  <si>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</si>
  <si>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</si>
  <si>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</si>
  <si>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</si>
  <si>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</si>
  <si>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</si>
  <si>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</si>
  <si>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</si>
  <si>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</si>
  <si>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</si>
  <si>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</si>
  <si>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</si>
  <si>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</si>
  <si>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</si>
  <si>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</si>
  <si>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</si>
  <si>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</si>
  <si>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</si>
  <si>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</si>
  <si>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</si>
  <si>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</si>
  <si>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</si>
  <si>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</si>
  <si>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</si>
  <si>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</si>
  <si>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</si>
  <si>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</si>
  <si>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</si>
  <si>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</si>
  <si>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</si>
  <si>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</si>
  <si>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</si>
  <si>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</si>
  <si>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</si>
  <si>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</si>
  <si>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</si>
  <si>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</si>
  <si>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</si>
  <si>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</si>
  <si>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</si>
  <si>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</si>
  <si>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</si>
  <si>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</si>
  <si>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</si>
  <si>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</si>
  <si>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</si>
  <si>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</si>
  <si>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</si>
  <si>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</si>
  <si>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</si>
  <si>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</si>
  <si>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</si>
  <si>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</si>
  <si>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</si>
  <si>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</si>
  <si>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</si>
  <si>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</si>
  <si>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</si>
  <si>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</si>
  <si>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</si>
  <si>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</si>
  <si>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</si>
  <si>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</si>
  <si>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</si>
  <si>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</si>
  <si>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</si>
  <si>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</si>
  <si>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</si>
  <si>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</si>
  <si>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</si>
  <si>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</si>
  <si>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</si>
  <si>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</si>
  <si>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</si>
  <si>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</si>
  <si>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</si>
  <si>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</si>
  <si>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</si>
  <si>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</si>
  <si>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</si>
  <si>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</si>
  <si>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</si>
  <si>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</si>
  <si>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</si>
  <si>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</si>
  <si>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</si>
  <si>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</si>
  <si>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</si>
  <si>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</si>
  <si>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</si>
  <si>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</si>
  <si>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</si>
  <si>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</si>
  <si>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</si>
  <si>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</si>
  <si>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</si>
  <si>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</si>
  <si>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</si>
  <si>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</si>
  <si>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</si>
  <si>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</si>
  <si>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</si>
  <si>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</si>
  <si>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</si>
  <si>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</si>
  <si>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</si>
  <si>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</si>
  <si>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</si>
  <si>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</si>
  <si>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</si>
  <si>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</si>
  <si>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</si>
  <si>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</si>
  <si>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</si>
  <si>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</si>
  <si>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</si>
  <si>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</si>
  <si>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</si>
  <si>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</si>
  <si>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</si>
  <si>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</si>
  <si>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</si>
  <si>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</si>
  <si>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</si>
  <si>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</si>
  <si>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</si>
  <si>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</si>
  <si>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</si>
  <si>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</si>
  <si>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</si>
  <si>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</si>
  <si>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</si>
  <si>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</si>
  <si>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</si>
  <si>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</si>
  <si>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</si>
  <si>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</si>
  <si>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</si>
  <si>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</si>
  <si>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</si>
  <si>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</si>
  <si>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</si>
  <si>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</si>
  <si>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</si>
  <si>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</si>
  <si>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</si>
  <si>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</si>
  <si>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</si>
  <si>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</si>
  <si>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</si>
  <si>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</si>
  <si>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</si>
  <si>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</si>
  <si>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</si>
  <si>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</si>
  <si>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</si>
  <si>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</si>
  <si>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</si>
  <si>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</si>
  <si>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</si>
  <si>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</si>
  <si>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</si>
  <si>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</si>
  <si>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</si>
  <si>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</si>
  <si>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</si>
  <si>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</si>
  <si>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</si>
  <si>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</si>
  <si>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</si>
  <si>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</si>
  <si>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</si>
  <si>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</si>
  <si>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</si>
  <si>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</si>
  <si>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</si>
  <si>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</si>
  <si>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</si>
  <si>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</si>
  <si>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</si>
  <si>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</si>
  <si>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</si>
  <si>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</si>
  <si>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</si>
  <si>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</si>
  <si>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</si>
  <si>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</si>
  <si>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</si>
  <si>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</si>
  <si>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</si>
  <si>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</si>
  <si>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</si>
  <si>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</si>
  <si>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</si>
  <si>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</si>
  <si>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</si>
  <si>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</si>
  <si>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</si>
  <si>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</si>
  <si>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</si>
  <si>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</si>
  <si>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</si>
  <si>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</si>
  <si>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</si>
  <si>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</si>
  <si>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</si>
  <si>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</si>
  <si>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</si>
  <si>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</si>
  <si>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</si>
  <si>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</si>
  <si>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</si>
  <si>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</si>
  <si>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</si>
  <si>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</si>
  <si>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</si>
  <si>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</si>
  <si>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</si>
  <si>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</si>
  <si>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</si>
  <si>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</si>
  <si>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</si>
  <si>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</si>
  <si>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</si>
  <si>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</si>
  <si>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</si>
  <si>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</si>
  <si>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</si>
  <si>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</si>
  <si>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</si>
  <si>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</si>
  <si>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</si>
  <si>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</si>
  <si>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</si>
  <si>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</si>
  <si>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</si>
  <si>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</si>
  <si>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</si>
  <si>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</si>
  <si>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</si>
  <si>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</si>
  <si>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</si>
  <si>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</si>
  <si>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</si>
  <si>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</si>
  <si>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</si>
  <si>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</si>
  <si>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</si>
  <si>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</si>
  <si>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</si>
  <si>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</si>
  <si>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</si>
  <si>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</si>
  <si>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</si>
  <si>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</si>
  <si>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</si>
  <si>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</si>
  <si>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</si>
  <si>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</si>
  <si>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</si>
  <si>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</si>
  <si>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</si>
  <si>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</si>
  <si>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</si>
  <si>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</si>
  <si>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</si>
  <si>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</si>
  <si>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</si>
  <si>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</si>
  <si>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</si>
  <si>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</si>
  <si>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</si>
  <si>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</si>
  <si>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</si>
  <si>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</si>
  <si>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</si>
  <si>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</si>
  <si>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</si>
  <si>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</si>
  <si>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</si>
  <si>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</si>
  <si>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</si>
  <si>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</si>
  <si>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</si>
  <si>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</si>
  <si>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</si>
  <si>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</si>
  <si>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</si>
  <si>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</si>
  <si>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</si>
  <si>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</si>
  <si>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</si>
  <si>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</si>
  <si>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</si>
  <si>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</si>
  <si>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</si>
  <si>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</si>
  <si>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</si>
  <si>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</si>
  <si>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</si>
  <si>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</si>
  <si>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</si>
  <si>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</si>
  <si>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</si>
  <si>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</si>
  <si>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</si>
  <si>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</si>
  <si>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</si>
  <si>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</si>
  <si>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</si>
  <si>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</si>
  <si>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</si>
  <si>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</si>
  <si>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</si>
  <si>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</si>
  <si>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</si>
  <si>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</si>
  <si>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</si>
  <si>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</si>
  <si>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</si>
  <si>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</si>
  <si>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</si>
  <si>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</si>
  <si>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</si>
  <si>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</si>
  <si>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</si>
  <si>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</si>
  <si>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</si>
  <si>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</si>
  <si>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</si>
  <si>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</si>
  <si>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</si>
  <si>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</si>
  <si>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</si>
  <si>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</si>
  <si>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</si>
  <si>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</si>
  <si>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</si>
  <si>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</si>
  <si>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</si>
  <si>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</si>
  <si>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　　/</t>
    <phoneticPr fontId="5"/>
  </si>
  <si>
    <t>○</t>
  </si>
  <si>
    <t>○</t>
    <phoneticPr fontId="5"/>
  </si>
  <si>
    <t>○</t>
    <phoneticPr fontId="5"/>
  </si>
  <si>
    <t>-</t>
    <phoneticPr fontId="5"/>
  </si>
  <si>
    <t>-</t>
    <phoneticPr fontId="5"/>
  </si>
  <si>
    <t>-</t>
    <phoneticPr fontId="5"/>
  </si>
  <si>
    <t>航空科学技術</t>
    <phoneticPr fontId="5"/>
  </si>
  <si>
    <t xml:space="preserve">関係府省と緊密に連携しながら、国立研究開発法人宇宙航空研究開発機構において以下の施策を推進する。
・民間では保有困難な大型・高性能の風洞施設等の試験設備を整備・供用し、航空科学技術に係る先端的・基盤的な研究開発を実施する「航空科学技術」
</t>
    <phoneticPr fontId="5"/>
  </si>
  <si>
    <t>＜航空科学技術＞
当初見込み：年度当初のプロジェクト数（計画も含む）
活動実績：年度当初の実施計画以上の実績を上げたプロジェクト数</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</si>
  <si>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</si>
  <si>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件</t>
    <rPh sb="0" eb="1">
      <t>ケン</t>
    </rPh>
    <phoneticPr fontId="5"/>
  </si>
  <si>
    <t>-</t>
  </si>
  <si>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</si>
  <si>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</si>
  <si>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</si>
  <si>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</si>
  <si>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</si>
  <si>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</si>
  <si>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</si>
  <si>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</si>
  <si>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</si>
  <si>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</si>
  <si>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当初見込み通りの実績を上げており、活動実績は見込みに見合ったものである。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</si>
  <si>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</si>
  <si>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A.国立研究開発法人　宇宙航空研究開発機構</t>
    <rPh sb="2" eb="4">
      <t>コクリツ</t>
    </rPh>
    <rPh sb="4" eb="6">
      <t>ケンキュウ</t>
    </rPh>
    <rPh sb="6" eb="8">
      <t>カイハツ</t>
    </rPh>
    <rPh sb="8" eb="10">
      <t>ホウジン</t>
    </rPh>
    <rPh sb="11" eb="13">
      <t>ウチュウ</t>
    </rPh>
    <rPh sb="13" eb="15">
      <t>コウクウ</t>
    </rPh>
    <rPh sb="15" eb="17">
      <t>ケンキュウ</t>
    </rPh>
    <rPh sb="17" eb="19">
      <t>カイハツ</t>
    </rPh>
    <rPh sb="19" eb="21">
      <t>キコウ</t>
    </rPh>
    <phoneticPr fontId="5"/>
  </si>
  <si>
    <t>国立研究開発法人　宇宙航空研究開発機構</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phoneticPr fontId="5"/>
  </si>
  <si>
    <t>「国立研究開発法人宇宙航空研究開発機構の平成３０年度における業務の実績に関する評価」より</t>
    <phoneticPr fontId="5"/>
  </si>
  <si>
    <t>-</t>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</si>
  <si>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 eb="2">
      <t>チョウ</t>
    </rPh>
    <rPh sb="15" eb="16">
      <t>チョウ</t>
    </rPh>
    <phoneticPr fontId="5"/>
  </si>
  <si>
    <t>財務諸表の通り</t>
    <rPh sb="0" eb="2">
      <t>ザイム</t>
    </rPh>
    <rPh sb="2" eb="4">
      <t>ショヒョウ</t>
    </rPh>
    <rPh sb="5" eb="6">
      <t>トオ</t>
    </rPh>
    <phoneticPr fontId="5"/>
  </si>
  <si>
    <t>-</t>
    <phoneticPr fontId="5"/>
  </si>
  <si>
    <t>業務達成基準</t>
    <rPh sb="0" eb="2">
      <t>ギョウム</t>
    </rPh>
    <rPh sb="2" eb="4">
      <t>タッセイ</t>
    </rPh>
    <rPh sb="4" eb="6">
      <t>キジュン</t>
    </rPh>
    <phoneticPr fontId="5"/>
  </si>
  <si>
    <t>その他</t>
    <rPh sb="2" eb="3">
      <t>タ</t>
    </rPh>
    <phoneticPr fontId="5"/>
  </si>
  <si>
    <t>有</t>
  </si>
  <si>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航空分野においては、大型・高性能の風洞施設等の試験設備を整備・供用するとともに、将来の航空産業の発展につながる先進技術及び基盤技術の研究開発に取り組んで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コウクウ</t>
    </rPh>
    <rPh sb="201" eb="203">
      <t>ショウライ</t>
    </rPh>
    <rPh sb="206" eb="208">
      <t>サンギョウ</t>
    </rPh>
    <rPh sb="209" eb="211">
      <t>ハッテン</t>
    </rPh>
    <rPh sb="232" eb="233">
      <t>ト</t>
    </rPh>
    <rPh sb="234" eb="235">
      <t>ク</t>
    </rPh>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</si>
  <si>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</si>
  <si>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標準評価(B評価）以上の評価を受けた項目の割合。</t>
    <phoneticPr fontId="5"/>
  </si>
  <si>
    <t>独立行政法人通則法に基づく主務大臣による業務実績の評価結果において、全ての項目で標準評価以上の評価を受ける。
（※）国立研究開発法人宇宙航空研究開発機構の行う事業は、平成26年度より、主務大臣による業務実績の評価を受けている。</t>
    <rPh sb="84" eb="86">
      <t>ヘイセイ</t>
    </rPh>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</si>
  <si>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</si>
  <si>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D.（株）ＩＨＩ</t>
    <phoneticPr fontId="5"/>
  </si>
  <si>
    <t>業務費</t>
    <rPh sb="0" eb="3">
      <t>ギョウムヒ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</si>
  <si>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</si>
  <si>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役務</t>
    <rPh sb="0" eb="2">
      <t>エキム</t>
    </rPh>
    <phoneticPr fontId="5"/>
  </si>
  <si>
    <t>技術実証用ターボファンエンジン艤装品の製作</t>
    <phoneticPr fontId="5"/>
  </si>
  <si>
    <t>（株）ＩＨＩ</t>
    <phoneticPr fontId="5"/>
  </si>
  <si>
    <t>技術実証用ターボファンエンジン艤装品の製作を行う。
契約時契約方式【随意契約
（その他）】契約期間：平成29年度～令和元年度</t>
  </si>
  <si>
    <t>（株）ＩＨＩ</t>
  </si>
  <si>
    <t>技術実証用ターボファンエンジンの製作を行う。
契約時契約方式【随意契約
（その他）】契約期間：平成28年度～令和元年度</t>
  </si>
  <si>
    <t>回転タービンリグ実証試験用供試体の基本設計を行う。</t>
  </si>
  <si>
    <t>随意契約
（その他）</t>
  </si>
  <si>
    <t>タービン静翼構造試験体の製作を行う。</t>
  </si>
  <si>
    <t>技術実証用ターボファンエンジン運用要領検討の支援作業を行う。</t>
  </si>
  <si>
    <t>航空推進6号館における計測制御システムレイアウトの変更作業を行う。</t>
  </si>
  <si>
    <t>（株）コスモテック</t>
  </si>
  <si>
    <t>空力技術研究ユニットにおける風洞運用業務を行う。</t>
  </si>
  <si>
    <t>調布航空宇宙センター管理業務（労働安全衛生・環境・高圧ガス）に関する支援作業を行う。</t>
  </si>
  <si>
    <t>ＳＤＲを使用した雷評定装置のハード設計製作を行う。</t>
  </si>
  <si>
    <t>高空性能試験設備の運用業務を行う。</t>
  </si>
  <si>
    <t>２次元風洞調圧弁油圧装置冷却系の交換作業を行う。</t>
  </si>
  <si>
    <t>高空性能試験設備における高圧・特別高圧受電設備点の検作作業を行う。</t>
  </si>
  <si>
    <t>空力技術研究ユニットにおける執務室環境の整備作業を行う。</t>
  </si>
  <si>
    <t>随意契約
（少額）</t>
  </si>
  <si>
    <t>高空性能試験設備における冷却水供給装置バルブの交換作業及び保温ラッキングの更新作業を行う。</t>
  </si>
  <si>
    <t>2m×2m遷音速風洞の計測装置更新に関する概念検討作業を行う。</t>
  </si>
  <si>
    <t>不要書類の運搬及び溶解作業を行う。</t>
  </si>
  <si>
    <t>リブレット効果検討用低乱風洞試験の支援業務を行う。</t>
  </si>
  <si>
    <t>物品移動及び防塵養生の作業を行う。</t>
  </si>
  <si>
    <t>詳細空力モデル作成用風洞試験模型スタビライザ効き等試験の支援を行う。</t>
  </si>
  <si>
    <t>空力制御デバイス風洞試験の支援作業を行う。</t>
  </si>
  <si>
    <t>TRA2012A基本空力特性確認風洞試験の支援作業を行う。</t>
  </si>
  <si>
    <t>高エンタルピ風洞における高圧ガス設備の開放点検を行う。</t>
  </si>
  <si>
    <t>新分野開拓研究（模型飛行機を用いた実験）の実験支援を行う。</t>
  </si>
  <si>
    <t>低速域高揚力装置ＶＧ試験に伴う圧力計測用中継チューブの換装作業を行う。</t>
  </si>
  <si>
    <t>超音速風洞測定部下壁閉止蓋の着脱作業を行う。</t>
  </si>
  <si>
    <t>低乱風洞金網等の清掃を行う。</t>
  </si>
  <si>
    <t>株式会社アイ・エヌ・シー・エンジニアリング</t>
  </si>
  <si>
    <t>回転要素試験設備における運転計測監視装置の更新を行う。</t>
  </si>
  <si>
    <t>タービン回転試験設備における緊急停止装置の設計製作を行う。</t>
  </si>
  <si>
    <t>タービン回転試験設備における中間駆動軸の設計製作を行う。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</si>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</sst>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33767</xdr:colOff>
      <xdr:row>159</xdr:row>
      <xdr:rowOff>279400</xdr:rowOff>
    </xdr:from>
    <xdr:to>
      <xdr:col>49</xdr:col>
      <xdr:colOff>238127</xdr:colOff>
      <xdr:row>184</xdr:row>
      <xdr:rowOff>114300</xdr:rowOff>
    </xdr:to>
    <xdr:pic>
      <xdr:nvPicPr>
        <xdr:cNvPr id="4" name="図 3">
          <a:extLst>
            <a:ext uri="{FF2B5EF4-FFF2-40B4-BE49-F238E27FC236}">
              <a16:creationId xmlns:a16="http://schemas.microsoft.com/office/drawing/2014/main" id="{3ABD6D16-33D2-4B1E-8343-CFD313B67524}"/>
            </a:ext>
          </a:extLst>
        </xdr:cNvPr>
        <xdr:cNvPicPr>
          <a:picLocks noChangeAspect="1"/>
        </xdr:cNvPicPr>
      </xdr:nvPicPr>
      <xdr:blipFill rotWithShape="1">
        <a:blip xmlns:r="http://schemas.openxmlformats.org/officeDocument/2006/relationships" r:embed="rId1"/>
        <a:srcRect l="21410" t="30389" r="42383" b="11303"/>
        <a:stretch/>
      </xdr:blipFill>
      <xdr:spPr>
        <a:xfrm>
          <a:off x="1329167" y="36156900"/>
          <a:ext cx="9488060" cy="9359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466" zoomScale="75" zoomScaleNormal="75" zoomScaleSheetLayoutView="75" zoomScalePageLayoutView="85" workbookViewId="0">
      <selection activeCell="Y474" sqref="Y474:AB4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285</v>
      </c>
      <c r="AT2" s="632"/>
      <c r="AU2" s="632"/>
      <c r="AV2" s="9" t="str">
        <f>IF(AW2="", "", "-")</f>
        <v>-</v>
      </c>
      <c r="AW2" s="631">
        <v>3</v>
      </c>
      <c r="AX2" s="631"/>
      <c r="BH2" s="5"/>
    </row>
    <row r="3" spans="1:60" ht="24" customHeight="1" thickBot="1" x14ac:dyDescent="0.2">
      <c r="A3" s="672" t="s">
        <v>573</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589</v>
      </c>
      <c r="AK3" s="674"/>
      <c r="AL3" s="674"/>
      <c r="AM3" s="674"/>
      <c r="AN3" s="674"/>
      <c r="AO3" s="674"/>
      <c r="AP3" s="674"/>
      <c r="AQ3" s="674"/>
      <c r="AR3" s="674"/>
      <c r="AS3" s="674"/>
      <c r="AT3" s="674"/>
      <c r="AU3" s="674"/>
      <c r="AV3" s="674"/>
      <c r="AW3" s="674"/>
      <c r="AX3" s="8" t="s">
        <v>45</v>
      </c>
    </row>
    <row r="4" spans="1:60" ht="36" customHeight="1" x14ac:dyDescent="0.15">
      <c r="A4" s="649" t="s">
        <v>71</v>
      </c>
      <c r="B4" s="650"/>
      <c r="C4" s="650"/>
      <c r="D4" s="650"/>
      <c r="E4" s="650"/>
      <c r="F4" s="650"/>
      <c r="G4" s="651" t="s">
        <v>606</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590</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324</v>
      </c>
      <c r="H5" s="665"/>
      <c r="I5" s="665"/>
      <c r="J5" s="665"/>
      <c r="K5" s="665"/>
      <c r="L5" s="665"/>
      <c r="M5" s="666" t="s">
        <v>46</v>
      </c>
      <c r="N5" s="667"/>
      <c r="O5" s="667"/>
      <c r="P5" s="667"/>
      <c r="Q5" s="667"/>
      <c r="R5" s="668"/>
      <c r="S5" s="669" t="s">
        <v>591</v>
      </c>
      <c r="T5" s="665"/>
      <c r="U5" s="665"/>
      <c r="V5" s="665"/>
      <c r="W5" s="665"/>
      <c r="X5" s="670"/>
      <c r="Y5" s="671" t="s">
        <v>3</v>
      </c>
      <c r="Z5" s="501"/>
      <c r="AA5" s="501"/>
      <c r="AB5" s="501"/>
      <c r="AC5" s="501"/>
      <c r="AD5" s="502"/>
      <c r="AE5" s="635" t="s">
        <v>592</v>
      </c>
      <c r="AF5" s="635"/>
      <c r="AG5" s="635"/>
      <c r="AH5" s="635"/>
      <c r="AI5" s="635"/>
      <c r="AJ5" s="635"/>
      <c r="AK5" s="635"/>
      <c r="AL5" s="635"/>
      <c r="AM5" s="635"/>
      <c r="AN5" s="635"/>
      <c r="AO5" s="635"/>
      <c r="AP5" s="636"/>
      <c r="AQ5" s="637" t="s">
        <v>593</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75</v>
      </c>
      <c r="B7" s="641"/>
      <c r="C7" s="641"/>
      <c r="D7" s="641"/>
      <c r="E7" s="641"/>
      <c r="F7" s="641"/>
      <c r="G7" s="646" t="s">
        <v>629</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46.5" customHeight="1" x14ac:dyDescent="0.15">
      <c r="A8" s="599" t="s">
        <v>72</v>
      </c>
      <c r="B8" s="600"/>
      <c r="C8" s="600"/>
      <c r="D8" s="600"/>
      <c r="E8" s="600"/>
      <c r="F8" s="601"/>
      <c r="G8" s="602" t="s">
        <v>594</v>
      </c>
      <c r="H8" s="603"/>
      <c r="I8" s="603"/>
      <c r="J8" s="603"/>
      <c r="K8" s="603"/>
      <c r="L8" s="603"/>
      <c r="M8" s="603"/>
      <c r="N8" s="603"/>
      <c r="O8" s="603"/>
      <c r="P8" s="603"/>
      <c r="Q8" s="603"/>
      <c r="R8" s="603"/>
      <c r="S8" s="603"/>
      <c r="T8" s="603"/>
      <c r="U8" s="603"/>
      <c r="V8" s="603"/>
      <c r="W8" s="603"/>
      <c r="X8" s="604"/>
      <c r="Y8" s="605" t="s">
        <v>425</v>
      </c>
      <c r="Z8" s="606"/>
      <c r="AA8" s="606"/>
      <c r="AB8" s="606"/>
      <c r="AC8" s="606"/>
      <c r="AD8" s="607"/>
      <c r="AE8" s="608" t="s">
        <v>595</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73</v>
      </c>
      <c r="B9" s="600"/>
      <c r="C9" s="600"/>
      <c r="D9" s="600"/>
      <c r="E9" s="600"/>
      <c r="F9" s="601"/>
      <c r="G9" s="611" t="str">
        <f>入力規則等!A26</f>
        <v>宇宙開発利用</v>
      </c>
      <c r="H9" s="612"/>
      <c r="I9" s="612"/>
      <c r="J9" s="612"/>
      <c r="K9" s="612"/>
      <c r="L9" s="612"/>
      <c r="M9" s="612"/>
      <c r="N9" s="612"/>
      <c r="O9" s="612"/>
      <c r="P9" s="612"/>
      <c r="Q9" s="612"/>
      <c r="R9" s="612"/>
      <c r="S9" s="612"/>
      <c r="T9" s="612"/>
      <c r="U9" s="612"/>
      <c r="V9" s="612"/>
      <c r="W9" s="612"/>
      <c r="X9" s="613"/>
      <c r="Y9" s="614" t="s">
        <v>74</v>
      </c>
      <c r="Z9" s="615"/>
      <c r="AA9" s="615"/>
      <c r="AB9" s="615"/>
      <c r="AC9" s="615"/>
      <c r="AD9" s="616"/>
      <c r="AE9" s="617" t="str">
        <f>入力規則等!K13</f>
        <v>文教及び科学振興</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446</v>
      </c>
      <c r="B10" s="586"/>
      <c r="C10" s="586"/>
      <c r="D10" s="586"/>
      <c r="E10" s="586"/>
      <c r="F10" s="586"/>
      <c r="G10" s="587" t="s">
        <v>596</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59.25" customHeight="1" x14ac:dyDescent="0.15">
      <c r="A11" s="590" t="s">
        <v>447</v>
      </c>
      <c r="B11" s="591"/>
      <c r="C11" s="591"/>
      <c r="D11" s="591"/>
      <c r="E11" s="591"/>
      <c r="F11" s="591"/>
      <c r="G11" s="592" t="s">
        <v>607</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113</v>
      </c>
      <c r="B13" s="676"/>
      <c r="C13" s="676"/>
      <c r="D13" s="676"/>
      <c r="E13" s="676"/>
      <c r="F13" s="677"/>
      <c r="G13" s="679"/>
      <c r="H13" s="680"/>
      <c r="I13" s="680"/>
      <c r="J13" s="680"/>
      <c r="K13" s="680"/>
      <c r="L13" s="680"/>
      <c r="M13" s="680"/>
      <c r="N13" s="680"/>
      <c r="O13" s="680"/>
      <c r="P13" s="170" t="s">
        <v>569</v>
      </c>
      <c r="Q13" s="623"/>
      <c r="R13" s="623"/>
      <c r="S13" s="623"/>
      <c r="T13" s="623"/>
      <c r="U13" s="623"/>
      <c r="V13" s="681"/>
      <c r="W13" s="170" t="s">
        <v>567</v>
      </c>
      <c r="X13" s="623"/>
      <c r="Y13" s="623"/>
      <c r="Z13" s="623"/>
      <c r="AA13" s="623"/>
      <c r="AB13" s="623"/>
      <c r="AC13" s="681"/>
      <c r="AD13" s="170" t="s">
        <v>563</v>
      </c>
      <c r="AE13" s="623"/>
      <c r="AF13" s="623"/>
      <c r="AG13" s="623"/>
      <c r="AH13" s="623"/>
      <c r="AI13" s="623"/>
      <c r="AJ13" s="681"/>
      <c r="AK13" s="170" t="s">
        <v>559</v>
      </c>
      <c r="AL13" s="623"/>
      <c r="AM13" s="623"/>
      <c r="AN13" s="623"/>
      <c r="AO13" s="623"/>
      <c r="AP13" s="623"/>
      <c r="AQ13" s="681"/>
      <c r="AR13" s="170" t="s">
        <v>557</v>
      </c>
      <c r="AS13" s="623"/>
      <c r="AT13" s="623"/>
      <c r="AU13" s="623"/>
      <c r="AV13" s="623"/>
      <c r="AW13" s="623"/>
      <c r="AX13" s="624"/>
    </row>
    <row r="14" spans="1:60" ht="24" customHeight="1" x14ac:dyDescent="0.15">
      <c r="A14" s="353"/>
      <c r="B14" s="354"/>
      <c r="C14" s="354"/>
      <c r="D14" s="354"/>
      <c r="E14" s="354"/>
      <c r="F14" s="355"/>
      <c r="G14" s="539" t="s">
        <v>110</v>
      </c>
      <c r="H14" s="540" t="s">
        <v>101</v>
      </c>
      <c r="I14" s="540"/>
      <c r="J14" s="540"/>
      <c r="K14" s="540"/>
      <c r="L14" s="540"/>
      <c r="M14" s="540"/>
      <c r="N14" s="540"/>
      <c r="O14" s="540"/>
      <c r="P14" s="536">
        <v>8152</v>
      </c>
      <c r="Q14" s="534"/>
      <c r="R14" s="534"/>
      <c r="S14" s="534"/>
      <c r="T14" s="534"/>
      <c r="U14" s="534"/>
      <c r="V14" s="534"/>
      <c r="W14" s="536">
        <v>7852</v>
      </c>
      <c r="X14" s="534"/>
      <c r="Y14" s="534"/>
      <c r="Z14" s="534"/>
      <c r="AA14" s="534"/>
      <c r="AB14" s="534"/>
      <c r="AC14" s="534"/>
      <c r="AD14" s="534">
        <v>8162</v>
      </c>
      <c r="AE14" s="534"/>
      <c r="AF14" s="534"/>
      <c r="AG14" s="534"/>
      <c r="AH14" s="534"/>
      <c r="AI14" s="534"/>
      <c r="AJ14" s="534"/>
      <c r="AK14" s="534">
        <v>8212</v>
      </c>
      <c r="AL14" s="534"/>
      <c r="AM14" s="534"/>
      <c r="AN14" s="534"/>
      <c r="AO14" s="534"/>
      <c r="AP14" s="534"/>
      <c r="AQ14" s="534"/>
      <c r="AR14" s="534"/>
      <c r="AS14" s="534"/>
      <c r="AT14" s="534"/>
      <c r="AU14" s="534"/>
      <c r="AV14" s="534"/>
      <c r="AW14" s="534"/>
      <c r="AX14" s="535"/>
    </row>
    <row r="15" spans="1:60" ht="24" customHeight="1" x14ac:dyDescent="0.15">
      <c r="A15" s="353"/>
      <c r="B15" s="354"/>
      <c r="C15" s="354"/>
      <c r="D15" s="354"/>
      <c r="E15" s="354"/>
      <c r="F15" s="355"/>
      <c r="G15" s="539"/>
      <c r="H15" s="540" t="s">
        <v>102</v>
      </c>
      <c r="I15" s="540" t="s">
        <v>106</v>
      </c>
      <c r="J15" s="540"/>
      <c r="K15" s="540"/>
      <c r="L15" s="540"/>
      <c r="M15" s="540"/>
      <c r="N15" s="540"/>
      <c r="O15" s="540"/>
      <c r="P15" s="549">
        <v>6288</v>
      </c>
      <c r="Q15" s="550"/>
      <c r="R15" s="550"/>
      <c r="S15" s="550"/>
      <c r="T15" s="550"/>
      <c r="U15" s="550"/>
      <c r="V15" s="551"/>
      <c r="W15" s="682">
        <v>6118</v>
      </c>
      <c r="X15" s="683"/>
      <c r="Y15" s="683"/>
      <c r="Z15" s="683"/>
      <c r="AA15" s="683"/>
      <c r="AB15" s="683"/>
      <c r="AC15" s="684"/>
      <c r="AD15" s="685">
        <v>6168</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53"/>
      <c r="B16" s="354"/>
      <c r="C16" s="354"/>
      <c r="D16" s="354"/>
      <c r="E16" s="354"/>
      <c r="F16" s="355"/>
      <c r="G16" s="539"/>
      <c r="H16" s="540"/>
      <c r="I16" s="540" t="s">
        <v>107</v>
      </c>
      <c r="J16" s="540"/>
      <c r="K16" s="540"/>
      <c r="L16" s="540"/>
      <c r="M16" s="540"/>
      <c r="N16" s="540"/>
      <c r="O16" s="540"/>
      <c r="P16" s="549">
        <v>234</v>
      </c>
      <c r="Q16" s="619"/>
      <c r="R16" s="619"/>
      <c r="S16" s="619"/>
      <c r="T16" s="619"/>
      <c r="U16" s="619"/>
      <c r="V16" s="620"/>
      <c r="W16" s="549">
        <v>17</v>
      </c>
      <c r="X16" s="619"/>
      <c r="Y16" s="619"/>
      <c r="Z16" s="619"/>
      <c r="AA16" s="619"/>
      <c r="AB16" s="619"/>
      <c r="AC16" s="620"/>
      <c r="AD16" s="621">
        <v>6</v>
      </c>
      <c r="AE16" s="619"/>
      <c r="AF16" s="619"/>
      <c r="AG16" s="619"/>
      <c r="AH16" s="619"/>
      <c r="AI16" s="619"/>
      <c r="AJ16" s="620"/>
      <c r="AK16" s="577"/>
      <c r="AL16" s="578"/>
      <c r="AM16" s="578"/>
      <c r="AN16" s="578"/>
      <c r="AO16" s="578"/>
      <c r="AP16" s="578"/>
      <c r="AQ16" s="579"/>
      <c r="AR16" s="577"/>
      <c r="AS16" s="578"/>
      <c r="AT16" s="578"/>
      <c r="AU16" s="578"/>
      <c r="AV16" s="578"/>
      <c r="AW16" s="578"/>
      <c r="AX16" s="580"/>
    </row>
    <row r="17" spans="1:50" ht="24" customHeight="1" x14ac:dyDescent="0.15">
      <c r="A17" s="353"/>
      <c r="B17" s="354"/>
      <c r="C17" s="354"/>
      <c r="D17" s="354"/>
      <c r="E17" s="354"/>
      <c r="F17" s="355"/>
      <c r="G17" s="539"/>
      <c r="H17" s="540"/>
      <c r="I17" s="540" t="s">
        <v>108</v>
      </c>
      <c r="J17" s="540"/>
      <c r="K17" s="540"/>
      <c r="L17" s="540"/>
      <c r="M17" s="540"/>
      <c r="N17" s="540"/>
      <c r="O17" s="540"/>
      <c r="P17" s="549">
        <v>3222</v>
      </c>
      <c r="Q17" s="619"/>
      <c r="R17" s="619"/>
      <c r="S17" s="619"/>
      <c r="T17" s="619"/>
      <c r="U17" s="619"/>
      <c r="V17" s="620"/>
      <c r="W17" s="549">
        <v>2702</v>
      </c>
      <c r="X17" s="619"/>
      <c r="Y17" s="619"/>
      <c r="Z17" s="619"/>
      <c r="AA17" s="619"/>
      <c r="AB17" s="619"/>
      <c r="AC17" s="620"/>
      <c r="AD17" s="621">
        <v>3244</v>
      </c>
      <c r="AE17" s="619"/>
      <c r="AF17" s="619"/>
      <c r="AG17" s="619"/>
      <c r="AH17" s="619"/>
      <c r="AI17" s="619"/>
      <c r="AJ17" s="620"/>
      <c r="AK17" s="577"/>
      <c r="AL17" s="578"/>
      <c r="AM17" s="578"/>
      <c r="AN17" s="578"/>
      <c r="AO17" s="578"/>
      <c r="AP17" s="578"/>
      <c r="AQ17" s="579"/>
      <c r="AR17" s="577"/>
      <c r="AS17" s="578"/>
      <c r="AT17" s="578"/>
      <c r="AU17" s="578"/>
      <c r="AV17" s="578"/>
      <c r="AW17" s="578"/>
      <c r="AX17" s="580"/>
    </row>
    <row r="18" spans="1:50" ht="24" customHeight="1" x14ac:dyDescent="0.15">
      <c r="A18" s="353"/>
      <c r="B18" s="354"/>
      <c r="C18" s="354"/>
      <c r="D18" s="354"/>
      <c r="E18" s="354"/>
      <c r="F18" s="355"/>
      <c r="G18" s="539"/>
      <c r="H18" s="540"/>
      <c r="I18" s="540" t="s">
        <v>103</v>
      </c>
      <c r="J18" s="540"/>
      <c r="K18" s="540"/>
      <c r="L18" s="540"/>
      <c r="M18" s="540"/>
      <c r="N18" s="540"/>
      <c r="O18" s="540"/>
      <c r="P18" s="574">
        <f>SUM(P15:V17)</f>
        <v>9744</v>
      </c>
      <c r="Q18" s="575"/>
      <c r="R18" s="575"/>
      <c r="S18" s="575"/>
      <c r="T18" s="575"/>
      <c r="U18" s="575"/>
      <c r="V18" s="576"/>
      <c r="W18" s="574">
        <f t="shared" ref="W18" si="0">SUM(W15:AC17)</f>
        <v>8837</v>
      </c>
      <c r="X18" s="575"/>
      <c r="Y18" s="575"/>
      <c r="Z18" s="575"/>
      <c r="AA18" s="575"/>
      <c r="AB18" s="575"/>
      <c r="AC18" s="576"/>
      <c r="AD18" s="574">
        <f t="shared" ref="AD18" si="1">SUM(AD15:AJ17)</f>
        <v>9418</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53"/>
      <c r="B19" s="354"/>
      <c r="C19" s="354"/>
      <c r="D19" s="354"/>
      <c r="E19" s="354"/>
      <c r="F19" s="355"/>
      <c r="G19" s="539"/>
      <c r="H19" s="540" t="s">
        <v>111</v>
      </c>
      <c r="I19" s="540"/>
      <c r="J19" s="540"/>
      <c r="K19" s="540"/>
      <c r="L19" s="540"/>
      <c r="M19" s="540"/>
      <c r="N19" s="540"/>
      <c r="O19" s="540"/>
      <c r="P19" s="571">
        <f>P15/P18</f>
        <v>0.64532019704433496</v>
      </c>
      <c r="Q19" s="571"/>
      <c r="R19" s="571"/>
      <c r="S19" s="571"/>
      <c r="T19" s="571"/>
      <c r="U19" s="571"/>
      <c r="V19" s="571"/>
      <c r="W19" s="571">
        <f>W15/W18</f>
        <v>0.69231639696729663</v>
      </c>
      <c r="X19" s="571"/>
      <c r="Y19" s="571"/>
      <c r="Z19" s="571"/>
      <c r="AA19" s="571"/>
      <c r="AB19" s="571"/>
      <c r="AC19" s="571"/>
      <c r="AD19" s="571">
        <f>AD15/AD18</f>
        <v>0.65491611807177741</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53"/>
      <c r="B20" s="354"/>
      <c r="C20" s="354"/>
      <c r="D20" s="354"/>
      <c r="E20" s="354"/>
      <c r="F20" s="355"/>
      <c r="G20" s="539"/>
      <c r="H20" s="540" t="s">
        <v>112</v>
      </c>
      <c r="I20" s="540"/>
      <c r="J20" s="540"/>
      <c r="K20" s="540"/>
      <c r="L20" s="540"/>
      <c r="M20" s="540"/>
      <c r="N20" s="540"/>
      <c r="O20" s="540"/>
      <c r="P20" s="566" t="s">
        <v>631</v>
      </c>
      <c r="Q20" s="567"/>
      <c r="R20" s="567"/>
      <c r="S20" s="567"/>
      <c r="T20" s="567"/>
      <c r="U20" s="567"/>
      <c r="V20" s="567"/>
      <c r="W20" s="566" t="s">
        <v>631</v>
      </c>
      <c r="X20" s="567"/>
      <c r="Y20" s="567"/>
      <c r="Z20" s="567"/>
      <c r="AA20" s="567"/>
      <c r="AB20" s="567"/>
      <c r="AC20" s="567"/>
      <c r="AD20" s="566" t="s">
        <v>631</v>
      </c>
      <c r="AE20" s="567"/>
      <c r="AF20" s="567"/>
      <c r="AG20" s="567"/>
      <c r="AH20" s="567"/>
      <c r="AI20" s="567"/>
      <c r="AJ20" s="567"/>
      <c r="AK20" s="534"/>
      <c r="AL20" s="534"/>
      <c r="AM20" s="534"/>
      <c r="AN20" s="534"/>
      <c r="AO20" s="534"/>
      <c r="AP20" s="534"/>
      <c r="AQ20" s="534"/>
      <c r="AR20" s="568"/>
      <c r="AS20" s="568"/>
      <c r="AT20" s="568"/>
      <c r="AU20" s="569"/>
      <c r="AV20" s="569"/>
      <c r="AW20" s="569"/>
      <c r="AX20" s="570"/>
    </row>
    <row r="21" spans="1:50" ht="24" customHeight="1" x14ac:dyDescent="0.15">
      <c r="A21" s="353"/>
      <c r="B21" s="354"/>
      <c r="C21" s="354"/>
      <c r="D21" s="354"/>
      <c r="E21" s="354"/>
      <c r="F21" s="355"/>
      <c r="G21" s="539" t="s">
        <v>109</v>
      </c>
      <c r="H21" s="252" t="s">
        <v>104</v>
      </c>
      <c r="I21" s="252"/>
      <c r="J21" s="252"/>
      <c r="K21" s="252"/>
      <c r="L21" s="252"/>
      <c r="M21" s="252"/>
      <c r="N21" s="252"/>
      <c r="O21" s="252"/>
      <c r="P21" s="536" t="s">
        <v>577</v>
      </c>
      <c r="Q21" s="534"/>
      <c r="R21" s="534"/>
      <c r="S21" s="534"/>
      <c r="T21" s="534"/>
      <c r="U21" s="534"/>
      <c r="V21" s="534"/>
      <c r="W21" s="534" t="s">
        <v>577</v>
      </c>
      <c r="X21" s="534"/>
      <c r="Y21" s="534"/>
      <c r="Z21" s="534"/>
      <c r="AA21" s="534"/>
      <c r="AB21" s="534"/>
      <c r="AC21" s="534"/>
      <c r="AD21" s="536" t="s">
        <v>630</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353"/>
      <c r="B22" s="354"/>
      <c r="C22" s="354"/>
      <c r="D22" s="354"/>
      <c r="E22" s="354"/>
      <c r="F22" s="355"/>
      <c r="G22" s="539"/>
      <c r="H22" s="252" t="s">
        <v>102</v>
      </c>
      <c r="I22" s="252"/>
      <c r="J22" s="252"/>
      <c r="K22" s="252"/>
      <c r="L22" s="252"/>
      <c r="M22" s="252"/>
      <c r="N22" s="252"/>
      <c r="O22" s="252"/>
      <c r="P22" s="536">
        <v>9823</v>
      </c>
      <c r="Q22" s="534"/>
      <c r="R22" s="534"/>
      <c r="S22" s="534"/>
      <c r="T22" s="534"/>
      <c r="U22" s="534"/>
      <c r="V22" s="534"/>
      <c r="W22" s="536">
        <v>8857</v>
      </c>
      <c r="X22" s="534"/>
      <c r="Y22" s="534"/>
      <c r="Z22" s="534"/>
      <c r="AA22" s="534"/>
      <c r="AB22" s="534"/>
      <c r="AC22" s="534"/>
      <c r="AD22" s="534">
        <v>9680</v>
      </c>
      <c r="AE22" s="534"/>
      <c r="AF22" s="534"/>
      <c r="AG22" s="534"/>
      <c r="AH22" s="534"/>
      <c r="AI22" s="534"/>
      <c r="AJ22" s="534"/>
      <c r="AK22" s="537"/>
      <c r="AL22" s="537"/>
      <c r="AM22" s="537"/>
      <c r="AN22" s="537"/>
      <c r="AO22" s="537"/>
      <c r="AP22" s="537"/>
      <c r="AQ22" s="537"/>
      <c r="AR22" s="537"/>
      <c r="AS22" s="537"/>
      <c r="AT22" s="537"/>
      <c r="AU22" s="537"/>
      <c r="AV22" s="537"/>
      <c r="AW22" s="537"/>
      <c r="AX22" s="538"/>
    </row>
    <row r="23" spans="1:50" ht="24" customHeight="1" x14ac:dyDescent="0.15">
      <c r="A23" s="585"/>
      <c r="B23" s="586"/>
      <c r="C23" s="586"/>
      <c r="D23" s="586"/>
      <c r="E23" s="586"/>
      <c r="F23" s="678"/>
      <c r="G23" s="539"/>
      <c r="H23" s="540" t="s">
        <v>105</v>
      </c>
      <c r="I23" s="540"/>
      <c r="J23" s="540"/>
      <c r="K23" s="540"/>
      <c r="L23" s="540"/>
      <c r="M23" s="540"/>
      <c r="N23" s="540"/>
      <c r="O23" s="540"/>
      <c r="P23" s="541" t="e">
        <f>IF(P21=0, "-",P22/P21)</f>
        <v>#VALUE!</v>
      </c>
      <c r="Q23" s="541"/>
      <c r="R23" s="541"/>
      <c r="S23" s="541"/>
      <c r="T23" s="541"/>
      <c r="U23" s="541"/>
      <c r="V23" s="541"/>
      <c r="W23" s="541" t="e">
        <f t="shared" ref="W23" si="2">IF(W21=0, "-",W22/W21)</f>
        <v>#VALUE!</v>
      </c>
      <c r="X23" s="541"/>
      <c r="Y23" s="541"/>
      <c r="Z23" s="541"/>
      <c r="AA23" s="541"/>
      <c r="AB23" s="541"/>
      <c r="AC23" s="541"/>
      <c r="AD23" s="541" t="e">
        <f>IF(AD21=0, "-",AD22/AD21)</f>
        <v>#VALUE!</v>
      </c>
      <c r="AE23" s="541"/>
      <c r="AF23" s="541"/>
      <c r="AG23" s="541"/>
      <c r="AH23" s="541"/>
      <c r="AI23" s="541"/>
      <c r="AJ23" s="541"/>
      <c r="AK23" s="537"/>
      <c r="AL23" s="537"/>
      <c r="AM23" s="537"/>
      <c r="AN23" s="537"/>
      <c r="AO23" s="537"/>
      <c r="AP23" s="537"/>
      <c r="AQ23" s="581"/>
      <c r="AR23" s="537"/>
      <c r="AS23" s="537"/>
      <c r="AT23" s="537"/>
      <c r="AU23" s="537"/>
      <c r="AV23" s="537"/>
      <c r="AW23" s="537"/>
      <c r="AX23" s="538"/>
    </row>
    <row r="24" spans="1:50" ht="45" customHeight="1" x14ac:dyDescent="0.15">
      <c r="A24" s="625" t="s">
        <v>572</v>
      </c>
      <c r="B24" s="626"/>
      <c r="C24" s="542" t="s">
        <v>77</v>
      </c>
      <c r="D24" s="542"/>
      <c r="E24" s="542"/>
      <c r="F24" s="542"/>
      <c r="G24" s="542"/>
      <c r="H24" s="542"/>
      <c r="I24" s="542"/>
      <c r="J24" s="542"/>
      <c r="K24" s="543"/>
      <c r="L24" s="544" t="s">
        <v>560</v>
      </c>
      <c r="M24" s="544"/>
      <c r="N24" s="544"/>
      <c r="O24" s="544"/>
      <c r="P24" s="544"/>
      <c r="Q24" s="544"/>
      <c r="R24" s="544" t="s">
        <v>557</v>
      </c>
      <c r="S24" s="544"/>
      <c r="T24" s="544"/>
      <c r="U24" s="544"/>
      <c r="V24" s="544"/>
      <c r="W24" s="544"/>
      <c r="X24" s="545" t="s">
        <v>78</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45.75" customHeight="1" x14ac:dyDescent="0.15">
      <c r="A25" s="627"/>
      <c r="B25" s="628"/>
      <c r="C25" s="547" t="s">
        <v>597</v>
      </c>
      <c r="D25" s="547"/>
      <c r="E25" s="547"/>
      <c r="F25" s="547"/>
      <c r="G25" s="547"/>
      <c r="H25" s="547"/>
      <c r="I25" s="547"/>
      <c r="J25" s="547"/>
      <c r="K25" s="548"/>
      <c r="L25" s="549">
        <v>8212</v>
      </c>
      <c r="M25" s="550"/>
      <c r="N25" s="550"/>
      <c r="O25" s="550"/>
      <c r="P25" s="550"/>
      <c r="Q25" s="551"/>
      <c r="R25" s="552"/>
      <c r="S25" s="553"/>
      <c r="T25" s="553"/>
      <c r="U25" s="553"/>
      <c r="V25" s="553"/>
      <c r="W25" s="554"/>
      <c r="X25" s="555" t="s">
        <v>587</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t="s">
        <v>632</v>
      </c>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7" t="s">
        <v>177</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5" t="s">
        <v>16</v>
      </c>
      <c r="D31" s="695"/>
      <c r="E31" s="695"/>
      <c r="F31" s="695"/>
      <c r="G31" s="695"/>
      <c r="H31" s="695"/>
      <c r="I31" s="695"/>
      <c r="J31" s="695"/>
      <c r="K31" s="696"/>
      <c r="L31" s="697">
        <f>AK14</f>
        <v>8212</v>
      </c>
      <c r="M31" s="698"/>
      <c r="N31" s="698"/>
      <c r="O31" s="698"/>
      <c r="P31" s="698"/>
      <c r="Q31" s="699"/>
      <c r="R31" s="697">
        <f>AR14</f>
        <v>0</v>
      </c>
      <c r="S31" s="698"/>
      <c r="T31" s="698"/>
      <c r="U31" s="698"/>
      <c r="V31" s="698"/>
      <c r="W31" s="699"/>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v>36</v>
      </c>
      <c r="AV33" s="231"/>
      <c r="AW33" s="208" t="s">
        <v>58</v>
      </c>
      <c r="AX33" s="232"/>
    </row>
    <row r="34" spans="1:50" ht="94.5" customHeight="1" x14ac:dyDescent="0.15">
      <c r="A34" s="185"/>
      <c r="B34" s="183"/>
      <c r="C34" s="183"/>
      <c r="D34" s="183"/>
      <c r="E34" s="183"/>
      <c r="F34" s="184"/>
      <c r="G34" s="195" t="s">
        <v>637</v>
      </c>
      <c r="H34" s="196"/>
      <c r="I34" s="196"/>
      <c r="J34" s="196"/>
      <c r="K34" s="196"/>
      <c r="L34" s="196"/>
      <c r="M34" s="196"/>
      <c r="N34" s="196"/>
      <c r="O34" s="197"/>
      <c r="P34" s="107" t="s">
        <v>636</v>
      </c>
      <c r="Q34" s="107"/>
      <c r="R34" s="107"/>
      <c r="S34" s="107"/>
      <c r="T34" s="107"/>
      <c r="U34" s="107"/>
      <c r="V34" s="107"/>
      <c r="W34" s="107"/>
      <c r="X34" s="189"/>
      <c r="Y34" s="192" t="s">
        <v>8</v>
      </c>
      <c r="Z34" s="193"/>
      <c r="AA34" s="194"/>
      <c r="AB34" s="166" t="s">
        <v>598</v>
      </c>
      <c r="AC34" s="166"/>
      <c r="AD34" s="166"/>
      <c r="AE34" s="138">
        <v>100</v>
      </c>
      <c r="AF34" s="139"/>
      <c r="AG34" s="139"/>
      <c r="AH34" s="139"/>
      <c r="AI34" s="138">
        <v>100</v>
      </c>
      <c r="AJ34" s="139"/>
      <c r="AK34" s="139"/>
      <c r="AL34" s="139"/>
      <c r="AM34" s="138" t="s">
        <v>627</v>
      </c>
      <c r="AN34" s="139"/>
      <c r="AO34" s="139"/>
      <c r="AP34" s="139"/>
      <c r="AQ34" s="178"/>
      <c r="AR34" s="179"/>
      <c r="AS34" s="179"/>
      <c r="AT34" s="180"/>
      <c r="AU34" s="167"/>
      <c r="AV34" s="168"/>
      <c r="AW34" s="168"/>
      <c r="AX34" s="169"/>
    </row>
    <row r="35" spans="1:50" ht="94.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598</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v>100</v>
      </c>
      <c r="AV35" s="139"/>
      <c r="AW35" s="139"/>
      <c r="AX35" s="177"/>
    </row>
    <row r="36" spans="1:50" ht="94.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t="s">
        <v>627</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626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432</v>
      </c>
      <c r="B67" s="756"/>
      <c r="C67" s="756"/>
      <c r="D67" s="756"/>
      <c r="E67" s="756"/>
      <c r="F67" s="757"/>
      <c r="G67" s="761"/>
      <c r="H67" s="542" t="s">
        <v>56</v>
      </c>
      <c r="I67" s="542"/>
      <c r="J67" s="542"/>
      <c r="K67" s="542"/>
      <c r="L67" s="542"/>
      <c r="M67" s="542"/>
      <c r="N67" s="542"/>
      <c r="O67" s="543"/>
      <c r="P67" s="545" t="s">
        <v>39</v>
      </c>
      <c r="Q67" s="542"/>
      <c r="R67" s="542"/>
      <c r="S67" s="542"/>
      <c r="T67" s="542"/>
      <c r="U67" s="542"/>
      <c r="V67" s="543"/>
      <c r="W67" s="766" t="s">
        <v>433</v>
      </c>
      <c r="X67" s="767"/>
      <c r="Y67" s="770"/>
      <c r="Z67" s="770"/>
      <c r="AA67" s="771"/>
      <c r="AB67" s="545" t="s">
        <v>6</v>
      </c>
      <c r="AC67" s="542"/>
      <c r="AD67" s="543"/>
      <c r="AE67" s="221" t="s">
        <v>569</v>
      </c>
      <c r="AF67" s="221"/>
      <c r="AG67" s="221"/>
      <c r="AH67" s="221"/>
      <c r="AI67" s="221" t="s">
        <v>568</v>
      </c>
      <c r="AJ67" s="221"/>
      <c r="AK67" s="221"/>
      <c r="AL67" s="221"/>
      <c r="AM67" s="221" t="s">
        <v>565</v>
      </c>
      <c r="AN67" s="221"/>
      <c r="AO67" s="221"/>
      <c r="AP67" s="215"/>
      <c r="AQ67" s="545" t="s">
        <v>60</v>
      </c>
      <c r="AR67" s="542"/>
      <c r="AS67" s="542"/>
      <c r="AT67" s="543"/>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3"/>
      <c r="AR68" s="231"/>
      <c r="AS68" s="763" t="s">
        <v>61</v>
      </c>
      <c r="AT68" s="764"/>
      <c r="AU68" s="231"/>
      <c r="AV68" s="231"/>
      <c r="AW68" s="763" t="s">
        <v>434</v>
      </c>
      <c r="AX68" s="776"/>
    </row>
    <row r="69" spans="1:50" ht="23.25" hidden="1" customHeight="1" x14ac:dyDescent="0.15">
      <c r="A69" s="758"/>
      <c r="B69" s="759"/>
      <c r="C69" s="759"/>
      <c r="D69" s="759"/>
      <c r="E69" s="759"/>
      <c r="F69" s="760"/>
      <c r="G69" s="777" t="s">
        <v>435</v>
      </c>
      <c r="H69" s="780"/>
      <c r="I69" s="781"/>
      <c r="J69" s="781"/>
      <c r="K69" s="781"/>
      <c r="L69" s="781"/>
      <c r="M69" s="781"/>
      <c r="N69" s="781"/>
      <c r="O69" s="782"/>
      <c r="P69" s="780"/>
      <c r="Q69" s="781"/>
      <c r="R69" s="781"/>
      <c r="S69" s="781"/>
      <c r="T69" s="781"/>
      <c r="U69" s="781"/>
      <c r="V69" s="782"/>
      <c r="W69" s="786"/>
      <c r="X69" s="787"/>
      <c r="Y69" s="792" t="s">
        <v>8</v>
      </c>
      <c r="Z69" s="792"/>
      <c r="AA69" s="793"/>
      <c r="AB69" s="794" t="s">
        <v>453</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453</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454</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445</v>
      </c>
      <c r="B72" s="759"/>
      <c r="C72" s="759"/>
      <c r="D72" s="759"/>
      <c r="E72" s="759"/>
      <c r="F72" s="760"/>
      <c r="G72" s="778" t="s">
        <v>436</v>
      </c>
      <c r="H72" s="801"/>
      <c r="I72" s="801"/>
      <c r="J72" s="801"/>
      <c r="K72" s="801"/>
      <c r="L72" s="801"/>
      <c r="M72" s="801"/>
      <c r="N72" s="801"/>
      <c r="O72" s="801"/>
      <c r="P72" s="801"/>
      <c r="Q72" s="801"/>
      <c r="R72" s="801"/>
      <c r="S72" s="801"/>
      <c r="T72" s="801"/>
      <c r="U72" s="801"/>
      <c r="V72" s="801"/>
      <c r="W72" s="804" t="s">
        <v>455</v>
      </c>
      <c r="X72" s="805"/>
      <c r="Y72" s="792" t="s">
        <v>8</v>
      </c>
      <c r="Z72" s="792"/>
      <c r="AA72" s="793"/>
      <c r="AB72" s="794" t="s">
        <v>453</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453</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454</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432</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42"/>
    </row>
    <row r="77" spans="1:50" ht="23.25" hidden="1" customHeight="1" x14ac:dyDescent="0.15">
      <c r="A77" s="827"/>
      <c r="B77" s="828"/>
      <c r="C77" s="828"/>
      <c r="D77" s="828"/>
      <c r="E77" s="828"/>
      <c r="F77" s="829"/>
      <c r="G77" s="843" t="s">
        <v>435</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437</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448</v>
      </c>
      <c r="B80" s="816"/>
      <c r="C80" s="816"/>
      <c r="D80" s="816"/>
      <c r="E80" s="817" t="s">
        <v>438</v>
      </c>
      <c r="F80" s="818"/>
      <c r="G80" s="83" t="s">
        <v>436</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thickBot="1" x14ac:dyDescent="0.2">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428</v>
      </c>
      <c r="AP81" s="746"/>
      <c r="AQ81" s="747"/>
      <c r="AR81" s="81" t="s">
        <v>340</v>
      </c>
      <c r="AS81" s="92"/>
      <c r="AT81" s="92"/>
      <c r="AU81" s="92"/>
      <c r="AV81" s="92"/>
      <c r="AW81" s="92"/>
      <c r="AX81" s="93"/>
    </row>
    <row r="82" spans="1:60" ht="21.95" hidden="1" customHeight="1" x14ac:dyDescent="0.15">
      <c r="A82" s="507" t="s">
        <v>57</v>
      </c>
      <c r="B82" s="510" t="s">
        <v>54</v>
      </c>
      <c r="C82" s="511"/>
      <c r="D82" s="511"/>
      <c r="E82" s="511"/>
      <c r="F82" s="51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8"/>
      <c r="B83" s="513"/>
      <c r="C83" s="514"/>
      <c r="D83" s="514"/>
      <c r="E83" s="514"/>
      <c r="F83" s="51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4" t="s">
        <v>41</v>
      </c>
      <c r="H87" s="205"/>
      <c r="I87" s="205"/>
      <c r="J87" s="205"/>
      <c r="K87" s="205"/>
      <c r="L87" s="205"/>
      <c r="M87" s="205"/>
      <c r="N87" s="205"/>
      <c r="O87" s="206"/>
      <c r="P87" s="210" t="s">
        <v>43</v>
      </c>
      <c r="Q87" s="205"/>
      <c r="R87" s="205"/>
      <c r="S87" s="205"/>
      <c r="T87" s="205"/>
      <c r="U87" s="205"/>
      <c r="V87" s="205"/>
      <c r="W87" s="205"/>
      <c r="X87" s="206"/>
      <c r="Y87" s="504"/>
      <c r="Z87" s="505"/>
      <c r="AA87" s="506"/>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508"/>
      <c r="B88" s="514"/>
      <c r="C88" s="514"/>
      <c r="D88" s="514"/>
      <c r="E88" s="514"/>
      <c r="F88" s="515"/>
      <c r="G88" s="207"/>
      <c r="H88" s="208"/>
      <c r="I88" s="208"/>
      <c r="J88" s="208"/>
      <c r="K88" s="208"/>
      <c r="L88" s="208"/>
      <c r="M88" s="208"/>
      <c r="N88" s="208"/>
      <c r="O88" s="209"/>
      <c r="P88" s="211"/>
      <c r="Q88" s="208"/>
      <c r="R88" s="208"/>
      <c r="S88" s="208"/>
      <c r="T88" s="208"/>
      <c r="U88" s="208"/>
      <c r="V88" s="208"/>
      <c r="W88" s="208"/>
      <c r="X88" s="209"/>
      <c r="Y88" s="504"/>
      <c r="Z88" s="505"/>
      <c r="AA88" s="506"/>
      <c r="AB88" s="218"/>
      <c r="AC88" s="219"/>
      <c r="AD88" s="220"/>
      <c r="AE88" s="222"/>
      <c r="AF88" s="222"/>
      <c r="AG88" s="222"/>
      <c r="AH88" s="222"/>
      <c r="AI88" s="222"/>
      <c r="AJ88" s="222"/>
      <c r="AK88" s="222"/>
      <c r="AL88" s="222"/>
      <c r="AM88" s="222"/>
      <c r="AN88" s="222"/>
      <c r="AO88" s="222"/>
      <c r="AP88" s="218"/>
      <c r="AQ88" s="503"/>
      <c r="AR88" s="231"/>
      <c r="AS88" s="229" t="s">
        <v>61</v>
      </c>
      <c r="AT88" s="230"/>
      <c r="AU88" s="231"/>
      <c r="AV88" s="231"/>
      <c r="AW88" s="208" t="s">
        <v>58</v>
      </c>
      <c r="AX88" s="232"/>
    </row>
    <row r="89" spans="1:60" ht="23.25" hidden="1" customHeight="1" x14ac:dyDescent="0.15">
      <c r="A89" s="508"/>
      <c r="B89" s="514"/>
      <c r="C89" s="514"/>
      <c r="D89" s="514"/>
      <c r="E89" s="514"/>
      <c r="F89" s="515"/>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8"/>
      <c r="B90" s="514"/>
      <c r="C90" s="514"/>
      <c r="D90" s="514"/>
      <c r="E90" s="514"/>
      <c r="F90" s="515"/>
      <c r="G90" s="701"/>
      <c r="H90" s="110"/>
      <c r="I90" s="110"/>
      <c r="J90" s="110"/>
      <c r="K90" s="110"/>
      <c r="L90" s="110"/>
      <c r="M90" s="110"/>
      <c r="N90" s="110"/>
      <c r="O90" s="190"/>
      <c r="P90" s="704"/>
      <c r="Q90" s="704"/>
      <c r="R90" s="704"/>
      <c r="S90" s="704"/>
      <c r="T90" s="704"/>
      <c r="U90" s="704"/>
      <c r="V90" s="704"/>
      <c r="W90" s="704"/>
      <c r="X90" s="705"/>
      <c r="Y90" s="533" t="s">
        <v>34</v>
      </c>
      <c r="Z90" s="452"/>
      <c r="AA90" s="45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8"/>
      <c r="B91" s="514"/>
      <c r="C91" s="514"/>
      <c r="D91" s="514"/>
      <c r="E91" s="514"/>
      <c r="F91" s="515"/>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8"/>
      <c r="B92" s="510" t="s">
        <v>55</v>
      </c>
      <c r="C92" s="511"/>
      <c r="D92" s="511"/>
      <c r="E92" s="511"/>
      <c r="F92" s="512"/>
      <c r="G92" s="204" t="s">
        <v>41</v>
      </c>
      <c r="H92" s="205"/>
      <c r="I92" s="205"/>
      <c r="J92" s="205"/>
      <c r="K92" s="205"/>
      <c r="L92" s="205"/>
      <c r="M92" s="205"/>
      <c r="N92" s="205"/>
      <c r="O92" s="206"/>
      <c r="P92" s="210" t="s">
        <v>43</v>
      </c>
      <c r="Q92" s="205"/>
      <c r="R92" s="205"/>
      <c r="S92" s="205"/>
      <c r="T92" s="205"/>
      <c r="U92" s="205"/>
      <c r="V92" s="205"/>
      <c r="W92" s="205"/>
      <c r="X92" s="206"/>
      <c r="Y92" s="504"/>
      <c r="Z92" s="505"/>
      <c r="AA92" s="506"/>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508"/>
      <c r="B93" s="513"/>
      <c r="C93" s="514"/>
      <c r="D93" s="514"/>
      <c r="E93" s="514"/>
      <c r="F93" s="515"/>
      <c r="G93" s="207"/>
      <c r="H93" s="208"/>
      <c r="I93" s="208"/>
      <c r="J93" s="208"/>
      <c r="K93" s="208"/>
      <c r="L93" s="208"/>
      <c r="M93" s="208"/>
      <c r="N93" s="208"/>
      <c r="O93" s="209"/>
      <c r="P93" s="211"/>
      <c r="Q93" s="208"/>
      <c r="R93" s="208"/>
      <c r="S93" s="208"/>
      <c r="T93" s="208"/>
      <c r="U93" s="208"/>
      <c r="V93" s="208"/>
      <c r="W93" s="208"/>
      <c r="X93" s="209"/>
      <c r="Y93" s="504"/>
      <c r="Z93" s="505"/>
      <c r="AA93" s="506"/>
      <c r="AB93" s="218"/>
      <c r="AC93" s="219"/>
      <c r="AD93" s="220"/>
      <c r="AE93" s="222"/>
      <c r="AF93" s="222"/>
      <c r="AG93" s="222"/>
      <c r="AH93" s="222"/>
      <c r="AI93" s="222"/>
      <c r="AJ93" s="222"/>
      <c r="AK93" s="222"/>
      <c r="AL93" s="222"/>
      <c r="AM93" s="222"/>
      <c r="AN93" s="222"/>
      <c r="AO93" s="222"/>
      <c r="AP93" s="218"/>
      <c r="AQ93" s="503"/>
      <c r="AR93" s="231"/>
      <c r="AS93" s="229" t="s">
        <v>61</v>
      </c>
      <c r="AT93" s="230"/>
      <c r="AU93" s="231"/>
      <c r="AV93" s="231"/>
      <c r="AW93" s="208" t="s">
        <v>58</v>
      </c>
      <c r="AX93" s="232"/>
    </row>
    <row r="94" spans="1:60" ht="23.25" hidden="1" customHeight="1" x14ac:dyDescent="0.15">
      <c r="A94" s="508"/>
      <c r="B94" s="513"/>
      <c r="C94" s="514"/>
      <c r="D94" s="514"/>
      <c r="E94" s="514"/>
      <c r="F94" s="515"/>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8"/>
      <c r="B95" s="513"/>
      <c r="C95" s="514"/>
      <c r="D95" s="514"/>
      <c r="E95" s="514"/>
      <c r="F95" s="515"/>
      <c r="G95" s="701"/>
      <c r="H95" s="110"/>
      <c r="I95" s="110"/>
      <c r="J95" s="110"/>
      <c r="K95" s="110"/>
      <c r="L95" s="110"/>
      <c r="M95" s="110"/>
      <c r="N95" s="110"/>
      <c r="O95" s="190"/>
      <c r="P95" s="704"/>
      <c r="Q95" s="704"/>
      <c r="R95" s="704"/>
      <c r="S95" s="704"/>
      <c r="T95" s="704"/>
      <c r="U95" s="704"/>
      <c r="V95" s="704"/>
      <c r="W95" s="704"/>
      <c r="X95" s="705"/>
      <c r="Y95" s="533" t="s">
        <v>34</v>
      </c>
      <c r="Z95" s="452"/>
      <c r="AA95" s="45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8"/>
      <c r="B96" s="516"/>
      <c r="C96" s="517"/>
      <c r="D96" s="517"/>
      <c r="E96" s="517"/>
      <c r="F96" s="518"/>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8"/>
      <c r="B97" s="514" t="s">
        <v>55</v>
      </c>
      <c r="C97" s="514"/>
      <c r="D97" s="514"/>
      <c r="E97" s="514"/>
      <c r="F97" s="515"/>
      <c r="G97" s="204" t="s">
        <v>41</v>
      </c>
      <c r="H97" s="205"/>
      <c r="I97" s="205"/>
      <c r="J97" s="205"/>
      <c r="K97" s="205"/>
      <c r="L97" s="205"/>
      <c r="M97" s="205"/>
      <c r="N97" s="205"/>
      <c r="O97" s="206"/>
      <c r="P97" s="210" t="s">
        <v>43</v>
      </c>
      <c r="Q97" s="205"/>
      <c r="R97" s="205"/>
      <c r="S97" s="205"/>
      <c r="T97" s="205"/>
      <c r="U97" s="205"/>
      <c r="V97" s="205"/>
      <c r="W97" s="205"/>
      <c r="X97" s="206"/>
      <c r="Y97" s="504"/>
      <c r="Z97" s="505"/>
      <c r="AA97" s="506"/>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508"/>
      <c r="B98" s="514"/>
      <c r="C98" s="514"/>
      <c r="D98" s="514"/>
      <c r="E98" s="514"/>
      <c r="F98" s="515"/>
      <c r="G98" s="207"/>
      <c r="H98" s="208"/>
      <c r="I98" s="208"/>
      <c r="J98" s="208"/>
      <c r="K98" s="208"/>
      <c r="L98" s="208"/>
      <c r="M98" s="208"/>
      <c r="N98" s="208"/>
      <c r="O98" s="209"/>
      <c r="P98" s="211"/>
      <c r="Q98" s="208"/>
      <c r="R98" s="208"/>
      <c r="S98" s="208"/>
      <c r="T98" s="208"/>
      <c r="U98" s="208"/>
      <c r="V98" s="208"/>
      <c r="W98" s="208"/>
      <c r="X98" s="209"/>
      <c r="Y98" s="504"/>
      <c r="Z98" s="505"/>
      <c r="AA98" s="506"/>
      <c r="AB98" s="218"/>
      <c r="AC98" s="219"/>
      <c r="AD98" s="220"/>
      <c r="AE98" s="222"/>
      <c r="AF98" s="222"/>
      <c r="AG98" s="222"/>
      <c r="AH98" s="222"/>
      <c r="AI98" s="222"/>
      <c r="AJ98" s="222"/>
      <c r="AK98" s="222"/>
      <c r="AL98" s="222"/>
      <c r="AM98" s="222"/>
      <c r="AN98" s="222"/>
      <c r="AO98" s="222"/>
      <c r="AP98" s="218"/>
      <c r="AQ98" s="503"/>
      <c r="AR98" s="231"/>
      <c r="AS98" s="229" t="s">
        <v>61</v>
      </c>
      <c r="AT98" s="230"/>
      <c r="AU98" s="231"/>
      <c r="AV98" s="231"/>
      <c r="AW98" s="208" t="s">
        <v>58</v>
      </c>
      <c r="AX98" s="232"/>
    </row>
    <row r="99" spans="1:50" ht="23.25" hidden="1" customHeight="1" x14ac:dyDescent="0.15">
      <c r="A99" s="508"/>
      <c r="B99" s="514"/>
      <c r="C99" s="514"/>
      <c r="D99" s="514"/>
      <c r="E99" s="514"/>
      <c r="F99" s="515"/>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8"/>
      <c r="B100" s="514"/>
      <c r="C100" s="514"/>
      <c r="D100" s="514"/>
      <c r="E100" s="514"/>
      <c r="F100" s="515"/>
      <c r="G100" s="701"/>
      <c r="H100" s="110"/>
      <c r="I100" s="110"/>
      <c r="J100" s="110"/>
      <c r="K100" s="110"/>
      <c r="L100" s="110"/>
      <c r="M100" s="110"/>
      <c r="N100" s="110"/>
      <c r="O100" s="190"/>
      <c r="P100" s="704"/>
      <c r="Q100" s="704"/>
      <c r="R100" s="704"/>
      <c r="S100" s="704"/>
      <c r="T100" s="704"/>
      <c r="U100" s="704"/>
      <c r="V100" s="704"/>
      <c r="W100" s="704"/>
      <c r="X100" s="705"/>
      <c r="Y100" s="533" t="s">
        <v>34</v>
      </c>
      <c r="Z100" s="452"/>
      <c r="AA100" s="45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9"/>
      <c r="B101" s="531"/>
      <c r="C101" s="531"/>
      <c r="D101" s="531"/>
      <c r="E101" s="531"/>
      <c r="F101" s="532"/>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1" t="s">
        <v>10</v>
      </c>
      <c r="AC101" s="481"/>
      <c r="AD101" s="481"/>
      <c r="AE101" s="482"/>
      <c r="AF101" s="483"/>
      <c r="AG101" s="483"/>
      <c r="AH101" s="483"/>
      <c r="AI101" s="482"/>
      <c r="AJ101" s="483"/>
      <c r="AK101" s="483"/>
      <c r="AL101" s="483"/>
      <c r="AM101" s="482"/>
      <c r="AN101" s="483"/>
      <c r="AO101" s="483"/>
      <c r="AP101" s="483"/>
      <c r="AQ101" s="493"/>
      <c r="AR101" s="494"/>
      <c r="AS101" s="494"/>
      <c r="AT101" s="495"/>
      <c r="AU101" s="483"/>
      <c r="AV101" s="483"/>
      <c r="AW101" s="483"/>
      <c r="AX101" s="496"/>
    </row>
    <row r="102" spans="1:50" ht="31.5" customHeight="1" x14ac:dyDescent="0.15">
      <c r="A102" s="709" t="s">
        <v>430</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7" t="s">
        <v>569</v>
      </c>
      <c r="AF102" s="498"/>
      <c r="AG102" s="498"/>
      <c r="AH102" s="499"/>
      <c r="AI102" s="497" t="s">
        <v>568</v>
      </c>
      <c r="AJ102" s="498"/>
      <c r="AK102" s="498"/>
      <c r="AL102" s="499"/>
      <c r="AM102" s="497" t="s">
        <v>565</v>
      </c>
      <c r="AN102" s="498"/>
      <c r="AO102" s="498"/>
      <c r="AP102" s="499"/>
      <c r="AQ102" s="153" t="s">
        <v>561</v>
      </c>
      <c r="AR102" s="154"/>
      <c r="AS102" s="154"/>
      <c r="AT102" s="155"/>
      <c r="AU102" s="153" t="s">
        <v>558</v>
      </c>
      <c r="AV102" s="154"/>
      <c r="AW102" s="154"/>
      <c r="AX102" s="156"/>
    </row>
    <row r="103" spans="1:50" ht="31.5" customHeight="1" x14ac:dyDescent="0.15">
      <c r="A103" s="446"/>
      <c r="B103" s="447"/>
      <c r="C103" s="447"/>
      <c r="D103" s="447"/>
      <c r="E103" s="447"/>
      <c r="F103" s="448"/>
      <c r="G103" s="107" t="s">
        <v>608</v>
      </c>
      <c r="H103" s="107"/>
      <c r="I103" s="107"/>
      <c r="J103" s="107"/>
      <c r="K103" s="107"/>
      <c r="L103" s="107"/>
      <c r="M103" s="107"/>
      <c r="N103" s="107"/>
      <c r="O103" s="107"/>
      <c r="P103" s="107"/>
      <c r="Q103" s="107"/>
      <c r="R103" s="107"/>
      <c r="S103" s="107"/>
      <c r="T103" s="107"/>
      <c r="U103" s="107"/>
      <c r="V103" s="107"/>
      <c r="W103" s="107"/>
      <c r="X103" s="189"/>
      <c r="Y103" s="500" t="s">
        <v>35</v>
      </c>
      <c r="Z103" s="501"/>
      <c r="AA103" s="502"/>
      <c r="AB103" s="166" t="s">
        <v>610</v>
      </c>
      <c r="AC103" s="166"/>
      <c r="AD103" s="166"/>
      <c r="AE103" s="138">
        <v>4</v>
      </c>
      <c r="AF103" s="139"/>
      <c r="AG103" s="139"/>
      <c r="AH103" s="140"/>
      <c r="AI103" s="138">
        <v>4</v>
      </c>
      <c r="AJ103" s="139"/>
      <c r="AK103" s="139"/>
      <c r="AL103" s="140"/>
      <c r="AM103" s="138">
        <v>3</v>
      </c>
      <c r="AN103" s="139"/>
      <c r="AO103" s="139"/>
      <c r="AP103" s="140"/>
      <c r="AQ103" s="138" t="s">
        <v>612</v>
      </c>
      <c r="AR103" s="139"/>
      <c r="AS103" s="139"/>
      <c r="AT103" s="140"/>
      <c r="AU103" s="138" t="s">
        <v>612</v>
      </c>
      <c r="AV103" s="139"/>
      <c r="AW103" s="139"/>
      <c r="AX103" s="140"/>
    </row>
    <row r="104" spans="1:50" ht="31.5" customHeight="1" x14ac:dyDescent="0.15">
      <c r="A104" s="449"/>
      <c r="B104" s="450"/>
      <c r="C104" s="450"/>
      <c r="D104" s="450"/>
      <c r="E104" s="450"/>
      <c r="F104" s="451"/>
      <c r="G104" s="113"/>
      <c r="H104" s="113"/>
      <c r="I104" s="113"/>
      <c r="J104" s="113"/>
      <c r="K104" s="113"/>
      <c r="L104" s="113"/>
      <c r="M104" s="113"/>
      <c r="N104" s="113"/>
      <c r="O104" s="113"/>
      <c r="P104" s="113"/>
      <c r="Q104" s="113"/>
      <c r="R104" s="113"/>
      <c r="S104" s="113"/>
      <c r="T104" s="113"/>
      <c r="U104" s="113"/>
      <c r="V104" s="113"/>
      <c r="W104" s="113"/>
      <c r="X104" s="191"/>
      <c r="Y104" s="487" t="s">
        <v>431</v>
      </c>
      <c r="Z104" s="718"/>
      <c r="AA104" s="719"/>
      <c r="AB104" s="166" t="s">
        <v>610</v>
      </c>
      <c r="AC104" s="166"/>
      <c r="AD104" s="166"/>
      <c r="AE104" s="464">
        <v>4</v>
      </c>
      <c r="AF104" s="464"/>
      <c r="AG104" s="464"/>
      <c r="AH104" s="464"/>
      <c r="AI104" s="464">
        <v>4</v>
      </c>
      <c r="AJ104" s="464"/>
      <c r="AK104" s="464"/>
      <c r="AL104" s="464"/>
      <c r="AM104" s="464">
        <v>3</v>
      </c>
      <c r="AN104" s="464"/>
      <c r="AO104" s="464"/>
      <c r="AP104" s="464"/>
      <c r="AQ104" s="157">
        <v>2</v>
      </c>
      <c r="AR104" s="158"/>
      <c r="AS104" s="158"/>
      <c r="AT104" s="159"/>
      <c r="AU104" s="138">
        <v>2</v>
      </c>
      <c r="AV104" s="139"/>
      <c r="AW104" s="139"/>
      <c r="AX104" s="140"/>
    </row>
    <row r="105" spans="1:50" ht="31.5" hidden="1" customHeight="1" x14ac:dyDescent="0.15">
      <c r="A105" s="443" t="s">
        <v>430</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46"/>
      <c r="B106" s="447"/>
      <c r="C106" s="447"/>
      <c r="D106" s="447"/>
      <c r="E106" s="447"/>
      <c r="F106" s="448"/>
      <c r="G106" s="107"/>
      <c r="H106" s="107"/>
      <c r="I106" s="107"/>
      <c r="J106" s="107"/>
      <c r="K106" s="107"/>
      <c r="L106" s="107"/>
      <c r="M106" s="107"/>
      <c r="N106" s="107"/>
      <c r="O106" s="107"/>
      <c r="P106" s="107"/>
      <c r="Q106" s="107"/>
      <c r="R106" s="107"/>
      <c r="S106" s="107"/>
      <c r="T106" s="107"/>
      <c r="U106" s="107"/>
      <c r="V106" s="107"/>
      <c r="W106" s="107"/>
      <c r="X106" s="189"/>
      <c r="Y106" s="484" t="s">
        <v>35</v>
      </c>
      <c r="Z106" s="485"/>
      <c r="AA106" s="486"/>
      <c r="AB106" s="461"/>
      <c r="AC106" s="462"/>
      <c r="AD106" s="463"/>
      <c r="AE106" s="464" t="s">
        <v>603</v>
      </c>
      <c r="AF106" s="464"/>
      <c r="AG106" s="464"/>
      <c r="AH106" s="464"/>
      <c r="AI106" s="464" t="s">
        <v>603</v>
      </c>
      <c r="AJ106" s="464"/>
      <c r="AK106" s="464"/>
      <c r="AL106" s="464"/>
      <c r="AM106" s="464"/>
      <c r="AN106" s="464"/>
      <c r="AO106" s="464"/>
      <c r="AP106" s="464"/>
      <c r="AQ106" s="138"/>
      <c r="AR106" s="139"/>
      <c r="AS106" s="139"/>
      <c r="AT106" s="140"/>
      <c r="AU106" s="138"/>
      <c r="AV106" s="139"/>
      <c r="AW106" s="139"/>
      <c r="AX106" s="140"/>
    </row>
    <row r="107" spans="1:50" ht="23.25" hidden="1" customHeight="1" x14ac:dyDescent="0.15">
      <c r="A107" s="449"/>
      <c r="B107" s="450"/>
      <c r="C107" s="450"/>
      <c r="D107" s="450"/>
      <c r="E107" s="450"/>
      <c r="F107" s="451"/>
      <c r="G107" s="113"/>
      <c r="H107" s="113"/>
      <c r="I107" s="113"/>
      <c r="J107" s="113"/>
      <c r="K107" s="113"/>
      <c r="L107" s="113"/>
      <c r="M107" s="113"/>
      <c r="N107" s="113"/>
      <c r="O107" s="113"/>
      <c r="P107" s="113"/>
      <c r="Q107" s="113"/>
      <c r="R107" s="113"/>
      <c r="S107" s="113"/>
      <c r="T107" s="113"/>
      <c r="U107" s="113"/>
      <c r="V107" s="113"/>
      <c r="W107" s="113"/>
      <c r="X107" s="191"/>
      <c r="Y107" s="487" t="s">
        <v>36</v>
      </c>
      <c r="Z107" s="488"/>
      <c r="AA107" s="489"/>
      <c r="AB107" s="490"/>
      <c r="AC107" s="491"/>
      <c r="AD107" s="492"/>
      <c r="AE107" s="464" t="s">
        <v>603</v>
      </c>
      <c r="AF107" s="464"/>
      <c r="AG107" s="464"/>
      <c r="AH107" s="464"/>
      <c r="AI107" s="464" t="s">
        <v>603</v>
      </c>
      <c r="AJ107" s="464"/>
      <c r="AK107" s="464"/>
      <c r="AL107" s="464"/>
      <c r="AM107" s="464"/>
      <c r="AN107" s="464"/>
      <c r="AO107" s="464"/>
      <c r="AP107" s="464"/>
      <c r="AQ107" s="138"/>
      <c r="AR107" s="139"/>
      <c r="AS107" s="139"/>
      <c r="AT107" s="140"/>
      <c r="AU107" s="138"/>
      <c r="AV107" s="139"/>
      <c r="AW107" s="139"/>
      <c r="AX107" s="140"/>
    </row>
    <row r="108" spans="1:50" ht="31.5" hidden="1" customHeight="1" x14ac:dyDescent="0.15">
      <c r="A108" s="443" t="s">
        <v>430</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46"/>
      <c r="B109" s="447"/>
      <c r="C109" s="447"/>
      <c r="D109" s="447"/>
      <c r="E109" s="447"/>
      <c r="F109" s="448"/>
      <c r="G109" s="107"/>
      <c r="H109" s="107"/>
      <c r="I109" s="107"/>
      <c r="J109" s="107"/>
      <c r="K109" s="107"/>
      <c r="L109" s="107"/>
      <c r="M109" s="107"/>
      <c r="N109" s="107"/>
      <c r="O109" s="107"/>
      <c r="P109" s="107"/>
      <c r="Q109" s="107"/>
      <c r="R109" s="107"/>
      <c r="S109" s="107"/>
      <c r="T109" s="107"/>
      <c r="U109" s="107"/>
      <c r="V109" s="107"/>
      <c r="W109" s="107"/>
      <c r="X109" s="189"/>
      <c r="Y109" s="484" t="s">
        <v>35</v>
      </c>
      <c r="Z109" s="485"/>
      <c r="AA109" s="486"/>
      <c r="AB109" s="461"/>
      <c r="AC109" s="462"/>
      <c r="AD109" s="463"/>
      <c r="AE109" s="464"/>
      <c r="AF109" s="464"/>
      <c r="AG109" s="464"/>
      <c r="AH109" s="464"/>
      <c r="AI109" s="464"/>
      <c r="AJ109" s="464"/>
      <c r="AK109" s="464"/>
      <c r="AL109" s="464"/>
      <c r="AM109" s="464"/>
      <c r="AN109" s="464"/>
      <c r="AO109" s="464"/>
      <c r="AP109" s="464"/>
      <c r="AQ109" s="138"/>
      <c r="AR109" s="139"/>
      <c r="AS109" s="139"/>
      <c r="AT109" s="140"/>
      <c r="AU109" s="138"/>
      <c r="AV109" s="139"/>
      <c r="AW109" s="139"/>
      <c r="AX109" s="140"/>
    </row>
    <row r="110" spans="1:50" ht="23.25" hidden="1" customHeight="1" x14ac:dyDescent="0.15">
      <c r="A110" s="449"/>
      <c r="B110" s="450"/>
      <c r="C110" s="450"/>
      <c r="D110" s="450"/>
      <c r="E110" s="450"/>
      <c r="F110" s="451"/>
      <c r="G110" s="113"/>
      <c r="H110" s="113"/>
      <c r="I110" s="113"/>
      <c r="J110" s="113"/>
      <c r="K110" s="113"/>
      <c r="L110" s="113"/>
      <c r="M110" s="113"/>
      <c r="N110" s="113"/>
      <c r="O110" s="113"/>
      <c r="P110" s="113"/>
      <c r="Q110" s="113"/>
      <c r="R110" s="113"/>
      <c r="S110" s="113"/>
      <c r="T110" s="113"/>
      <c r="U110" s="113"/>
      <c r="V110" s="113"/>
      <c r="W110" s="113"/>
      <c r="X110" s="191"/>
      <c r="Y110" s="487" t="s">
        <v>431</v>
      </c>
      <c r="Z110" s="488"/>
      <c r="AA110" s="489"/>
      <c r="AB110" s="490"/>
      <c r="AC110" s="491"/>
      <c r="AD110" s="492"/>
      <c r="AE110" s="464"/>
      <c r="AF110" s="464"/>
      <c r="AG110" s="464"/>
      <c r="AH110" s="464"/>
      <c r="AI110" s="464"/>
      <c r="AJ110" s="464"/>
      <c r="AK110" s="464"/>
      <c r="AL110" s="464"/>
      <c r="AM110" s="464"/>
      <c r="AN110" s="464"/>
      <c r="AO110" s="464"/>
      <c r="AP110" s="464"/>
      <c r="AQ110" s="138"/>
      <c r="AR110" s="139"/>
      <c r="AS110" s="139"/>
      <c r="AT110" s="140"/>
      <c r="AU110" s="138"/>
      <c r="AV110" s="139"/>
      <c r="AW110" s="139"/>
      <c r="AX110" s="140"/>
    </row>
    <row r="111" spans="1:50" ht="31.5" hidden="1" customHeight="1" x14ac:dyDescent="0.15">
      <c r="A111" s="443" t="s">
        <v>430</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46"/>
      <c r="B112" s="447"/>
      <c r="C112" s="447"/>
      <c r="D112" s="447"/>
      <c r="E112" s="447"/>
      <c r="F112" s="448"/>
      <c r="G112" s="107"/>
      <c r="H112" s="107"/>
      <c r="I112" s="107"/>
      <c r="J112" s="107"/>
      <c r="K112" s="107"/>
      <c r="L112" s="107"/>
      <c r="M112" s="107"/>
      <c r="N112" s="107"/>
      <c r="O112" s="107"/>
      <c r="P112" s="107"/>
      <c r="Q112" s="107"/>
      <c r="R112" s="107"/>
      <c r="S112" s="107"/>
      <c r="T112" s="107"/>
      <c r="U112" s="107"/>
      <c r="V112" s="107"/>
      <c r="W112" s="107"/>
      <c r="X112" s="189"/>
      <c r="Y112" s="484" t="s">
        <v>35</v>
      </c>
      <c r="Z112" s="485"/>
      <c r="AA112" s="486"/>
      <c r="AB112" s="461"/>
      <c r="AC112" s="462"/>
      <c r="AD112" s="463"/>
      <c r="AE112" s="464"/>
      <c r="AF112" s="464"/>
      <c r="AG112" s="464"/>
      <c r="AH112" s="464"/>
      <c r="AI112" s="464"/>
      <c r="AJ112" s="464"/>
      <c r="AK112" s="464"/>
      <c r="AL112" s="464"/>
      <c r="AM112" s="464"/>
      <c r="AN112" s="464"/>
      <c r="AO112" s="464"/>
      <c r="AP112" s="464"/>
      <c r="AQ112" s="138"/>
      <c r="AR112" s="139"/>
      <c r="AS112" s="139"/>
      <c r="AT112" s="140"/>
      <c r="AU112" s="138"/>
      <c r="AV112" s="139"/>
      <c r="AW112" s="139"/>
      <c r="AX112" s="140"/>
    </row>
    <row r="113" spans="1:50" ht="23.25" hidden="1" customHeight="1" x14ac:dyDescent="0.15">
      <c r="A113" s="449"/>
      <c r="B113" s="450"/>
      <c r="C113" s="450"/>
      <c r="D113" s="450"/>
      <c r="E113" s="450"/>
      <c r="F113" s="451"/>
      <c r="G113" s="113"/>
      <c r="H113" s="113"/>
      <c r="I113" s="113"/>
      <c r="J113" s="113"/>
      <c r="K113" s="113"/>
      <c r="L113" s="113"/>
      <c r="M113" s="113"/>
      <c r="N113" s="113"/>
      <c r="O113" s="113"/>
      <c r="P113" s="113"/>
      <c r="Q113" s="113"/>
      <c r="R113" s="113"/>
      <c r="S113" s="113"/>
      <c r="T113" s="113"/>
      <c r="U113" s="113"/>
      <c r="V113" s="113"/>
      <c r="W113" s="113"/>
      <c r="X113" s="191"/>
      <c r="Y113" s="487" t="s">
        <v>431</v>
      </c>
      <c r="Z113" s="488"/>
      <c r="AA113" s="489"/>
      <c r="AB113" s="490"/>
      <c r="AC113" s="491"/>
      <c r="AD113" s="492"/>
      <c r="AE113" s="464"/>
      <c r="AF113" s="464"/>
      <c r="AG113" s="464"/>
      <c r="AH113" s="464"/>
      <c r="AI113" s="464"/>
      <c r="AJ113" s="464"/>
      <c r="AK113" s="464"/>
      <c r="AL113" s="464"/>
      <c r="AM113" s="464"/>
      <c r="AN113" s="464"/>
      <c r="AO113" s="464"/>
      <c r="AP113" s="464"/>
      <c r="AQ113" s="138"/>
      <c r="AR113" s="139"/>
      <c r="AS113" s="139"/>
      <c r="AT113" s="140"/>
      <c r="AU113" s="138"/>
      <c r="AV113" s="139"/>
      <c r="AW113" s="139"/>
      <c r="AX113" s="140"/>
    </row>
    <row r="114" spans="1:50" ht="31.5" hidden="1" customHeight="1" x14ac:dyDescent="0.15">
      <c r="A114" s="443" t="s">
        <v>430</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46"/>
      <c r="B115" s="447"/>
      <c r="C115" s="447"/>
      <c r="D115" s="447"/>
      <c r="E115" s="447"/>
      <c r="F115" s="448"/>
      <c r="G115" s="107"/>
      <c r="H115" s="107"/>
      <c r="I115" s="107"/>
      <c r="J115" s="107"/>
      <c r="K115" s="107"/>
      <c r="L115" s="107"/>
      <c r="M115" s="107"/>
      <c r="N115" s="107"/>
      <c r="O115" s="107"/>
      <c r="P115" s="107"/>
      <c r="Q115" s="107"/>
      <c r="R115" s="107"/>
      <c r="S115" s="107"/>
      <c r="T115" s="107"/>
      <c r="U115" s="107"/>
      <c r="V115" s="107"/>
      <c r="W115" s="107"/>
      <c r="X115" s="189"/>
      <c r="Y115" s="484" t="s">
        <v>35</v>
      </c>
      <c r="Z115" s="485"/>
      <c r="AA115" s="486"/>
      <c r="AB115" s="461"/>
      <c r="AC115" s="462"/>
      <c r="AD115" s="463"/>
      <c r="AE115" s="464"/>
      <c r="AF115" s="464"/>
      <c r="AG115" s="464"/>
      <c r="AH115" s="464"/>
      <c r="AI115" s="464"/>
      <c r="AJ115" s="464"/>
      <c r="AK115" s="464"/>
      <c r="AL115" s="464"/>
      <c r="AM115" s="464"/>
      <c r="AN115" s="464"/>
      <c r="AO115" s="464"/>
      <c r="AP115" s="464"/>
      <c r="AQ115" s="138"/>
      <c r="AR115" s="139"/>
      <c r="AS115" s="139"/>
      <c r="AT115" s="140"/>
      <c r="AU115" s="138"/>
      <c r="AV115" s="139"/>
      <c r="AW115" s="139"/>
      <c r="AX115" s="140"/>
    </row>
    <row r="116" spans="1:50" ht="23.25" hidden="1" customHeight="1" x14ac:dyDescent="0.15">
      <c r="A116" s="449"/>
      <c r="B116" s="450"/>
      <c r="C116" s="450"/>
      <c r="D116" s="450"/>
      <c r="E116" s="450"/>
      <c r="F116" s="451"/>
      <c r="G116" s="113"/>
      <c r="H116" s="113"/>
      <c r="I116" s="113"/>
      <c r="J116" s="113"/>
      <c r="K116" s="113"/>
      <c r="L116" s="113"/>
      <c r="M116" s="113"/>
      <c r="N116" s="113"/>
      <c r="O116" s="113"/>
      <c r="P116" s="113"/>
      <c r="Q116" s="113"/>
      <c r="R116" s="113"/>
      <c r="S116" s="113"/>
      <c r="T116" s="113"/>
      <c r="U116" s="113"/>
      <c r="V116" s="113"/>
      <c r="W116" s="113"/>
      <c r="X116" s="191"/>
      <c r="Y116" s="487" t="s">
        <v>431</v>
      </c>
      <c r="Z116" s="488"/>
      <c r="AA116" s="489"/>
      <c r="AB116" s="490"/>
      <c r="AC116" s="491"/>
      <c r="AD116" s="492"/>
      <c r="AE116" s="464"/>
      <c r="AF116" s="464"/>
      <c r="AG116" s="464"/>
      <c r="AH116" s="464"/>
      <c r="AI116" s="464"/>
      <c r="AJ116" s="464"/>
      <c r="AK116" s="464"/>
      <c r="AL116" s="464"/>
      <c r="AM116" s="464"/>
      <c r="AN116" s="464"/>
      <c r="AO116" s="464"/>
      <c r="AP116" s="464"/>
      <c r="AQ116" s="138"/>
      <c r="AR116" s="139"/>
      <c r="AS116" s="139"/>
      <c r="AT116" s="140"/>
      <c r="AU116" s="138"/>
      <c r="AV116" s="139"/>
      <c r="AW116" s="139"/>
      <c r="AX116" s="140"/>
    </row>
    <row r="117" spans="1:50" ht="31.5" customHeight="1" x14ac:dyDescent="0.15">
      <c r="A117" s="468" t="s">
        <v>11</v>
      </c>
      <c r="B117" s="469"/>
      <c r="C117" s="469"/>
      <c r="D117" s="469"/>
      <c r="E117" s="469"/>
      <c r="F117" s="470"/>
      <c r="G117" s="171" t="s">
        <v>12</v>
      </c>
      <c r="H117" s="171"/>
      <c r="I117" s="171"/>
      <c r="J117" s="171"/>
      <c r="K117" s="171"/>
      <c r="L117" s="171"/>
      <c r="M117" s="171"/>
      <c r="N117" s="171"/>
      <c r="O117" s="171"/>
      <c r="P117" s="171"/>
      <c r="Q117" s="171"/>
      <c r="R117" s="171"/>
      <c r="S117" s="171"/>
      <c r="T117" s="171"/>
      <c r="U117" s="171"/>
      <c r="V117" s="171"/>
      <c r="W117" s="171"/>
      <c r="X117" s="172"/>
      <c r="Y117" s="477"/>
      <c r="Z117" s="478"/>
      <c r="AA117" s="479"/>
      <c r="AB117" s="170" t="s">
        <v>6</v>
      </c>
      <c r="AC117" s="171"/>
      <c r="AD117" s="172"/>
      <c r="AE117" s="288" t="s">
        <v>569</v>
      </c>
      <c r="AF117" s="288"/>
      <c r="AG117" s="288"/>
      <c r="AH117" s="288"/>
      <c r="AI117" s="288" t="s">
        <v>568</v>
      </c>
      <c r="AJ117" s="288"/>
      <c r="AK117" s="288"/>
      <c r="AL117" s="288"/>
      <c r="AM117" s="288" t="s">
        <v>565</v>
      </c>
      <c r="AN117" s="288"/>
      <c r="AO117" s="288"/>
      <c r="AP117" s="288"/>
      <c r="AQ117" s="454" t="s">
        <v>562</v>
      </c>
      <c r="AR117" s="454"/>
      <c r="AS117" s="454"/>
      <c r="AT117" s="454"/>
      <c r="AU117" s="454"/>
      <c r="AV117" s="454"/>
      <c r="AW117" s="454"/>
      <c r="AX117" s="455"/>
    </row>
    <row r="118" spans="1:50" ht="23.25" customHeight="1" x14ac:dyDescent="0.15">
      <c r="A118" s="471"/>
      <c r="B118" s="472"/>
      <c r="C118" s="472"/>
      <c r="D118" s="472"/>
      <c r="E118" s="472"/>
      <c r="F118" s="473"/>
      <c r="G118" s="456" t="s">
        <v>609</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577</v>
      </c>
      <c r="AC118" s="462"/>
      <c r="AD118" s="463"/>
      <c r="AE118" s="464" t="s">
        <v>577</v>
      </c>
      <c r="AF118" s="464"/>
      <c r="AG118" s="464"/>
      <c r="AH118" s="464"/>
      <c r="AI118" s="464" t="s">
        <v>577</v>
      </c>
      <c r="AJ118" s="464"/>
      <c r="AK118" s="464"/>
      <c r="AL118" s="464"/>
      <c r="AM118" s="464" t="s">
        <v>612</v>
      </c>
      <c r="AN118" s="464"/>
      <c r="AO118" s="464"/>
      <c r="AP118" s="464"/>
      <c r="AQ118" s="138" t="s">
        <v>612</v>
      </c>
      <c r="AR118" s="139"/>
      <c r="AS118" s="139"/>
      <c r="AT118" s="139"/>
      <c r="AU118" s="139"/>
      <c r="AV118" s="139"/>
      <c r="AW118" s="139"/>
      <c r="AX118" s="177"/>
    </row>
    <row r="119" spans="1:50" ht="46.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32" t="s">
        <v>32</v>
      </c>
      <c r="Z119" s="501"/>
      <c r="AA119" s="502"/>
      <c r="AB119" s="733" t="s">
        <v>599</v>
      </c>
      <c r="AC119" s="734"/>
      <c r="AD119" s="735"/>
      <c r="AE119" s="736" t="s">
        <v>577</v>
      </c>
      <c r="AF119" s="736"/>
      <c r="AG119" s="736"/>
      <c r="AH119" s="736"/>
      <c r="AI119" s="736" t="s">
        <v>577</v>
      </c>
      <c r="AJ119" s="736"/>
      <c r="AK119" s="736"/>
      <c r="AL119" s="736"/>
      <c r="AM119" s="736" t="s">
        <v>612</v>
      </c>
      <c r="AN119" s="736"/>
      <c r="AO119" s="736"/>
      <c r="AP119" s="736"/>
      <c r="AQ119" s="738" t="s">
        <v>612</v>
      </c>
      <c r="AR119" s="738"/>
      <c r="AS119" s="738"/>
      <c r="AT119" s="738"/>
      <c r="AU119" s="738"/>
      <c r="AV119" s="738"/>
      <c r="AW119" s="738"/>
      <c r="AX119" s="739"/>
    </row>
    <row r="120" spans="1:50" ht="31.5" hidden="1" customHeight="1" x14ac:dyDescent="0.15">
      <c r="A120" s="468" t="s">
        <v>11</v>
      </c>
      <c r="B120" s="469"/>
      <c r="C120" s="469"/>
      <c r="D120" s="469"/>
      <c r="E120" s="469"/>
      <c r="F120" s="470"/>
      <c r="G120" s="171" t="s">
        <v>12</v>
      </c>
      <c r="H120" s="171"/>
      <c r="I120" s="171"/>
      <c r="J120" s="171"/>
      <c r="K120" s="171"/>
      <c r="L120" s="171"/>
      <c r="M120" s="171"/>
      <c r="N120" s="171"/>
      <c r="O120" s="171"/>
      <c r="P120" s="171"/>
      <c r="Q120" s="171"/>
      <c r="R120" s="171"/>
      <c r="S120" s="171"/>
      <c r="T120" s="171"/>
      <c r="U120" s="171"/>
      <c r="V120" s="171"/>
      <c r="W120" s="171"/>
      <c r="X120" s="172"/>
      <c r="Y120" s="477"/>
      <c r="Z120" s="478"/>
      <c r="AA120" s="479"/>
      <c r="AB120" s="170" t="s">
        <v>6</v>
      </c>
      <c r="AC120" s="171"/>
      <c r="AD120" s="172"/>
      <c r="AE120" s="288" t="s">
        <v>571</v>
      </c>
      <c r="AF120" s="288"/>
      <c r="AG120" s="288"/>
      <c r="AH120" s="288"/>
      <c r="AI120" s="288" t="s">
        <v>568</v>
      </c>
      <c r="AJ120" s="288"/>
      <c r="AK120" s="288"/>
      <c r="AL120" s="288"/>
      <c r="AM120" s="288" t="s">
        <v>565</v>
      </c>
      <c r="AN120" s="288"/>
      <c r="AO120" s="288"/>
      <c r="AP120" s="288"/>
      <c r="AQ120" s="454" t="s">
        <v>562</v>
      </c>
      <c r="AR120" s="454"/>
      <c r="AS120" s="454"/>
      <c r="AT120" s="454"/>
      <c r="AU120" s="454"/>
      <c r="AV120" s="454"/>
      <c r="AW120" s="454"/>
      <c r="AX120" s="455"/>
    </row>
    <row r="121" spans="1:50" ht="23.25" hidden="1" customHeight="1" x14ac:dyDescent="0.15">
      <c r="A121" s="471"/>
      <c r="B121" s="472"/>
      <c r="C121" s="472"/>
      <c r="D121" s="472"/>
      <c r="E121" s="472"/>
      <c r="F121" s="473"/>
      <c r="G121" s="456"/>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t="s">
        <v>603</v>
      </c>
      <c r="AF121" s="464"/>
      <c r="AG121" s="464"/>
      <c r="AH121" s="464"/>
      <c r="AI121" s="464" t="s">
        <v>603</v>
      </c>
      <c r="AJ121" s="464"/>
      <c r="AK121" s="464"/>
      <c r="AL121" s="464"/>
      <c r="AM121" s="464"/>
      <c r="AN121" s="464"/>
      <c r="AO121" s="464"/>
      <c r="AP121" s="464"/>
      <c r="AQ121" s="138"/>
      <c r="AR121" s="139"/>
      <c r="AS121" s="139"/>
      <c r="AT121" s="139"/>
      <c r="AU121" s="139"/>
      <c r="AV121" s="139"/>
      <c r="AW121" s="139"/>
      <c r="AX121" s="177"/>
    </row>
    <row r="122" spans="1:50" ht="46.5" hidden="1" customHeight="1" thickBot="1" x14ac:dyDescent="0.2">
      <c r="A122" s="471"/>
      <c r="B122" s="472"/>
      <c r="C122" s="472"/>
      <c r="D122" s="472"/>
      <c r="E122" s="472"/>
      <c r="F122" s="473"/>
      <c r="G122" s="480"/>
      <c r="H122" s="480"/>
      <c r="I122" s="480"/>
      <c r="J122" s="480"/>
      <c r="K122" s="480"/>
      <c r="L122" s="480"/>
      <c r="M122" s="480"/>
      <c r="N122" s="480"/>
      <c r="O122" s="480"/>
      <c r="P122" s="480"/>
      <c r="Q122" s="480"/>
      <c r="R122" s="480"/>
      <c r="S122" s="480"/>
      <c r="T122" s="480"/>
      <c r="U122" s="480"/>
      <c r="V122" s="480"/>
      <c r="W122" s="480"/>
      <c r="X122" s="480"/>
      <c r="Y122" s="732" t="s">
        <v>32</v>
      </c>
      <c r="Z122" s="501"/>
      <c r="AA122" s="502"/>
      <c r="AB122" s="733" t="s">
        <v>599</v>
      </c>
      <c r="AC122" s="734"/>
      <c r="AD122" s="735"/>
      <c r="AE122" s="736" t="s">
        <v>604</v>
      </c>
      <c r="AF122" s="736"/>
      <c r="AG122" s="736"/>
      <c r="AH122" s="736"/>
      <c r="AI122" s="736" t="s">
        <v>605</v>
      </c>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8" t="s">
        <v>11</v>
      </c>
      <c r="B123" s="469"/>
      <c r="C123" s="469"/>
      <c r="D123" s="469"/>
      <c r="E123" s="469"/>
      <c r="F123" s="470"/>
      <c r="G123" s="171" t="s">
        <v>12</v>
      </c>
      <c r="H123" s="171"/>
      <c r="I123" s="171"/>
      <c r="J123" s="171"/>
      <c r="K123" s="171"/>
      <c r="L123" s="171"/>
      <c r="M123" s="171"/>
      <c r="N123" s="171"/>
      <c r="O123" s="171"/>
      <c r="P123" s="171"/>
      <c r="Q123" s="171"/>
      <c r="R123" s="171"/>
      <c r="S123" s="171"/>
      <c r="T123" s="171"/>
      <c r="U123" s="171"/>
      <c r="V123" s="171"/>
      <c r="W123" s="171"/>
      <c r="X123" s="172"/>
      <c r="Y123" s="477"/>
      <c r="Z123" s="478"/>
      <c r="AA123" s="479"/>
      <c r="AB123" s="170" t="s">
        <v>6</v>
      </c>
      <c r="AC123" s="171"/>
      <c r="AD123" s="172"/>
      <c r="AE123" s="288" t="s">
        <v>571</v>
      </c>
      <c r="AF123" s="288"/>
      <c r="AG123" s="288"/>
      <c r="AH123" s="288"/>
      <c r="AI123" s="288" t="s">
        <v>568</v>
      </c>
      <c r="AJ123" s="288"/>
      <c r="AK123" s="288"/>
      <c r="AL123" s="288"/>
      <c r="AM123" s="288" t="s">
        <v>565</v>
      </c>
      <c r="AN123" s="288"/>
      <c r="AO123" s="288"/>
      <c r="AP123" s="288"/>
      <c r="AQ123" s="454" t="s">
        <v>562</v>
      </c>
      <c r="AR123" s="454"/>
      <c r="AS123" s="454"/>
      <c r="AT123" s="454"/>
      <c r="AU123" s="454"/>
      <c r="AV123" s="454"/>
      <c r="AW123" s="454"/>
      <c r="AX123" s="455"/>
    </row>
    <row r="124" spans="1:50" ht="23.25" hidden="1" customHeight="1" x14ac:dyDescent="0.15">
      <c r="A124" s="471"/>
      <c r="B124" s="472"/>
      <c r="C124" s="472"/>
      <c r="D124" s="472"/>
      <c r="E124" s="472"/>
      <c r="F124" s="473"/>
      <c r="G124" s="456" t="s">
        <v>588</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8"/>
      <c r="AR124" s="139"/>
      <c r="AS124" s="139"/>
      <c r="AT124" s="139"/>
      <c r="AU124" s="139"/>
      <c r="AV124" s="139"/>
      <c r="AW124" s="139"/>
      <c r="AX124" s="177"/>
    </row>
    <row r="125" spans="1:50" ht="46.5" hidden="1" customHeight="1" x14ac:dyDescent="0.15">
      <c r="A125" s="471"/>
      <c r="B125" s="472"/>
      <c r="C125" s="472"/>
      <c r="D125" s="472"/>
      <c r="E125" s="472"/>
      <c r="F125" s="473"/>
      <c r="G125" s="480"/>
      <c r="H125" s="480"/>
      <c r="I125" s="480"/>
      <c r="J125" s="480"/>
      <c r="K125" s="480"/>
      <c r="L125" s="480"/>
      <c r="M125" s="480"/>
      <c r="N125" s="480"/>
      <c r="O125" s="480"/>
      <c r="P125" s="480"/>
      <c r="Q125" s="480"/>
      <c r="R125" s="480"/>
      <c r="S125" s="480"/>
      <c r="T125" s="480"/>
      <c r="U125" s="480"/>
      <c r="V125" s="480"/>
      <c r="W125" s="480"/>
      <c r="X125" s="480"/>
      <c r="Y125" s="732" t="s">
        <v>32</v>
      </c>
      <c r="Z125" s="501"/>
      <c r="AA125" s="502"/>
      <c r="AB125" s="733" t="s">
        <v>599</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8" t="s">
        <v>11</v>
      </c>
      <c r="B126" s="469"/>
      <c r="C126" s="469"/>
      <c r="D126" s="469"/>
      <c r="E126" s="469"/>
      <c r="F126" s="470"/>
      <c r="G126" s="171" t="s">
        <v>12</v>
      </c>
      <c r="H126" s="171"/>
      <c r="I126" s="171"/>
      <c r="J126" s="171"/>
      <c r="K126" s="171"/>
      <c r="L126" s="171"/>
      <c r="M126" s="171"/>
      <c r="N126" s="171"/>
      <c r="O126" s="171"/>
      <c r="P126" s="171"/>
      <c r="Q126" s="171"/>
      <c r="R126" s="171"/>
      <c r="S126" s="171"/>
      <c r="T126" s="171"/>
      <c r="U126" s="171"/>
      <c r="V126" s="171"/>
      <c r="W126" s="171"/>
      <c r="X126" s="172"/>
      <c r="Y126" s="477"/>
      <c r="Z126" s="478"/>
      <c r="AA126" s="479"/>
      <c r="AB126" s="170" t="s">
        <v>6</v>
      </c>
      <c r="AC126" s="171"/>
      <c r="AD126" s="172"/>
      <c r="AE126" s="288" t="s">
        <v>571</v>
      </c>
      <c r="AF126" s="288"/>
      <c r="AG126" s="288"/>
      <c r="AH126" s="288"/>
      <c r="AI126" s="288" t="s">
        <v>568</v>
      </c>
      <c r="AJ126" s="288"/>
      <c r="AK126" s="288"/>
      <c r="AL126" s="288"/>
      <c r="AM126" s="288" t="s">
        <v>565</v>
      </c>
      <c r="AN126" s="288"/>
      <c r="AO126" s="288"/>
      <c r="AP126" s="288"/>
      <c r="AQ126" s="454" t="s">
        <v>562</v>
      </c>
      <c r="AR126" s="454"/>
      <c r="AS126" s="454"/>
      <c r="AT126" s="454"/>
      <c r="AU126" s="454"/>
      <c r="AV126" s="454"/>
      <c r="AW126" s="454"/>
      <c r="AX126" s="455"/>
    </row>
    <row r="127" spans="1:50" ht="23.25" hidden="1" customHeight="1" x14ac:dyDescent="0.15">
      <c r="A127" s="471"/>
      <c r="B127" s="472"/>
      <c r="C127" s="472"/>
      <c r="D127" s="472"/>
      <c r="E127" s="472"/>
      <c r="F127" s="473"/>
      <c r="G127" s="456" t="s">
        <v>588</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8"/>
      <c r="AR127" s="139"/>
      <c r="AS127" s="139"/>
      <c r="AT127" s="139"/>
      <c r="AU127" s="139"/>
      <c r="AV127" s="139"/>
      <c r="AW127" s="139"/>
      <c r="AX127" s="177"/>
    </row>
    <row r="128" spans="1:50" ht="46.5" hidden="1" customHeight="1" x14ac:dyDescent="0.15">
      <c r="A128" s="471"/>
      <c r="B128" s="472"/>
      <c r="C128" s="472"/>
      <c r="D128" s="472"/>
      <c r="E128" s="472"/>
      <c r="F128" s="473"/>
      <c r="G128" s="480"/>
      <c r="H128" s="480"/>
      <c r="I128" s="480"/>
      <c r="J128" s="480"/>
      <c r="K128" s="480"/>
      <c r="L128" s="480"/>
      <c r="M128" s="480"/>
      <c r="N128" s="480"/>
      <c r="O128" s="480"/>
      <c r="P128" s="480"/>
      <c r="Q128" s="480"/>
      <c r="R128" s="480"/>
      <c r="S128" s="480"/>
      <c r="T128" s="480"/>
      <c r="U128" s="480"/>
      <c r="V128" s="480"/>
      <c r="W128" s="480"/>
      <c r="X128" s="480"/>
      <c r="Y128" s="732" t="s">
        <v>32</v>
      </c>
      <c r="Z128" s="501"/>
      <c r="AA128" s="502"/>
      <c r="AB128" s="733" t="s">
        <v>599</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8" t="s">
        <v>11</v>
      </c>
      <c r="B129" s="469"/>
      <c r="C129" s="469"/>
      <c r="D129" s="469"/>
      <c r="E129" s="469"/>
      <c r="F129" s="470"/>
      <c r="G129" s="171" t="s">
        <v>12</v>
      </c>
      <c r="H129" s="171"/>
      <c r="I129" s="171"/>
      <c r="J129" s="171"/>
      <c r="K129" s="171"/>
      <c r="L129" s="171"/>
      <c r="M129" s="171"/>
      <c r="N129" s="171"/>
      <c r="O129" s="171"/>
      <c r="P129" s="171"/>
      <c r="Q129" s="171"/>
      <c r="R129" s="171"/>
      <c r="S129" s="171"/>
      <c r="T129" s="171"/>
      <c r="U129" s="171"/>
      <c r="V129" s="171"/>
      <c r="W129" s="171"/>
      <c r="X129" s="172"/>
      <c r="Y129" s="477"/>
      <c r="Z129" s="478"/>
      <c r="AA129" s="479"/>
      <c r="AB129" s="170" t="s">
        <v>6</v>
      </c>
      <c r="AC129" s="171"/>
      <c r="AD129" s="172"/>
      <c r="AE129" s="288" t="s">
        <v>569</v>
      </c>
      <c r="AF129" s="288"/>
      <c r="AG129" s="288"/>
      <c r="AH129" s="288"/>
      <c r="AI129" s="288" t="s">
        <v>567</v>
      </c>
      <c r="AJ129" s="288"/>
      <c r="AK129" s="288"/>
      <c r="AL129" s="288"/>
      <c r="AM129" s="288" t="s">
        <v>565</v>
      </c>
      <c r="AN129" s="288"/>
      <c r="AO129" s="288"/>
      <c r="AP129" s="288"/>
      <c r="AQ129" s="454" t="s">
        <v>562</v>
      </c>
      <c r="AR129" s="454"/>
      <c r="AS129" s="454"/>
      <c r="AT129" s="454"/>
      <c r="AU129" s="454"/>
      <c r="AV129" s="454"/>
      <c r="AW129" s="454"/>
      <c r="AX129" s="455"/>
    </row>
    <row r="130" spans="1:62" ht="23.25" hidden="1" customHeight="1" x14ac:dyDescent="0.15">
      <c r="A130" s="471"/>
      <c r="B130" s="472"/>
      <c r="C130" s="472"/>
      <c r="D130" s="472"/>
      <c r="E130" s="472"/>
      <c r="F130" s="473"/>
      <c r="G130" s="456" t="s">
        <v>588</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8"/>
      <c r="AR130" s="139"/>
      <c r="AS130" s="139"/>
      <c r="AT130" s="139"/>
      <c r="AU130" s="139"/>
      <c r="AV130" s="139"/>
      <c r="AW130" s="139"/>
      <c r="AX130" s="177"/>
    </row>
    <row r="131" spans="1:62" ht="46.5" hidden="1" customHeight="1" thickBot="1" x14ac:dyDescent="0.2">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40" t="s">
        <v>599</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19" t="s">
        <v>76</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48.75" customHeight="1" x14ac:dyDescent="0.15">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600</v>
      </c>
      <c r="AE134" s="437"/>
      <c r="AF134" s="437"/>
      <c r="AG134" s="438" t="s">
        <v>613</v>
      </c>
      <c r="AH134" s="439"/>
      <c r="AI134" s="439"/>
      <c r="AJ134" s="439"/>
      <c r="AK134" s="439"/>
      <c r="AL134" s="439"/>
      <c r="AM134" s="439"/>
      <c r="AN134" s="439"/>
      <c r="AO134" s="439"/>
      <c r="AP134" s="439"/>
      <c r="AQ134" s="439"/>
      <c r="AR134" s="439"/>
      <c r="AS134" s="439"/>
      <c r="AT134" s="439"/>
      <c r="AU134" s="439"/>
      <c r="AV134" s="439"/>
      <c r="AW134" s="439"/>
      <c r="AX134" s="440"/>
    </row>
    <row r="135" spans="1:62" ht="47.45" customHeight="1" x14ac:dyDescent="0.15">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83"/>
      <c r="AD135" s="385" t="s">
        <v>600</v>
      </c>
      <c r="AE135" s="386"/>
      <c r="AF135" s="386"/>
      <c r="AG135" s="379" t="s">
        <v>614</v>
      </c>
      <c r="AH135" s="380"/>
      <c r="AI135" s="380"/>
      <c r="AJ135" s="380"/>
      <c r="AK135" s="380"/>
      <c r="AL135" s="380"/>
      <c r="AM135" s="380"/>
      <c r="AN135" s="380"/>
      <c r="AO135" s="380"/>
      <c r="AP135" s="380"/>
      <c r="AQ135" s="380"/>
      <c r="AR135" s="380"/>
      <c r="AS135" s="380"/>
      <c r="AT135" s="380"/>
      <c r="AU135" s="380"/>
      <c r="AV135" s="380"/>
      <c r="AW135" s="380"/>
      <c r="AX135" s="381"/>
    </row>
    <row r="136" spans="1:62" ht="36" customHeight="1" x14ac:dyDescent="0.15">
      <c r="A136" s="431"/>
      <c r="B136" s="432"/>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600</v>
      </c>
      <c r="AE136" s="401"/>
      <c r="AF136" s="402"/>
      <c r="AG136" s="109" t="s">
        <v>615</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30" t="s">
        <v>24</v>
      </c>
      <c r="B137" s="387"/>
      <c r="C137" s="409" t="s">
        <v>26</v>
      </c>
      <c r="D137" s="41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1"/>
      <c r="AD137" s="104" t="s">
        <v>600</v>
      </c>
      <c r="AE137" s="105"/>
      <c r="AF137" s="37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32"/>
      <c r="B138" s="388"/>
      <c r="C138" s="412"/>
      <c r="D138" s="413"/>
      <c r="E138" s="416" t="s">
        <v>465</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85" t="s">
        <v>633</v>
      </c>
      <c r="AE138" s="386"/>
      <c r="AF138" s="389"/>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32"/>
      <c r="B139" s="388"/>
      <c r="C139" s="414"/>
      <c r="D139" s="415"/>
      <c r="E139" s="390" t="s">
        <v>67</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633</v>
      </c>
      <c r="AE139" s="394"/>
      <c r="AF139" s="394"/>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32"/>
      <c r="B140" s="333"/>
      <c r="C140" s="395" t="s">
        <v>27</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104" t="s">
        <v>600</v>
      </c>
      <c r="AE140" s="105"/>
      <c r="AF140" s="105"/>
      <c r="AG140" s="371" t="s">
        <v>617</v>
      </c>
      <c r="AH140" s="372"/>
      <c r="AI140" s="372"/>
      <c r="AJ140" s="372"/>
      <c r="AK140" s="372"/>
      <c r="AL140" s="372"/>
      <c r="AM140" s="372"/>
      <c r="AN140" s="372"/>
      <c r="AO140" s="372"/>
      <c r="AP140" s="372"/>
      <c r="AQ140" s="372"/>
      <c r="AR140" s="372"/>
      <c r="AS140" s="372"/>
      <c r="AT140" s="372"/>
      <c r="AU140" s="372"/>
      <c r="AV140" s="372"/>
      <c r="AW140" s="372"/>
      <c r="AX140" s="373"/>
    </row>
    <row r="141" spans="1:62" ht="24.75" customHeight="1" x14ac:dyDescent="0.15">
      <c r="A141" s="332"/>
      <c r="B141" s="333"/>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5" t="s">
        <v>611</v>
      </c>
      <c r="AE141" s="386"/>
      <c r="AF141" s="389"/>
      <c r="AG141" s="379"/>
      <c r="AH141" s="380"/>
      <c r="AI141" s="380"/>
      <c r="AJ141" s="380"/>
      <c r="AK141" s="380"/>
      <c r="AL141" s="380"/>
      <c r="AM141" s="380"/>
      <c r="AN141" s="380"/>
      <c r="AO141" s="380"/>
      <c r="AP141" s="380"/>
      <c r="AQ141" s="380"/>
      <c r="AR141" s="380"/>
      <c r="AS141" s="380"/>
      <c r="AT141" s="380"/>
      <c r="AU141" s="380"/>
      <c r="AV141" s="380"/>
      <c r="AW141" s="380"/>
      <c r="AX141" s="381"/>
    </row>
    <row r="142" spans="1:62" ht="52.5" customHeight="1" x14ac:dyDescent="0.15">
      <c r="A142" s="332"/>
      <c r="B142" s="333"/>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5" t="s">
        <v>600</v>
      </c>
      <c r="AE142" s="386"/>
      <c r="AF142" s="386"/>
      <c r="AG142" s="379" t="s">
        <v>618</v>
      </c>
      <c r="AH142" s="380"/>
      <c r="AI142" s="380"/>
      <c r="AJ142" s="380"/>
      <c r="AK142" s="380"/>
      <c r="AL142" s="380"/>
      <c r="AM142" s="380"/>
      <c r="AN142" s="380"/>
      <c r="AO142" s="380"/>
      <c r="AP142" s="380"/>
      <c r="AQ142" s="380"/>
      <c r="AR142" s="380"/>
      <c r="AS142" s="380"/>
      <c r="AT142" s="380"/>
      <c r="AU142" s="380"/>
      <c r="AV142" s="380"/>
      <c r="AW142" s="380"/>
      <c r="AX142" s="381"/>
    </row>
    <row r="143" spans="1:62" ht="78" customHeight="1" x14ac:dyDescent="0.15">
      <c r="A143" s="332"/>
      <c r="B143" s="333"/>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4"/>
      <c r="AD143" s="385" t="s">
        <v>600</v>
      </c>
      <c r="AE143" s="386"/>
      <c r="AF143" s="386"/>
      <c r="AG143" s="379" t="s">
        <v>628</v>
      </c>
      <c r="AH143" s="380"/>
      <c r="AI143" s="380"/>
      <c r="AJ143" s="380"/>
      <c r="AK143" s="380"/>
      <c r="AL143" s="380"/>
      <c r="AM143" s="380"/>
      <c r="AN143" s="380"/>
      <c r="AO143" s="380"/>
      <c r="AP143" s="380"/>
      <c r="AQ143" s="380"/>
      <c r="AR143" s="380"/>
      <c r="AS143" s="380"/>
      <c r="AT143" s="380"/>
      <c r="AU143" s="380"/>
      <c r="AV143" s="380"/>
      <c r="AW143" s="380"/>
      <c r="AX143" s="381"/>
    </row>
    <row r="144" spans="1:62" ht="94.5" customHeight="1" x14ac:dyDescent="0.15">
      <c r="A144" s="365"/>
      <c r="B144" s="366"/>
      <c r="C144" s="397" t="s">
        <v>68</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600</v>
      </c>
      <c r="AE144" s="401"/>
      <c r="AF144" s="402"/>
      <c r="AG144" s="403" t="s">
        <v>619</v>
      </c>
      <c r="AH144" s="404"/>
      <c r="AI144" s="404"/>
      <c r="AJ144" s="404"/>
      <c r="AK144" s="404"/>
      <c r="AL144" s="404"/>
      <c r="AM144" s="404"/>
      <c r="AN144" s="404"/>
      <c r="AO144" s="404"/>
      <c r="AP144" s="404"/>
      <c r="AQ144" s="404"/>
      <c r="AR144" s="404"/>
      <c r="AS144" s="404"/>
      <c r="AT144" s="404"/>
      <c r="AU144" s="404"/>
      <c r="AV144" s="404"/>
      <c r="AW144" s="404"/>
      <c r="AX144" s="405"/>
    </row>
    <row r="145" spans="1:51" ht="42" customHeight="1" x14ac:dyDescent="0.15">
      <c r="A145" s="330" t="s">
        <v>25</v>
      </c>
      <c r="B145" s="331"/>
      <c r="C145" s="367" t="s">
        <v>69</v>
      </c>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9"/>
      <c r="AD145" s="104" t="s">
        <v>600</v>
      </c>
      <c r="AE145" s="105"/>
      <c r="AF145" s="370"/>
      <c r="AG145" s="371" t="s">
        <v>620</v>
      </c>
      <c r="AH145" s="372"/>
      <c r="AI145" s="372"/>
      <c r="AJ145" s="372"/>
      <c r="AK145" s="372"/>
      <c r="AL145" s="372"/>
      <c r="AM145" s="372"/>
      <c r="AN145" s="372"/>
      <c r="AO145" s="372"/>
      <c r="AP145" s="372"/>
      <c r="AQ145" s="372"/>
      <c r="AR145" s="372"/>
      <c r="AS145" s="372"/>
      <c r="AT145" s="372"/>
      <c r="AU145" s="372"/>
      <c r="AV145" s="372"/>
      <c r="AW145" s="372"/>
      <c r="AX145" s="373"/>
    </row>
    <row r="146" spans="1:51" ht="60" customHeight="1" x14ac:dyDescent="0.15">
      <c r="A146" s="332"/>
      <c r="B146" s="333"/>
      <c r="C146" s="374" t="s">
        <v>30</v>
      </c>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6"/>
      <c r="AD146" s="377" t="s">
        <v>600</v>
      </c>
      <c r="AE146" s="378"/>
      <c r="AF146" s="378"/>
      <c r="AG146" s="379" t="s">
        <v>621</v>
      </c>
      <c r="AH146" s="380"/>
      <c r="AI146" s="380"/>
      <c r="AJ146" s="380"/>
      <c r="AK146" s="380"/>
      <c r="AL146" s="380"/>
      <c r="AM146" s="380"/>
      <c r="AN146" s="380"/>
      <c r="AO146" s="380"/>
      <c r="AP146" s="380"/>
      <c r="AQ146" s="380"/>
      <c r="AR146" s="380"/>
      <c r="AS146" s="380"/>
      <c r="AT146" s="380"/>
      <c r="AU146" s="380"/>
      <c r="AV146" s="380"/>
      <c r="AW146" s="380"/>
      <c r="AX146" s="381"/>
    </row>
    <row r="147" spans="1:51" ht="39" customHeight="1" x14ac:dyDescent="0.15">
      <c r="A147" s="332"/>
      <c r="B147" s="333"/>
      <c r="C147" s="382" t="s">
        <v>62</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5" t="s">
        <v>600</v>
      </c>
      <c r="AE147" s="386"/>
      <c r="AF147" s="386"/>
      <c r="AG147" s="379" t="s">
        <v>622</v>
      </c>
      <c r="AH147" s="380"/>
      <c r="AI147" s="380"/>
      <c r="AJ147" s="380"/>
      <c r="AK147" s="380"/>
      <c r="AL147" s="380"/>
      <c r="AM147" s="380"/>
      <c r="AN147" s="380"/>
      <c r="AO147" s="380"/>
      <c r="AP147" s="380"/>
      <c r="AQ147" s="380"/>
      <c r="AR147" s="380"/>
      <c r="AS147" s="380"/>
      <c r="AT147" s="380"/>
      <c r="AU147" s="380"/>
      <c r="AV147" s="380"/>
      <c r="AW147" s="380"/>
      <c r="AX147" s="381"/>
    </row>
    <row r="148" spans="1:51" ht="90" customHeight="1" x14ac:dyDescent="0.15">
      <c r="A148" s="365"/>
      <c r="B148" s="366"/>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5" t="s">
        <v>600</v>
      </c>
      <c r="AE148" s="386"/>
      <c r="AF148" s="38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679</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07.25" customHeight="1" x14ac:dyDescent="0.15">
      <c r="A156" s="330" t="s">
        <v>31</v>
      </c>
      <c r="B156" s="331"/>
      <c r="C156" s="322" t="s">
        <v>33</v>
      </c>
      <c r="D156" s="334"/>
      <c r="E156" s="334"/>
      <c r="F156" s="335"/>
      <c r="G156" s="336" t="s">
        <v>634</v>
      </c>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1" ht="86.25" customHeight="1" x14ac:dyDescent="0.15">
      <c r="A157" s="332"/>
      <c r="B157" s="333"/>
      <c r="C157" s="339" t="s">
        <v>37</v>
      </c>
      <c r="D157" s="340"/>
      <c r="E157" s="340"/>
      <c r="F157" s="341"/>
      <c r="G157" s="342" t="s">
        <v>635</v>
      </c>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4"/>
    </row>
    <row r="158" spans="1:51" ht="119.25" customHeight="1" thickBot="1" x14ac:dyDescent="0.2">
      <c r="A158" s="345" t="s">
        <v>70</v>
      </c>
      <c r="B158" s="346"/>
      <c r="C158" s="347" t="s">
        <v>638</v>
      </c>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9"/>
    </row>
    <row r="159" spans="1:51" ht="30" customHeight="1" x14ac:dyDescent="0.15">
      <c r="A159" s="350" t="s">
        <v>426</v>
      </c>
      <c r="B159" s="351"/>
      <c r="C159" s="351"/>
      <c r="D159" s="351"/>
      <c r="E159" s="351"/>
      <c r="F159" s="35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3"/>
      <c r="B160" s="354"/>
      <c r="C160" s="354"/>
      <c r="D160" s="354"/>
      <c r="E160" s="354"/>
      <c r="F160" s="35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3"/>
      <c r="B161" s="354"/>
      <c r="C161" s="354"/>
      <c r="D161" s="354"/>
      <c r="E161" s="354"/>
      <c r="F161" s="3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3"/>
      <c r="B162" s="354"/>
      <c r="C162" s="354"/>
      <c r="D162" s="354"/>
      <c r="E162" s="354"/>
      <c r="F162" s="3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3"/>
      <c r="B163" s="354"/>
      <c r="C163" s="354"/>
      <c r="D163" s="354"/>
      <c r="E163" s="354"/>
      <c r="F163" s="3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3"/>
      <c r="B164" s="354"/>
      <c r="C164" s="354"/>
      <c r="D164" s="354"/>
      <c r="E164" s="354"/>
      <c r="F164" s="3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3"/>
      <c r="B165" s="354"/>
      <c r="C165" s="354"/>
      <c r="D165" s="354"/>
      <c r="E165" s="354"/>
      <c r="F165" s="3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3"/>
      <c r="B166" s="354"/>
      <c r="C166" s="354"/>
      <c r="D166" s="354"/>
      <c r="E166" s="354"/>
      <c r="F166" s="3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3"/>
      <c r="B167" s="354"/>
      <c r="C167" s="354"/>
      <c r="D167" s="354"/>
      <c r="E167" s="354"/>
      <c r="F167" s="3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3"/>
      <c r="B168" s="354"/>
      <c r="C168" s="354"/>
      <c r="D168" s="354"/>
      <c r="E168" s="354"/>
      <c r="F168" s="3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3"/>
      <c r="B169" s="354"/>
      <c r="C169" s="354"/>
      <c r="D169" s="354"/>
      <c r="E169" s="354"/>
      <c r="F169" s="3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3"/>
      <c r="B170" s="354"/>
      <c r="C170" s="354"/>
      <c r="D170" s="354"/>
      <c r="E170" s="354"/>
      <c r="F170" s="3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3"/>
      <c r="B171" s="354"/>
      <c r="C171" s="354"/>
      <c r="D171" s="354"/>
      <c r="E171" s="354"/>
      <c r="F171" s="3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3"/>
      <c r="B172" s="354"/>
      <c r="C172" s="354"/>
      <c r="D172" s="354"/>
      <c r="E172" s="354"/>
      <c r="F172" s="3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3"/>
      <c r="B173" s="354"/>
      <c r="C173" s="354"/>
      <c r="D173" s="354"/>
      <c r="E173" s="354"/>
      <c r="F173" s="3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3"/>
      <c r="B174" s="354"/>
      <c r="C174" s="354"/>
      <c r="D174" s="354"/>
      <c r="E174" s="354"/>
      <c r="F174" s="3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3"/>
      <c r="B175" s="354"/>
      <c r="C175" s="354"/>
      <c r="D175" s="354"/>
      <c r="E175" s="354"/>
      <c r="F175" s="3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3"/>
      <c r="B176" s="354"/>
      <c r="C176" s="354"/>
      <c r="D176" s="354"/>
      <c r="E176" s="354"/>
      <c r="F176" s="3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3"/>
      <c r="B177" s="354"/>
      <c r="C177" s="354"/>
      <c r="D177" s="354"/>
      <c r="E177" s="354"/>
      <c r="F177" s="3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3"/>
      <c r="B178" s="354"/>
      <c r="C178" s="354"/>
      <c r="D178" s="354"/>
      <c r="E178" s="354"/>
      <c r="F178" s="3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3"/>
      <c r="B179" s="354"/>
      <c r="C179" s="354"/>
      <c r="D179" s="354"/>
      <c r="E179" s="354"/>
      <c r="F179" s="3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3"/>
      <c r="B180" s="354"/>
      <c r="C180" s="354"/>
      <c r="D180" s="354"/>
      <c r="E180" s="354"/>
      <c r="F180" s="3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3"/>
      <c r="B181" s="354"/>
      <c r="C181" s="354"/>
      <c r="D181" s="354"/>
      <c r="E181" s="354"/>
      <c r="F181" s="3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3"/>
      <c r="B182" s="354"/>
      <c r="C182" s="354"/>
      <c r="D182" s="354"/>
      <c r="E182" s="354"/>
      <c r="F182" s="3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3"/>
      <c r="B183" s="354"/>
      <c r="C183" s="354"/>
      <c r="D183" s="354"/>
      <c r="E183" s="354"/>
      <c r="F183" s="3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3"/>
      <c r="B184" s="354"/>
      <c r="C184" s="354"/>
      <c r="D184" s="354"/>
      <c r="E184" s="354"/>
      <c r="F184" s="3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53"/>
      <c r="B185" s="354"/>
      <c r="C185" s="354"/>
      <c r="D185" s="354"/>
      <c r="E185" s="354"/>
      <c r="F185" s="3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3"/>
      <c r="B186" s="354"/>
      <c r="C186" s="354"/>
      <c r="D186" s="354"/>
      <c r="E186" s="354"/>
      <c r="F186" s="3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3"/>
      <c r="B187" s="354"/>
      <c r="C187" s="354"/>
      <c r="D187" s="354"/>
      <c r="E187" s="354"/>
      <c r="F187" s="3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3"/>
      <c r="B188" s="354"/>
      <c r="C188" s="354"/>
      <c r="D188" s="354"/>
      <c r="E188" s="354"/>
      <c r="F188" s="3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3"/>
      <c r="B189" s="354"/>
      <c r="C189" s="354"/>
      <c r="D189" s="354"/>
      <c r="E189" s="354"/>
      <c r="F189" s="3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3"/>
      <c r="B190" s="354"/>
      <c r="C190" s="354"/>
      <c r="D190" s="354"/>
      <c r="E190" s="354"/>
      <c r="F190" s="3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3"/>
      <c r="B191" s="354"/>
      <c r="C191" s="354"/>
      <c r="D191" s="354"/>
      <c r="E191" s="354"/>
      <c r="F191" s="3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3"/>
      <c r="B192" s="354"/>
      <c r="C192" s="354"/>
      <c r="D192" s="354"/>
      <c r="E192" s="354"/>
      <c r="F192" s="3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3"/>
      <c r="B193" s="354"/>
      <c r="C193" s="354"/>
      <c r="D193" s="354"/>
      <c r="E193" s="354"/>
      <c r="F193" s="3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3"/>
      <c r="B194" s="354"/>
      <c r="C194" s="354"/>
      <c r="D194" s="354"/>
      <c r="E194" s="354"/>
      <c r="F194" s="3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3"/>
      <c r="B195" s="354"/>
      <c r="C195" s="354"/>
      <c r="D195" s="354"/>
      <c r="E195" s="354"/>
      <c r="F195" s="3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3"/>
      <c r="B196" s="354"/>
      <c r="C196" s="354"/>
      <c r="D196" s="354"/>
      <c r="E196" s="354"/>
      <c r="F196" s="3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6"/>
      <c r="B197" s="357"/>
      <c r="C197" s="357"/>
      <c r="D197" s="357"/>
      <c r="E197" s="357"/>
      <c r="F197" s="3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9" t="s">
        <v>466</v>
      </c>
      <c r="B198" s="360"/>
      <c r="C198" s="360"/>
      <c r="D198" s="360"/>
      <c r="E198" s="360"/>
      <c r="F198" s="361"/>
      <c r="G198" s="318" t="s">
        <v>624</v>
      </c>
      <c r="H198" s="319"/>
      <c r="I198" s="319"/>
      <c r="J198" s="319"/>
      <c r="K198" s="319"/>
      <c r="L198" s="319"/>
      <c r="M198" s="319"/>
      <c r="N198" s="319"/>
      <c r="O198" s="319"/>
      <c r="P198" s="319"/>
      <c r="Q198" s="319"/>
      <c r="R198" s="319"/>
      <c r="S198" s="319"/>
      <c r="T198" s="319"/>
      <c r="U198" s="319"/>
      <c r="V198" s="319"/>
      <c r="W198" s="319"/>
      <c r="X198" s="319"/>
      <c r="Y198" s="319"/>
      <c r="Z198" s="319"/>
      <c r="AA198" s="319"/>
      <c r="AB198" s="320"/>
      <c r="AC198" s="318" t="s">
        <v>639</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1"/>
    </row>
    <row r="199" spans="1:50" ht="24.75" customHeight="1" x14ac:dyDescent="0.15">
      <c r="A199" s="362"/>
      <c r="B199" s="363"/>
      <c r="C199" s="363"/>
      <c r="D199" s="363"/>
      <c r="E199" s="363"/>
      <c r="F199" s="364"/>
      <c r="G199" s="322"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322"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81" customHeight="1" x14ac:dyDescent="0.15">
      <c r="A200" s="362"/>
      <c r="B200" s="363"/>
      <c r="C200" s="363"/>
      <c r="D200" s="363"/>
      <c r="E200" s="363"/>
      <c r="F200" s="364"/>
      <c r="G200" s="308" t="s">
        <v>640</v>
      </c>
      <c r="H200" s="309"/>
      <c r="I200" s="309"/>
      <c r="J200" s="309"/>
      <c r="K200" s="310"/>
      <c r="L200" s="311" t="s">
        <v>641</v>
      </c>
      <c r="M200" s="312"/>
      <c r="N200" s="312"/>
      <c r="O200" s="312"/>
      <c r="P200" s="312"/>
      <c r="Q200" s="312"/>
      <c r="R200" s="312"/>
      <c r="S200" s="312"/>
      <c r="T200" s="312"/>
      <c r="U200" s="312"/>
      <c r="V200" s="312"/>
      <c r="W200" s="312"/>
      <c r="X200" s="313"/>
      <c r="Y200" s="314">
        <v>115926</v>
      </c>
      <c r="Z200" s="315"/>
      <c r="AA200" s="315"/>
      <c r="AB200" s="316"/>
      <c r="AC200" s="308" t="s">
        <v>642</v>
      </c>
      <c r="AD200" s="309"/>
      <c r="AE200" s="309"/>
      <c r="AF200" s="309"/>
      <c r="AG200" s="310"/>
      <c r="AH200" s="311" t="s">
        <v>643</v>
      </c>
      <c r="AI200" s="312"/>
      <c r="AJ200" s="312"/>
      <c r="AK200" s="312"/>
      <c r="AL200" s="312"/>
      <c r="AM200" s="312"/>
      <c r="AN200" s="312"/>
      <c r="AO200" s="312"/>
      <c r="AP200" s="312"/>
      <c r="AQ200" s="312"/>
      <c r="AR200" s="312"/>
      <c r="AS200" s="312"/>
      <c r="AT200" s="313"/>
      <c r="AU200" s="314">
        <v>226</v>
      </c>
      <c r="AV200" s="315"/>
      <c r="AW200" s="315"/>
      <c r="AX200" s="317"/>
    </row>
    <row r="201" spans="1:50" ht="24.75" hidden="1" customHeight="1" x14ac:dyDescent="0.15">
      <c r="A201" s="362"/>
      <c r="B201" s="363"/>
      <c r="C201" s="363"/>
      <c r="D201" s="363"/>
      <c r="E201" s="363"/>
      <c r="F201" s="364"/>
      <c r="G201" s="298"/>
      <c r="H201" s="299"/>
      <c r="I201" s="299"/>
      <c r="J201" s="299"/>
      <c r="K201" s="300"/>
      <c r="L201" s="301"/>
      <c r="M201" s="302"/>
      <c r="N201" s="302"/>
      <c r="O201" s="302"/>
      <c r="P201" s="302"/>
      <c r="Q201" s="302"/>
      <c r="R201" s="302"/>
      <c r="S201" s="302"/>
      <c r="T201" s="302"/>
      <c r="U201" s="302"/>
      <c r="V201" s="302"/>
      <c r="W201" s="302"/>
      <c r="X201" s="303"/>
      <c r="Y201" s="304"/>
      <c r="Z201" s="305"/>
      <c r="AA201" s="305"/>
      <c r="AB201" s="306"/>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hidden="1" customHeight="1" x14ac:dyDescent="0.15">
      <c r="A202" s="362"/>
      <c r="B202" s="363"/>
      <c r="C202" s="363"/>
      <c r="D202" s="363"/>
      <c r="E202" s="363"/>
      <c r="F202" s="364"/>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hidden="1" customHeight="1" x14ac:dyDescent="0.15">
      <c r="A203" s="362"/>
      <c r="B203" s="363"/>
      <c r="C203" s="363"/>
      <c r="D203" s="363"/>
      <c r="E203" s="363"/>
      <c r="F203" s="364"/>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hidden="1" customHeight="1" x14ac:dyDescent="0.15">
      <c r="A204" s="362"/>
      <c r="B204" s="363"/>
      <c r="C204" s="363"/>
      <c r="D204" s="363"/>
      <c r="E204" s="363"/>
      <c r="F204" s="364"/>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hidden="1" customHeight="1" x14ac:dyDescent="0.15">
      <c r="A205" s="362"/>
      <c r="B205" s="363"/>
      <c r="C205" s="363"/>
      <c r="D205" s="363"/>
      <c r="E205" s="363"/>
      <c r="F205" s="364"/>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hidden="1" customHeight="1" x14ac:dyDescent="0.15">
      <c r="A206" s="362"/>
      <c r="B206" s="363"/>
      <c r="C206" s="363"/>
      <c r="D206" s="363"/>
      <c r="E206" s="363"/>
      <c r="F206" s="364"/>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hidden="1" customHeight="1" x14ac:dyDescent="0.15">
      <c r="A207" s="362"/>
      <c r="B207" s="363"/>
      <c r="C207" s="363"/>
      <c r="D207" s="363"/>
      <c r="E207" s="363"/>
      <c r="F207" s="364"/>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hidden="1" customHeight="1" x14ac:dyDescent="0.15">
      <c r="A208" s="362"/>
      <c r="B208" s="363"/>
      <c r="C208" s="363"/>
      <c r="D208" s="363"/>
      <c r="E208" s="363"/>
      <c r="F208" s="364"/>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hidden="1" customHeight="1" x14ac:dyDescent="0.15">
      <c r="A209" s="362"/>
      <c r="B209" s="363"/>
      <c r="C209" s="363"/>
      <c r="D209" s="363"/>
      <c r="E209" s="363"/>
      <c r="F209" s="364"/>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362"/>
      <c r="B210" s="363"/>
      <c r="C210" s="363"/>
      <c r="D210" s="363"/>
      <c r="E210" s="363"/>
      <c r="F210" s="364"/>
      <c r="G210" s="289" t="s">
        <v>16</v>
      </c>
      <c r="H210" s="290"/>
      <c r="I210" s="290"/>
      <c r="J210" s="290"/>
      <c r="K210" s="290"/>
      <c r="L210" s="291"/>
      <c r="M210" s="292"/>
      <c r="N210" s="292"/>
      <c r="O210" s="292"/>
      <c r="P210" s="292"/>
      <c r="Q210" s="292"/>
      <c r="R210" s="292"/>
      <c r="S210" s="292"/>
      <c r="T210" s="292"/>
      <c r="U210" s="292"/>
      <c r="V210" s="292"/>
      <c r="W210" s="292"/>
      <c r="X210" s="293"/>
      <c r="Y210" s="294">
        <f>SUM(Y200:AB209)</f>
        <v>115926</v>
      </c>
      <c r="Z210" s="295"/>
      <c r="AA210" s="295"/>
      <c r="AB210" s="296"/>
      <c r="AC210" s="289" t="s">
        <v>16</v>
      </c>
      <c r="AD210" s="290"/>
      <c r="AE210" s="290"/>
      <c r="AF210" s="290"/>
      <c r="AG210" s="290"/>
      <c r="AH210" s="291"/>
      <c r="AI210" s="292"/>
      <c r="AJ210" s="292"/>
      <c r="AK210" s="292"/>
      <c r="AL210" s="292"/>
      <c r="AM210" s="292"/>
      <c r="AN210" s="292"/>
      <c r="AO210" s="292"/>
      <c r="AP210" s="292"/>
      <c r="AQ210" s="292"/>
      <c r="AR210" s="292"/>
      <c r="AS210" s="292"/>
      <c r="AT210" s="293"/>
      <c r="AU210" s="294">
        <f>SUM(AU200:AX209)</f>
        <v>226</v>
      </c>
      <c r="AV210" s="295"/>
      <c r="AW210" s="295"/>
      <c r="AX210" s="297"/>
    </row>
    <row r="211" spans="1:50" ht="21.75" hidden="1" customHeight="1" x14ac:dyDescent="0.15">
      <c r="A211" s="362"/>
      <c r="B211" s="363"/>
      <c r="C211" s="363"/>
      <c r="D211" s="363"/>
      <c r="E211" s="363"/>
      <c r="F211" s="364"/>
      <c r="G211" s="318" t="s">
        <v>79</v>
      </c>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318" t="s">
        <v>80</v>
      </c>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1"/>
    </row>
    <row r="212" spans="1:50" ht="24.75" hidden="1" customHeight="1" x14ac:dyDescent="0.15">
      <c r="A212" s="362"/>
      <c r="B212" s="363"/>
      <c r="C212" s="363"/>
      <c r="D212" s="363"/>
      <c r="E212" s="363"/>
      <c r="F212" s="364"/>
      <c r="G212" s="322"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322"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24.75" hidden="1" customHeight="1" x14ac:dyDescent="0.15">
      <c r="A213" s="362"/>
      <c r="B213" s="363"/>
      <c r="C213" s="363"/>
      <c r="D213" s="363"/>
      <c r="E213" s="363"/>
      <c r="F213" s="364"/>
      <c r="G213" s="308"/>
      <c r="H213" s="309"/>
      <c r="I213" s="309"/>
      <c r="J213" s="309"/>
      <c r="K213" s="310"/>
      <c r="L213" s="311"/>
      <c r="M213" s="312"/>
      <c r="N213" s="312"/>
      <c r="O213" s="312"/>
      <c r="P213" s="312"/>
      <c r="Q213" s="312"/>
      <c r="R213" s="312"/>
      <c r="S213" s="312"/>
      <c r="T213" s="312"/>
      <c r="U213" s="312"/>
      <c r="V213" s="312"/>
      <c r="W213" s="312"/>
      <c r="X213" s="313"/>
      <c r="Y213" s="314"/>
      <c r="Z213" s="315"/>
      <c r="AA213" s="315"/>
      <c r="AB213" s="316"/>
      <c r="AC213" s="308"/>
      <c r="AD213" s="309"/>
      <c r="AE213" s="309"/>
      <c r="AF213" s="309"/>
      <c r="AG213" s="310"/>
      <c r="AH213" s="311"/>
      <c r="AI213" s="312"/>
      <c r="AJ213" s="312"/>
      <c r="AK213" s="312"/>
      <c r="AL213" s="312"/>
      <c r="AM213" s="312"/>
      <c r="AN213" s="312"/>
      <c r="AO213" s="312"/>
      <c r="AP213" s="312"/>
      <c r="AQ213" s="312"/>
      <c r="AR213" s="312"/>
      <c r="AS213" s="312"/>
      <c r="AT213" s="313"/>
      <c r="AU213" s="314"/>
      <c r="AV213" s="315"/>
      <c r="AW213" s="315"/>
      <c r="AX213" s="317"/>
    </row>
    <row r="214" spans="1:50" ht="24.75" hidden="1" customHeight="1" x14ac:dyDescent="0.15">
      <c r="A214" s="362"/>
      <c r="B214" s="363"/>
      <c r="C214" s="363"/>
      <c r="D214" s="363"/>
      <c r="E214" s="363"/>
      <c r="F214" s="364"/>
      <c r="G214" s="298"/>
      <c r="H214" s="299"/>
      <c r="I214" s="299"/>
      <c r="J214" s="299"/>
      <c r="K214" s="300"/>
      <c r="L214" s="301"/>
      <c r="M214" s="302"/>
      <c r="N214" s="302"/>
      <c r="O214" s="302"/>
      <c r="P214" s="302"/>
      <c r="Q214" s="302"/>
      <c r="R214" s="302"/>
      <c r="S214" s="302"/>
      <c r="T214" s="302"/>
      <c r="U214" s="302"/>
      <c r="V214" s="302"/>
      <c r="W214" s="302"/>
      <c r="X214" s="303"/>
      <c r="Y214" s="304"/>
      <c r="Z214" s="305"/>
      <c r="AA214" s="305"/>
      <c r="AB214" s="306"/>
      <c r="AC214" s="298"/>
      <c r="AD214" s="299"/>
      <c r="AE214" s="299"/>
      <c r="AF214" s="299"/>
      <c r="AG214" s="300"/>
      <c r="AH214" s="301"/>
      <c r="AI214" s="302"/>
      <c r="AJ214" s="302"/>
      <c r="AK214" s="302"/>
      <c r="AL214" s="302"/>
      <c r="AM214" s="302"/>
      <c r="AN214" s="302"/>
      <c r="AO214" s="302"/>
      <c r="AP214" s="302"/>
      <c r="AQ214" s="302"/>
      <c r="AR214" s="302"/>
      <c r="AS214" s="302"/>
      <c r="AT214" s="303"/>
      <c r="AU214" s="304"/>
      <c r="AV214" s="305"/>
      <c r="AW214" s="305"/>
      <c r="AX214" s="307"/>
    </row>
    <row r="215" spans="1:50" ht="24.75" hidden="1" customHeight="1" x14ac:dyDescent="0.15">
      <c r="A215" s="362"/>
      <c r="B215" s="363"/>
      <c r="C215" s="363"/>
      <c r="D215" s="363"/>
      <c r="E215" s="363"/>
      <c r="F215" s="364"/>
      <c r="G215" s="298"/>
      <c r="H215" s="299"/>
      <c r="I215" s="299"/>
      <c r="J215" s="299"/>
      <c r="K215" s="300"/>
      <c r="L215" s="301"/>
      <c r="M215" s="302"/>
      <c r="N215" s="302"/>
      <c r="O215" s="302"/>
      <c r="P215" s="302"/>
      <c r="Q215" s="302"/>
      <c r="R215" s="302"/>
      <c r="S215" s="302"/>
      <c r="T215" s="302"/>
      <c r="U215" s="302"/>
      <c r="V215" s="302"/>
      <c r="W215" s="302"/>
      <c r="X215" s="303"/>
      <c r="Y215" s="304"/>
      <c r="Z215" s="305"/>
      <c r="AA215" s="305"/>
      <c r="AB215" s="306"/>
      <c r="AC215" s="298"/>
      <c r="AD215" s="299"/>
      <c r="AE215" s="299"/>
      <c r="AF215" s="299"/>
      <c r="AG215" s="300"/>
      <c r="AH215" s="301"/>
      <c r="AI215" s="302"/>
      <c r="AJ215" s="302"/>
      <c r="AK215" s="302"/>
      <c r="AL215" s="302"/>
      <c r="AM215" s="302"/>
      <c r="AN215" s="302"/>
      <c r="AO215" s="302"/>
      <c r="AP215" s="302"/>
      <c r="AQ215" s="302"/>
      <c r="AR215" s="302"/>
      <c r="AS215" s="302"/>
      <c r="AT215" s="303"/>
      <c r="AU215" s="304"/>
      <c r="AV215" s="305"/>
      <c r="AW215" s="305"/>
      <c r="AX215" s="307"/>
    </row>
    <row r="216" spans="1:50" ht="24.75" hidden="1" customHeight="1" x14ac:dyDescent="0.15">
      <c r="A216" s="362"/>
      <c r="B216" s="363"/>
      <c r="C216" s="363"/>
      <c r="D216" s="363"/>
      <c r="E216" s="363"/>
      <c r="F216" s="364"/>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15">
      <c r="A217" s="362"/>
      <c r="B217" s="363"/>
      <c r="C217" s="363"/>
      <c r="D217" s="363"/>
      <c r="E217" s="363"/>
      <c r="F217" s="364"/>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15">
      <c r="A218" s="362"/>
      <c r="B218" s="363"/>
      <c r="C218" s="363"/>
      <c r="D218" s="363"/>
      <c r="E218" s="363"/>
      <c r="F218" s="364"/>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15">
      <c r="A219" s="362"/>
      <c r="B219" s="363"/>
      <c r="C219" s="363"/>
      <c r="D219" s="363"/>
      <c r="E219" s="363"/>
      <c r="F219" s="364"/>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15">
      <c r="A220" s="362"/>
      <c r="B220" s="363"/>
      <c r="C220" s="363"/>
      <c r="D220" s="363"/>
      <c r="E220" s="363"/>
      <c r="F220" s="364"/>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15">
      <c r="A221" s="362"/>
      <c r="B221" s="363"/>
      <c r="C221" s="363"/>
      <c r="D221" s="363"/>
      <c r="E221" s="363"/>
      <c r="F221" s="364"/>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hidden="1" customHeight="1" x14ac:dyDescent="0.15">
      <c r="A222" s="362"/>
      <c r="B222" s="363"/>
      <c r="C222" s="363"/>
      <c r="D222" s="363"/>
      <c r="E222" s="363"/>
      <c r="F222" s="364"/>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hidden="1" customHeight="1" thickBot="1" x14ac:dyDescent="0.2">
      <c r="A223" s="362"/>
      <c r="B223" s="363"/>
      <c r="C223" s="363"/>
      <c r="D223" s="363"/>
      <c r="E223" s="363"/>
      <c r="F223" s="364"/>
      <c r="G223" s="289" t="s">
        <v>16</v>
      </c>
      <c r="H223" s="290"/>
      <c r="I223" s="290"/>
      <c r="J223" s="290"/>
      <c r="K223" s="290"/>
      <c r="L223" s="291"/>
      <c r="M223" s="292"/>
      <c r="N223" s="292"/>
      <c r="O223" s="292"/>
      <c r="P223" s="292"/>
      <c r="Q223" s="292"/>
      <c r="R223" s="292"/>
      <c r="S223" s="292"/>
      <c r="T223" s="292"/>
      <c r="U223" s="292"/>
      <c r="V223" s="292"/>
      <c r="W223" s="292"/>
      <c r="X223" s="293"/>
      <c r="Y223" s="294">
        <f>SUM(Y213:AB222)</f>
        <v>0</v>
      </c>
      <c r="Z223" s="295"/>
      <c r="AA223" s="295"/>
      <c r="AB223" s="296"/>
      <c r="AC223" s="289" t="s">
        <v>16</v>
      </c>
      <c r="AD223" s="290"/>
      <c r="AE223" s="290"/>
      <c r="AF223" s="290"/>
      <c r="AG223" s="290"/>
      <c r="AH223" s="291"/>
      <c r="AI223" s="292"/>
      <c r="AJ223" s="292"/>
      <c r="AK223" s="292"/>
      <c r="AL223" s="292"/>
      <c r="AM223" s="292"/>
      <c r="AN223" s="292"/>
      <c r="AO223" s="292"/>
      <c r="AP223" s="292"/>
      <c r="AQ223" s="292"/>
      <c r="AR223" s="292"/>
      <c r="AS223" s="292"/>
      <c r="AT223" s="293"/>
      <c r="AU223" s="294">
        <f>SUM(AU213:AX222)</f>
        <v>0</v>
      </c>
      <c r="AV223" s="295"/>
      <c r="AW223" s="295"/>
      <c r="AX223" s="297"/>
    </row>
    <row r="224" spans="1:50" ht="21.75" hidden="1" customHeight="1" x14ac:dyDescent="0.15">
      <c r="A224" s="362"/>
      <c r="B224" s="363"/>
      <c r="C224" s="363"/>
      <c r="D224" s="363"/>
      <c r="E224" s="363"/>
      <c r="F224" s="364"/>
      <c r="G224" s="318" t="s">
        <v>81</v>
      </c>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t="s">
        <v>82</v>
      </c>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hidden="1" customHeight="1" x14ac:dyDescent="0.15">
      <c r="A225" s="362"/>
      <c r="B225" s="363"/>
      <c r="C225" s="363"/>
      <c r="D225" s="363"/>
      <c r="E225" s="363"/>
      <c r="F225" s="364"/>
      <c r="G225" s="322"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322"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24.75" hidden="1" customHeight="1" x14ac:dyDescent="0.15">
      <c r="A226" s="362"/>
      <c r="B226" s="363"/>
      <c r="C226" s="363"/>
      <c r="D226" s="363"/>
      <c r="E226" s="363"/>
      <c r="F226" s="364"/>
      <c r="G226" s="308"/>
      <c r="H226" s="309"/>
      <c r="I226" s="309"/>
      <c r="J226" s="309"/>
      <c r="K226" s="310"/>
      <c r="L226" s="311"/>
      <c r="M226" s="312"/>
      <c r="N226" s="312"/>
      <c r="O226" s="312"/>
      <c r="P226" s="312"/>
      <c r="Q226" s="312"/>
      <c r="R226" s="312"/>
      <c r="S226" s="312"/>
      <c r="T226" s="312"/>
      <c r="U226" s="312"/>
      <c r="V226" s="312"/>
      <c r="W226" s="312"/>
      <c r="X226" s="313"/>
      <c r="Y226" s="314"/>
      <c r="Z226" s="315"/>
      <c r="AA226" s="315"/>
      <c r="AB226" s="316"/>
      <c r="AC226" s="308"/>
      <c r="AD226" s="309"/>
      <c r="AE226" s="309"/>
      <c r="AF226" s="309"/>
      <c r="AG226" s="310"/>
      <c r="AH226" s="311"/>
      <c r="AI226" s="312"/>
      <c r="AJ226" s="312"/>
      <c r="AK226" s="312"/>
      <c r="AL226" s="312"/>
      <c r="AM226" s="312"/>
      <c r="AN226" s="312"/>
      <c r="AO226" s="312"/>
      <c r="AP226" s="312"/>
      <c r="AQ226" s="312"/>
      <c r="AR226" s="312"/>
      <c r="AS226" s="312"/>
      <c r="AT226" s="313"/>
      <c r="AU226" s="314"/>
      <c r="AV226" s="315"/>
      <c r="AW226" s="315"/>
      <c r="AX226" s="317"/>
    </row>
    <row r="227" spans="1:50" ht="24.75" hidden="1" customHeight="1" x14ac:dyDescent="0.15">
      <c r="A227" s="362"/>
      <c r="B227" s="363"/>
      <c r="C227" s="363"/>
      <c r="D227" s="363"/>
      <c r="E227" s="363"/>
      <c r="F227" s="364"/>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15">
      <c r="A228" s="362"/>
      <c r="B228" s="363"/>
      <c r="C228" s="363"/>
      <c r="D228" s="363"/>
      <c r="E228" s="363"/>
      <c r="F228" s="364"/>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15">
      <c r="A229" s="362"/>
      <c r="B229" s="363"/>
      <c r="C229" s="363"/>
      <c r="D229" s="363"/>
      <c r="E229" s="363"/>
      <c r="F229" s="364"/>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15">
      <c r="A230" s="362"/>
      <c r="B230" s="363"/>
      <c r="C230" s="363"/>
      <c r="D230" s="363"/>
      <c r="E230" s="363"/>
      <c r="F230" s="364"/>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15">
      <c r="A231" s="362"/>
      <c r="B231" s="363"/>
      <c r="C231" s="363"/>
      <c r="D231" s="363"/>
      <c r="E231" s="363"/>
      <c r="F231" s="364"/>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15">
      <c r="A232" s="362"/>
      <c r="B232" s="363"/>
      <c r="C232" s="363"/>
      <c r="D232" s="363"/>
      <c r="E232" s="363"/>
      <c r="F232" s="364"/>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15">
      <c r="A233" s="362"/>
      <c r="B233" s="363"/>
      <c r="C233" s="363"/>
      <c r="D233" s="363"/>
      <c r="E233" s="363"/>
      <c r="F233" s="364"/>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15">
      <c r="A234" s="362"/>
      <c r="B234" s="363"/>
      <c r="C234" s="363"/>
      <c r="D234" s="363"/>
      <c r="E234" s="363"/>
      <c r="F234" s="364"/>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15">
      <c r="A235" s="362"/>
      <c r="B235" s="363"/>
      <c r="C235" s="363"/>
      <c r="D235" s="363"/>
      <c r="E235" s="363"/>
      <c r="F235" s="364"/>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hidden="1" customHeight="1" thickBot="1" x14ac:dyDescent="0.2">
      <c r="A236" s="362"/>
      <c r="B236" s="363"/>
      <c r="C236" s="363"/>
      <c r="D236" s="363"/>
      <c r="E236" s="363"/>
      <c r="F236" s="364"/>
      <c r="G236" s="289" t="s">
        <v>16</v>
      </c>
      <c r="H236" s="290"/>
      <c r="I236" s="290"/>
      <c r="J236" s="290"/>
      <c r="K236" s="290"/>
      <c r="L236" s="291"/>
      <c r="M236" s="292"/>
      <c r="N236" s="292"/>
      <c r="O236" s="292"/>
      <c r="P236" s="292"/>
      <c r="Q236" s="292"/>
      <c r="R236" s="292"/>
      <c r="S236" s="292"/>
      <c r="T236" s="292"/>
      <c r="U236" s="292"/>
      <c r="V236" s="292"/>
      <c r="W236" s="292"/>
      <c r="X236" s="293"/>
      <c r="Y236" s="294">
        <f>SUM(Y226:AB235)</f>
        <v>0</v>
      </c>
      <c r="Z236" s="295"/>
      <c r="AA236" s="295"/>
      <c r="AB236" s="296"/>
      <c r="AC236" s="289" t="s">
        <v>16</v>
      </c>
      <c r="AD236" s="290"/>
      <c r="AE236" s="290"/>
      <c r="AF236" s="290"/>
      <c r="AG236" s="290"/>
      <c r="AH236" s="291"/>
      <c r="AI236" s="292"/>
      <c r="AJ236" s="292"/>
      <c r="AK236" s="292"/>
      <c r="AL236" s="292"/>
      <c r="AM236" s="292"/>
      <c r="AN236" s="292"/>
      <c r="AO236" s="292"/>
      <c r="AP236" s="292"/>
      <c r="AQ236" s="292"/>
      <c r="AR236" s="292"/>
      <c r="AS236" s="292"/>
      <c r="AT236" s="293"/>
      <c r="AU236" s="294">
        <f>SUM(AU226:AX235)</f>
        <v>0</v>
      </c>
      <c r="AV236" s="295"/>
      <c r="AW236" s="295"/>
      <c r="AX236" s="297"/>
    </row>
    <row r="237" spans="1:50" ht="21.75" hidden="1" customHeight="1" x14ac:dyDescent="0.15">
      <c r="A237" s="362"/>
      <c r="B237" s="363"/>
      <c r="C237" s="363"/>
      <c r="D237" s="363"/>
      <c r="E237" s="363"/>
      <c r="F237" s="364"/>
      <c r="G237" s="318" t="s">
        <v>83</v>
      </c>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t="s">
        <v>84</v>
      </c>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hidden="1" customHeight="1" x14ac:dyDescent="0.15">
      <c r="A238" s="362"/>
      <c r="B238" s="363"/>
      <c r="C238" s="363"/>
      <c r="D238" s="363"/>
      <c r="E238" s="363"/>
      <c r="F238" s="364"/>
      <c r="G238" s="322"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322"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24.75" hidden="1" customHeight="1" x14ac:dyDescent="0.15">
      <c r="A239" s="362"/>
      <c r="B239" s="363"/>
      <c r="C239" s="363"/>
      <c r="D239" s="363"/>
      <c r="E239" s="363"/>
      <c r="F239" s="364"/>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15">
      <c r="A240" s="362"/>
      <c r="B240" s="363"/>
      <c r="C240" s="363"/>
      <c r="D240" s="363"/>
      <c r="E240" s="363"/>
      <c r="F240" s="364"/>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15">
      <c r="A241" s="362"/>
      <c r="B241" s="363"/>
      <c r="C241" s="363"/>
      <c r="D241" s="363"/>
      <c r="E241" s="363"/>
      <c r="F241" s="364"/>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15">
      <c r="A242" s="362"/>
      <c r="B242" s="363"/>
      <c r="C242" s="363"/>
      <c r="D242" s="363"/>
      <c r="E242" s="363"/>
      <c r="F242" s="364"/>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15">
      <c r="A243" s="362"/>
      <c r="B243" s="363"/>
      <c r="C243" s="363"/>
      <c r="D243" s="363"/>
      <c r="E243" s="363"/>
      <c r="F243" s="364"/>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15">
      <c r="A244" s="362"/>
      <c r="B244" s="363"/>
      <c r="C244" s="363"/>
      <c r="D244" s="363"/>
      <c r="E244" s="363"/>
      <c r="F244" s="364"/>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15">
      <c r="A245" s="362"/>
      <c r="B245" s="363"/>
      <c r="C245" s="363"/>
      <c r="D245" s="363"/>
      <c r="E245" s="363"/>
      <c r="F245" s="364"/>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15">
      <c r="A246" s="362"/>
      <c r="B246" s="363"/>
      <c r="C246" s="363"/>
      <c r="D246" s="363"/>
      <c r="E246" s="363"/>
      <c r="F246" s="364"/>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15">
      <c r="A247" s="362"/>
      <c r="B247" s="363"/>
      <c r="C247" s="363"/>
      <c r="D247" s="363"/>
      <c r="E247" s="363"/>
      <c r="F247" s="364"/>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15">
      <c r="A248" s="362"/>
      <c r="B248" s="363"/>
      <c r="C248" s="363"/>
      <c r="D248" s="363"/>
      <c r="E248" s="363"/>
      <c r="F248" s="364"/>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hidden="1" customHeight="1" x14ac:dyDescent="0.15">
      <c r="A249" s="362"/>
      <c r="B249" s="363"/>
      <c r="C249" s="363"/>
      <c r="D249" s="363"/>
      <c r="E249" s="363"/>
      <c r="F249" s="364"/>
      <c r="G249" s="289" t="s">
        <v>16</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16</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
      <c r="A250" s="284" t="s">
        <v>85</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48" t="s">
        <v>428</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7"/>
      <c r="L254" s="287"/>
      <c r="M254" s="287"/>
      <c r="N254" s="287"/>
      <c r="O254" s="287"/>
      <c r="P254" s="288" t="s">
        <v>88</v>
      </c>
      <c r="Q254" s="288"/>
      <c r="R254" s="288"/>
      <c r="S254" s="288"/>
      <c r="T254" s="288"/>
      <c r="U254" s="288"/>
      <c r="V254" s="288"/>
      <c r="W254" s="288"/>
      <c r="X254" s="288"/>
      <c r="Y254" s="251" t="s">
        <v>89</v>
      </c>
      <c r="Z254" s="252"/>
      <c r="AA254" s="252"/>
      <c r="AB254" s="252"/>
      <c r="AC254" s="250" t="s">
        <v>338</v>
      </c>
      <c r="AD254" s="250"/>
      <c r="AE254" s="250"/>
      <c r="AF254" s="250"/>
      <c r="AG254" s="250"/>
      <c r="AH254" s="251" t="s">
        <v>64</v>
      </c>
      <c r="AI254" s="281"/>
      <c r="AJ254" s="281"/>
      <c r="AK254" s="281"/>
      <c r="AL254" s="281" t="s">
        <v>17</v>
      </c>
      <c r="AM254" s="281"/>
      <c r="AN254" s="281"/>
      <c r="AO254" s="282"/>
      <c r="AP254" s="254" t="s">
        <v>427</v>
      </c>
      <c r="AQ254" s="254"/>
      <c r="AR254" s="254"/>
      <c r="AS254" s="254"/>
      <c r="AT254" s="254"/>
      <c r="AU254" s="254"/>
      <c r="AV254" s="254"/>
      <c r="AW254" s="254"/>
      <c r="AX254" s="254"/>
    </row>
    <row r="255" spans="1:50" ht="159" customHeight="1" x14ac:dyDescent="0.15">
      <c r="A255" s="240">
        <v>1</v>
      </c>
      <c r="B255" s="240">
        <v>1</v>
      </c>
      <c r="C255" s="283" t="s">
        <v>625</v>
      </c>
      <c r="D255" s="260"/>
      <c r="E255" s="260"/>
      <c r="F255" s="260"/>
      <c r="G255" s="260"/>
      <c r="H255" s="260"/>
      <c r="I255" s="260"/>
      <c r="J255" s="243">
        <v>9012405001241</v>
      </c>
      <c r="K255" s="244"/>
      <c r="L255" s="244"/>
      <c r="M255" s="244"/>
      <c r="N255" s="244"/>
      <c r="O255" s="244"/>
      <c r="P255" s="255" t="s">
        <v>641</v>
      </c>
      <c r="Q255" s="245"/>
      <c r="R255" s="245"/>
      <c r="S255" s="245"/>
      <c r="T255" s="245"/>
      <c r="U255" s="245"/>
      <c r="V255" s="245"/>
      <c r="W255" s="245"/>
      <c r="X255" s="245"/>
      <c r="Y255" s="246">
        <v>115926</v>
      </c>
      <c r="Z255" s="247"/>
      <c r="AA255" s="247"/>
      <c r="AB255" s="248"/>
      <c r="AC255" s="233" t="s">
        <v>451</v>
      </c>
      <c r="AD255" s="233"/>
      <c r="AE255" s="233"/>
      <c r="AF255" s="233"/>
      <c r="AG255" s="233"/>
      <c r="AH255" s="234" t="s">
        <v>577</v>
      </c>
      <c r="AI255" s="235"/>
      <c r="AJ255" s="235"/>
      <c r="AK255" s="235"/>
      <c r="AL255" s="236" t="s">
        <v>577</v>
      </c>
      <c r="AM255" s="237"/>
      <c r="AN255" s="237"/>
      <c r="AO255" s="238"/>
      <c r="AP255" s="239" t="s">
        <v>577</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4"/>
      <c r="AP287" s="254" t="s">
        <v>427</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4"/>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4"/>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4"/>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4"/>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80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4"/>
      <c r="AP452" s="254" t="s">
        <v>427</v>
      </c>
      <c r="AQ452" s="254"/>
      <c r="AR452" s="254"/>
      <c r="AS452" s="254"/>
      <c r="AT452" s="254"/>
      <c r="AU452" s="254"/>
      <c r="AV452" s="254"/>
      <c r="AW452" s="254"/>
      <c r="AX452" s="254"/>
    </row>
    <row r="453" spans="1:50" ht="89.25" customHeight="1" x14ac:dyDescent="0.15">
      <c r="A453" s="240">
        <v>1</v>
      </c>
      <c r="B453" s="240">
        <v>1</v>
      </c>
      <c r="C453" s="280" t="s">
        <v>644</v>
      </c>
      <c r="D453" s="266"/>
      <c r="E453" s="266"/>
      <c r="F453" s="266"/>
      <c r="G453" s="266"/>
      <c r="H453" s="266"/>
      <c r="I453" s="267"/>
      <c r="J453" s="268">
        <v>4010601031604</v>
      </c>
      <c r="K453" s="269"/>
      <c r="L453" s="269"/>
      <c r="M453" s="269"/>
      <c r="N453" s="269"/>
      <c r="O453" s="270"/>
      <c r="P453" s="271" t="s">
        <v>645</v>
      </c>
      <c r="Q453" s="272"/>
      <c r="R453" s="272"/>
      <c r="S453" s="272"/>
      <c r="T453" s="272"/>
      <c r="U453" s="272"/>
      <c r="V453" s="272"/>
      <c r="W453" s="272"/>
      <c r="X453" s="273"/>
      <c r="Y453" s="274">
        <v>226</v>
      </c>
      <c r="Z453" s="275"/>
      <c r="AA453" s="275"/>
      <c r="AB453" s="276"/>
      <c r="AC453" s="277" t="s">
        <v>177</v>
      </c>
      <c r="AD453" s="278"/>
      <c r="AE453" s="278"/>
      <c r="AF453" s="278"/>
      <c r="AG453" s="279"/>
      <c r="AH453" s="261" t="s">
        <v>611</v>
      </c>
      <c r="AI453" s="262"/>
      <c r="AJ453" s="262"/>
      <c r="AK453" s="263"/>
      <c r="AL453" s="261" t="s">
        <v>611</v>
      </c>
      <c r="AM453" s="262"/>
      <c r="AN453" s="262"/>
      <c r="AO453" s="263"/>
      <c r="AP453" s="239"/>
      <c r="AQ453" s="239"/>
      <c r="AR453" s="239"/>
      <c r="AS453" s="239"/>
      <c r="AT453" s="239"/>
      <c r="AU453" s="239"/>
      <c r="AV453" s="239"/>
      <c r="AW453" s="239"/>
      <c r="AX453" s="239"/>
    </row>
    <row r="454" spans="1:50" ht="77.25" customHeight="1" x14ac:dyDescent="0.15">
      <c r="A454" s="240">
        <v>2</v>
      </c>
      <c r="B454" s="240">
        <v>1</v>
      </c>
      <c r="C454" s="265" t="s">
        <v>646</v>
      </c>
      <c r="D454" s="266"/>
      <c r="E454" s="266"/>
      <c r="F454" s="266"/>
      <c r="G454" s="266"/>
      <c r="H454" s="266"/>
      <c r="I454" s="267"/>
      <c r="J454" s="268">
        <v>4010601031604</v>
      </c>
      <c r="K454" s="269"/>
      <c r="L454" s="269"/>
      <c r="M454" s="269"/>
      <c r="N454" s="269"/>
      <c r="O454" s="270"/>
      <c r="P454" s="271" t="s">
        <v>647</v>
      </c>
      <c r="Q454" s="272"/>
      <c r="R454" s="272"/>
      <c r="S454" s="272"/>
      <c r="T454" s="272"/>
      <c r="U454" s="272"/>
      <c r="V454" s="272"/>
      <c r="W454" s="272"/>
      <c r="X454" s="273"/>
      <c r="Y454" s="274">
        <v>192</v>
      </c>
      <c r="Z454" s="275"/>
      <c r="AA454" s="275"/>
      <c r="AB454" s="276"/>
      <c r="AC454" s="277" t="s">
        <v>177</v>
      </c>
      <c r="AD454" s="278"/>
      <c r="AE454" s="278"/>
      <c r="AF454" s="278"/>
      <c r="AG454" s="279"/>
      <c r="AH454" s="261" t="s">
        <v>611</v>
      </c>
      <c r="AI454" s="262"/>
      <c r="AJ454" s="262"/>
      <c r="AK454" s="263"/>
      <c r="AL454" s="261" t="s">
        <v>611</v>
      </c>
      <c r="AM454" s="262"/>
      <c r="AN454" s="262"/>
      <c r="AO454" s="263"/>
      <c r="AP454" s="239"/>
      <c r="AQ454" s="239"/>
      <c r="AR454" s="239"/>
      <c r="AS454" s="239"/>
      <c r="AT454" s="239"/>
      <c r="AU454" s="239"/>
      <c r="AV454" s="239"/>
      <c r="AW454" s="239"/>
      <c r="AX454" s="239"/>
    </row>
    <row r="455" spans="1:50" ht="43.5" customHeight="1" x14ac:dyDescent="0.15">
      <c r="A455" s="240">
        <v>3</v>
      </c>
      <c r="B455" s="240">
        <v>1</v>
      </c>
      <c r="C455" s="265" t="s">
        <v>646</v>
      </c>
      <c r="D455" s="266"/>
      <c r="E455" s="266"/>
      <c r="F455" s="266"/>
      <c r="G455" s="266"/>
      <c r="H455" s="266"/>
      <c r="I455" s="267"/>
      <c r="J455" s="268">
        <v>4010601031604</v>
      </c>
      <c r="K455" s="269"/>
      <c r="L455" s="269"/>
      <c r="M455" s="269"/>
      <c r="N455" s="269"/>
      <c r="O455" s="270"/>
      <c r="P455" s="271" t="s">
        <v>648</v>
      </c>
      <c r="Q455" s="272"/>
      <c r="R455" s="272"/>
      <c r="S455" s="272"/>
      <c r="T455" s="272"/>
      <c r="U455" s="272"/>
      <c r="V455" s="272"/>
      <c r="W455" s="272"/>
      <c r="X455" s="273"/>
      <c r="Y455" s="274">
        <v>46</v>
      </c>
      <c r="Z455" s="275"/>
      <c r="AA455" s="275"/>
      <c r="AB455" s="276"/>
      <c r="AC455" s="277" t="s">
        <v>649</v>
      </c>
      <c r="AD455" s="278"/>
      <c r="AE455" s="278"/>
      <c r="AF455" s="278"/>
      <c r="AG455" s="279"/>
      <c r="AH455" s="261" t="s">
        <v>611</v>
      </c>
      <c r="AI455" s="262"/>
      <c r="AJ455" s="262"/>
      <c r="AK455" s="263"/>
      <c r="AL455" s="261" t="s">
        <v>611</v>
      </c>
      <c r="AM455" s="262"/>
      <c r="AN455" s="262"/>
      <c r="AO455" s="263"/>
      <c r="AP455" s="239"/>
      <c r="AQ455" s="239"/>
      <c r="AR455" s="239"/>
      <c r="AS455" s="239"/>
      <c r="AT455" s="239"/>
      <c r="AU455" s="239"/>
      <c r="AV455" s="239"/>
      <c r="AW455" s="239"/>
      <c r="AX455" s="239"/>
    </row>
    <row r="456" spans="1:50" ht="45.75" customHeight="1" x14ac:dyDescent="0.15">
      <c r="A456" s="240">
        <v>4</v>
      </c>
      <c r="B456" s="240">
        <v>1</v>
      </c>
      <c r="C456" s="265" t="s">
        <v>646</v>
      </c>
      <c r="D456" s="266"/>
      <c r="E456" s="266"/>
      <c r="F456" s="266"/>
      <c r="G456" s="266"/>
      <c r="H456" s="266"/>
      <c r="I456" s="267"/>
      <c r="J456" s="268">
        <v>4010601031604</v>
      </c>
      <c r="K456" s="269"/>
      <c r="L456" s="269"/>
      <c r="M456" s="269"/>
      <c r="N456" s="269"/>
      <c r="O456" s="270"/>
      <c r="P456" s="271" t="s">
        <v>650</v>
      </c>
      <c r="Q456" s="272"/>
      <c r="R456" s="272"/>
      <c r="S456" s="272"/>
      <c r="T456" s="272"/>
      <c r="U456" s="272"/>
      <c r="V456" s="272"/>
      <c r="W456" s="272"/>
      <c r="X456" s="273"/>
      <c r="Y456" s="274">
        <v>28</v>
      </c>
      <c r="Z456" s="275"/>
      <c r="AA456" s="275"/>
      <c r="AB456" s="276"/>
      <c r="AC456" s="277" t="s">
        <v>649</v>
      </c>
      <c r="AD456" s="278"/>
      <c r="AE456" s="278"/>
      <c r="AF456" s="278"/>
      <c r="AG456" s="279"/>
      <c r="AH456" s="261" t="s">
        <v>611</v>
      </c>
      <c r="AI456" s="262"/>
      <c r="AJ456" s="262"/>
      <c r="AK456" s="263"/>
      <c r="AL456" s="261" t="s">
        <v>611</v>
      </c>
      <c r="AM456" s="262"/>
      <c r="AN456" s="262"/>
      <c r="AO456" s="263"/>
      <c r="AP456" s="239"/>
      <c r="AQ456" s="239"/>
      <c r="AR456" s="239"/>
      <c r="AS456" s="239"/>
      <c r="AT456" s="239"/>
      <c r="AU456" s="239"/>
      <c r="AV456" s="239"/>
      <c r="AW456" s="239"/>
      <c r="AX456" s="239"/>
    </row>
    <row r="457" spans="1:50" ht="54.75" customHeight="1" x14ac:dyDescent="0.15">
      <c r="A457" s="240">
        <v>5</v>
      </c>
      <c r="B457" s="240">
        <v>1</v>
      </c>
      <c r="C457" s="265" t="s">
        <v>646</v>
      </c>
      <c r="D457" s="266"/>
      <c r="E457" s="266"/>
      <c r="F457" s="266"/>
      <c r="G457" s="266"/>
      <c r="H457" s="266"/>
      <c r="I457" s="267"/>
      <c r="J457" s="268">
        <v>4010601031604</v>
      </c>
      <c r="K457" s="269"/>
      <c r="L457" s="269"/>
      <c r="M457" s="269"/>
      <c r="N457" s="269"/>
      <c r="O457" s="270"/>
      <c r="P457" s="271" t="s">
        <v>651</v>
      </c>
      <c r="Q457" s="272"/>
      <c r="R457" s="272"/>
      <c r="S457" s="272"/>
      <c r="T457" s="272"/>
      <c r="U457" s="272"/>
      <c r="V457" s="272"/>
      <c r="W457" s="272"/>
      <c r="X457" s="273"/>
      <c r="Y457" s="274">
        <v>5</v>
      </c>
      <c r="Z457" s="275"/>
      <c r="AA457" s="275"/>
      <c r="AB457" s="276"/>
      <c r="AC457" s="277" t="s">
        <v>649</v>
      </c>
      <c r="AD457" s="278"/>
      <c r="AE457" s="278"/>
      <c r="AF457" s="278"/>
      <c r="AG457" s="279"/>
      <c r="AH457" s="261" t="s">
        <v>611</v>
      </c>
      <c r="AI457" s="262"/>
      <c r="AJ457" s="262"/>
      <c r="AK457" s="263"/>
      <c r="AL457" s="261" t="s">
        <v>611</v>
      </c>
      <c r="AM457" s="262"/>
      <c r="AN457" s="262"/>
      <c r="AO457" s="263"/>
      <c r="AP457" s="239"/>
      <c r="AQ457" s="239"/>
      <c r="AR457" s="239"/>
      <c r="AS457" s="239"/>
      <c r="AT457" s="239"/>
      <c r="AU457" s="239"/>
      <c r="AV457" s="239"/>
      <c r="AW457" s="239"/>
      <c r="AX457" s="239"/>
    </row>
    <row r="458" spans="1:50" ht="51.75" customHeight="1" x14ac:dyDescent="0.15">
      <c r="A458" s="240">
        <v>6</v>
      </c>
      <c r="B458" s="240">
        <v>1</v>
      </c>
      <c r="C458" s="265" t="s">
        <v>646</v>
      </c>
      <c r="D458" s="266"/>
      <c r="E458" s="266"/>
      <c r="F458" s="266"/>
      <c r="G458" s="266"/>
      <c r="H458" s="266"/>
      <c r="I458" s="267"/>
      <c r="J458" s="268">
        <v>4010601031604</v>
      </c>
      <c r="K458" s="269"/>
      <c r="L458" s="269"/>
      <c r="M458" s="269"/>
      <c r="N458" s="269"/>
      <c r="O458" s="270"/>
      <c r="P458" s="271" t="s">
        <v>652</v>
      </c>
      <c r="Q458" s="272"/>
      <c r="R458" s="272"/>
      <c r="S458" s="272"/>
      <c r="T458" s="272"/>
      <c r="U458" s="272"/>
      <c r="V458" s="272"/>
      <c r="W458" s="272"/>
      <c r="X458" s="273"/>
      <c r="Y458" s="274">
        <v>4</v>
      </c>
      <c r="Z458" s="275"/>
      <c r="AA458" s="275"/>
      <c r="AB458" s="276"/>
      <c r="AC458" s="277" t="s">
        <v>649</v>
      </c>
      <c r="AD458" s="278"/>
      <c r="AE458" s="278"/>
      <c r="AF458" s="278"/>
      <c r="AG458" s="279"/>
      <c r="AH458" s="261" t="s">
        <v>611</v>
      </c>
      <c r="AI458" s="262"/>
      <c r="AJ458" s="262"/>
      <c r="AK458" s="263"/>
      <c r="AL458" s="261" t="s">
        <v>611</v>
      </c>
      <c r="AM458" s="262"/>
      <c r="AN458" s="262"/>
      <c r="AO458" s="263"/>
      <c r="AP458" s="239"/>
      <c r="AQ458" s="239"/>
      <c r="AR458" s="239"/>
      <c r="AS458" s="239"/>
      <c r="AT458" s="239"/>
      <c r="AU458" s="239"/>
      <c r="AV458" s="239"/>
      <c r="AW458" s="239"/>
      <c r="AX458" s="239"/>
    </row>
    <row r="459" spans="1:50" ht="51" customHeight="1" x14ac:dyDescent="0.15">
      <c r="A459" s="240">
        <v>7</v>
      </c>
      <c r="B459" s="240">
        <v>1</v>
      </c>
      <c r="C459" s="265" t="s">
        <v>653</v>
      </c>
      <c r="D459" s="266"/>
      <c r="E459" s="266"/>
      <c r="F459" s="266"/>
      <c r="G459" s="266"/>
      <c r="H459" s="266"/>
      <c r="I459" s="267"/>
      <c r="J459" s="268">
        <v>7010001101987</v>
      </c>
      <c r="K459" s="269"/>
      <c r="L459" s="269"/>
      <c r="M459" s="269"/>
      <c r="N459" s="269"/>
      <c r="O459" s="270"/>
      <c r="P459" s="271" t="s">
        <v>654</v>
      </c>
      <c r="Q459" s="272"/>
      <c r="R459" s="272"/>
      <c r="S459" s="272"/>
      <c r="T459" s="272"/>
      <c r="U459" s="272"/>
      <c r="V459" s="272"/>
      <c r="W459" s="272"/>
      <c r="X459" s="273"/>
      <c r="Y459" s="274">
        <v>201</v>
      </c>
      <c r="Z459" s="275"/>
      <c r="AA459" s="275"/>
      <c r="AB459" s="276"/>
      <c r="AC459" s="277" t="s">
        <v>456</v>
      </c>
      <c r="AD459" s="278"/>
      <c r="AE459" s="278"/>
      <c r="AF459" s="278"/>
      <c r="AG459" s="279"/>
      <c r="AH459" s="261">
        <v>1</v>
      </c>
      <c r="AI459" s="262"/>
      <c r="AJ459" s="262"/>
      <c r="AK459" s="263"/>
      <c r="AL459" s="261" t="s">
        <v>611</v>
      </c>
      <c r="AM459" s="262"/>
      <c r="AN459" s="262"/>
      <c r="AO459" s="263"/>
      <c r="AP459" s="239"/>
      <c r="AQ459" s="239"/>
      <c r="AR459" s="239"/>
      <c r="AS459" s="239"/>
      <c r="AT459" s="239"/>
      <c r="AU459" s="239"/>
      <c r="AV459" s="239"/>
      <c r="AW459" s="239"/>
      <c r="AX459" s="239"/>
    </row>
    <row r="460" spans="1:50" ht="57.75" customHeight="1" x14ac:dyDescent="0.15">
      <c r="A460" s="240">
        <v>8</v>
      </c>
      <c r="B460" s="240">
        <v>1</v>
      </c>
      <c r="C460" s="265" t="s">
        <v>653</v>
      </c>
      <c r="D460" s="266"/>
      <c r="E460" s="266"/>
      <c r="F460" s="266"/>
      <c r="G460" s="266"/>
      <c r="H460" s="266"/>
      <c r="I460" s="267"/>
      <c r="J460" s="268">
        <v>7010001101987</v>
      </c>
      <c r="K460" s="269"/>
      <c r="L460" s="269"/>
      <c r="M460" s="269"/>
      <c r="N460" s="269"/>
      <c r="O460" s="270"/>
      <c r="P460" s="271" t="s">
        <v>655</v>
      </c>
      <c r="Q460" s="272"/>
      <c r="R460" s="272"/>
      <c r="S460" s="272"/>
      <c r="T460" s="272"/>
      <c r="U460" s="272"/>
      <c r="V460" s="272"/>
      <c r="W460" s="272"/>
      <c r="X460" s="273"/>
      <c r="Y460" s="274">
        <v>24</v>
      </c>
      <c r="Z460" s="275"/>
      <c r="AA460" s="275"/>
      <c r="AB460" s="276"/>
      <c r="AC460" s="277" t="s">
        <v>456</v>
      </c>
      <c r="AD460" s="278"/>
      <c r="AE460" s="278"/>
      <c r="AF460" s="278"/>
      <c r="AG460" s="279"/>
      <c r="AH460" s="261">
        <v>1</v>
      </c>
      <c r="AI460" s="262"/>
      <c r="AJ460" s="262"/>
      <c r="AK460" s="263"/>
      <c r="AL460" s="261" t="s">
        <v>611</v>
      </c>
      <c r="AM460" s="262"/>
      <c r="AN460" s="262"/>
      <c r="AO460" s="263"/>
      <c r="AP460" s="239"/>
      <c r="AQ460" s="239"/>
      <c r="AR460" s="239"/>
      <c r="AS460" s="239"/>
      <c r="AT460" s="239"/>
      <c r="AU460" s="239"/>
      <c r="AV460" s="239"/>
      <c r="AW460" s="239"/>
      <c r="AX460" s="239"/>
    </row>
    <row r="461" spans="1:50" ht="48.75" customHeight="1" x14ac:dyDescent="0.15">
      <c r="A461" s="240">
        <v>9</v>
      </c>
      <c r="B461" s="240">
        <v>1</v>
      </c>
      <c r="C461" s="265" t="s">
        <v>653</v>
      </c>
      <c r="D461" s="266"/>
      <c r="E461" s="266"/>
      <c r="F461" s="266"/>
      <c r="G461" s="266"/>
      <c r="H461" s="266"/>
      <c r="I461" s="267"/>
      <c r="J461" s="268">
        <v>7010001101987</v>
      </c>
      <c r="K461" s="269"/>
      <c r="L461" s="269"/>
      <c r="M461" s="269"/>
      <c r="N461" s="269"/>
      <c r="O461" s="270"/>
      <c r="P461" s="271" t="s">
        <v>656</v>
      </c>
      <c r="Q461" s="272"/>
      <c r="R461" s="272"/>
      <c r="S461" s="272"/>
      <c r="T461" s="272"/>
      <c r="U461" s="272"/>
      <c r="V461" s="272"/>
      <c r="W461" s="272"/>
      <c r="X461" s="273"/>
      <c r="Y461" s="274">
        <v>12</v>
      </c>
      <c r="Z461" s="275"/>
      <c r="AA461" s="275"/>
      <c r="AB461" s="276"/>
      <c r="AC461" s="277" t="s">
        <v>456</v>
      </c>
      <c r="AD461" s="278"/>
      <c r="AE461" s="278"/>
      <c r="AF461" s="278"/>
      <c r="AG461" s="279"/>
      <c r="AH461" s="261">
        <v>1</v>
      </c>
      <c r="AI461" s="262"/>
      <c r="AJ461" s="262"/>
      <c r="AK461" s="263"/>
      <c r="AL461" s="261" t="s">
        <v>611</v>
      </c>
      <c r="AM461" s="262"/>
      <c r="AN461" s="262"/>
      <c r="AO461" s="263"/>
      <c r="AP461" s="239"/>
      <c r="AQ461" s="239"/>
      <c r="AR461" s="239"/>
      <c r="AS461" s="239"/>
      <c r="AT461" s="239"/>
      <c r="AU461" s="239"/>
      <c r="AV461" s="239"/>
      <c r="AW461" s="239"/>
      <c r="AX461" s="239"/>
    </row>
    <row r="462" spans="1:50" ht="45.75" customHeight="1" x14ac:dyDescent="0.15">
      <c r="A462" s="240">
        <v>10</v>
      </c>
      <c r="B462" s="240">
        <v>1</v>
      </c>
      <c r="C462" s="265" t="s">
        <v>653</v>
      </c>
      <c r="D462" s="266"/>
      <c r="E462" s="266"/>
      <c r="F462" s="266"/>
      <c r="G462" s="266"/>
      <c r="H462" s="266"/>
      <c r="I462" s="267"/>
      <c r="J462" s="268">
        <v>7010001101987</v>
      </c>
      <c r="K462" s="269"/>
      <c r="L462" s="269"/>
      <c r="M462" s="269"/>
      <c r="N462" s="269"/>
      <c r="O462" s="270"/>
      <c r="P462" s="271" t="s">
        <v>657</v>
      </c>
      <c r="Q462" s="272"/>
      <c r="R462" s="272"/>
      <c r="S462" s="272"/>
      <c r="T462" s="272"/>
      <c r="U462" s="272"/>
      <c r="V462" s="272"/>
      <c r="W462" s="272"/>
      <c r="X462" s="273"/>
      <c r="Y462" s="274">
        <v>8</v>
      </c>
      <c r="Z462" s="275"/>
      <c r="AA462" s="275"/>
      <c r="AB462" s="276"/>
      <c r="AC462" s="277" t="s">
        <v>456</v>
      </c>
      <c r="AD462" s="278"/>
      <c r="AE462" s="278"/>
      <c r="AF462" s="278"/>
      <c r="AG462" s="279"/>
      <c r="AH462" s="261">
        <v>1</v>
      </c>
      <c r="AI462" s="262"/>
      <c r="AJ462" s="262"/>
      <c r="AK462" s="263"/>
      <c r="AL462" s="261" t="s">
        <v>611</v>
      </c>
      <c r="AM462" s="262"/>
      <c r="AN462" s="262"/>
      <c r="AO462" s="263"/>
      <c r="AP462" s="239"/>
      <c r="AQ462" s="239"/>
      <c r="AR462" s="239"/>
      <c r="AS462" s="239"/>
      <c r="AT462" s="239"/>
      <c r="AU462" s="239"/>
      <c r="AV462" s="239"/>
      <c r="AW462" s="239"/>
      <c r="AX462" s="239"/>
    </row>
    <row r="463" spans="1:50" ht="46.5" customHeight="1" x14ac:dyDescent="0.15">
      <c r="A463" s="240">
        <v>11</v>
      </c>
      <c r="B463" s="240">
        <v>1</v>
      </c>
      <c r="C463" s="265" t="s">
        <v>653</v>
      </c>
      <c r="D463" s="266"/>
      <c r="E463" s="266"/>
      <c r="F463" s="266"/>
      <c r="G463" s="266"/>
      <c r="H463" s="266"/>
      <c r="I463" s="267"/>
      <c r="J463" s="268">
        <v>7010001101987</v>
      </c>
      <c r="K463" s="269"/>
      <c r="L463" s="269"/>
      <c r="M463" s="269"/>
      <c r="N463" s="269"/>
      <c r="O463" s="270"/>
      <c r="P463" s="271" t="s">
        <v>658</v>
      </c>
      <c r="Q463" s="272"/>
      <c r="R463" s="272"/>
      <c r="S463" s="272"/>
      <c r="T463" s="272"/>
      <c r="U463" s="272"/>
      <c r="V463" s="272"/>
      <c r="W463" s="272"/>
      <c r="X463" s="273"/>
      <c r="Y463" s="274">
        <v>3</v>
      </c>
      <c r="Z463" s="275"/>
      <c r="AA463" s="275"/>
      <c r="AB463" s="276"/>
      <c r="AC463" s="277" t="s">
        <v>456</v>
      </c>
      <c r="AD463" s="278"/>
      <c r="AE463" s="278"/>
      <c r="AF463" s="278"/>
      <c r="AG463" s="279"/>
      <c r="AH463" s="261">
        <v>1</v>
      </c>
      <c r="AI463" s="262"/>
      <c r="AJ463" s="262"/>
      <c r="AK463" s="263"/>
      <c r="AL463" s="261" t="s">
        <v>611</v>
      </c>
      <c r="AM463" s="262"/>
      <c r="AN463" s="262"/>
      <c r="AO463" s="263"/>
      <c r="AP463" s="239"/>
      <c r="AQ463" s="239"/>
      <c r="AR463" s="239"/>
      <c r="AS463" s="239"/>
      <c r="AT463" s="239"/>
      <c r="AU463" s="239"/>
      <c r="AV463" s="239"/>
      <c r="AW463" s="239"/>
      <c r="AX463" s="239"/>
    </row>
    <row r="464" spans="1:50" ht="53.25" customHeight="1" x14ac:dyDescent="0.15">
      <c r="A464" s="240">
        <v>12</v>
      </c>
      <c r="B464" s="240">
        <v>1</v>
      </c>
      <c r="C464" s="265" t="s">
        <v>653</v>
      </c>
      <c r="D464" s="266"/>
      <c r="E464" s="266"/>
      <c r="F464" s="266"/>
      <c r="G464" s="266"/>
      <c r="H464" s="266"/>
      <c r="I464" s="267"/>
      <c r="J464" s="268">
        <v>7010001101987</v>
      </c>
      <c r="K464" s="269"/>
      <c r="L464" s="269"/>
      <c r="M464" s="269"/>
      <c r="N464" s="269"/>
      <c r="O464" s="270"/>
      <c r="P464" s="271" t="s">
        <v>659</v>
      </c>
      <c r="Q464" s="272"/>
      <c r="R464" s="272"/>
      <c r="S464" s="272"/>
      <c r="T464" s="272"/>
      <c r="U464" s="272"/>
      <c r="V464" s="272"/>
      <c r="W464" s="272"/>
      <c r="X464" s="273"/>
      <c r="Y464" s="274">
        <v>1</v>
      </c>
      <c r="Z464" s="275"/>
      <c r="AA464" s="275"/>
      <c r="AB464" s="276"/>
      <c r="AC464" s="277" t="s">
        <v>456</v>
      </c>
      <c r="AD464" s="278"/>
      <c r="AE464" s="278"/>
      <c r="AF464" s="278"/>
      <c r="AG464" s="279"/>
      <c r="AH464" s="261">
        <v>1</v>
      </c>
      <c r="AI464" s="262"/>
      <c r="AJ464" s="262"/>
      <c r="AK464" s="263"/>
      <c r="AL464" s="261" t="s">
        <v>611</v>
      </c>
      <c r="AM464" s="262"/>
      <c r="AN464" s="262"/>
      <c r="AO464" s="263"/>
      <c r="AP464" s="239"/>
      <c r="AQ464" s="239"/>
      <c r="AR464" s="239"/>
      <c r="AS464" s="239"/>
      <c r="AT464" s="239"/>
      <c r="AU464" s="239"/>
      <c r="AV464" s="239"/>
      <c r="AW464" s="239"/>
      <c r="AX464" s="239"/>
    </row>
    <row r="465" spans="1:50" ht="45.75" customHeight="1" x14ac:dyDescent="0.15">
      <c r="A465" s="240">
        <v>13</v>
      </c>
      <c r="B465" s="240">
        <v>1</v>
      </c>
      <c r="C465" s="265" t="s">
        <v>653</v>
      </c>
      <c r="D465" s="266"/>
      <c r="E465" s="266"/>
      <c r="F465" s="266"/>
      <c r="G465" s="266"/>
      <c r="H465" s="266"/>
      <c r="I465" s="267"/>
      <c r="J465" s="268">
        <v>7010001101987</v>
      </c>
      <c r="K465" s="269"/>
      <c r="L465" s="269"/>
      <c r="M465" s="269"/>
      <c r="N465" s="269"/>
      <c r="O465" s="270"/>
      <c r="P465" s="271" t="s">
        <v>660</v>
      </c>
      <c r="Q465" s="272"/>
      <c r="R465" s="272"/>
      <c r="S465" s="272"/>
      <c r="T465" s="272"/>
      <c r="U465" s="272"/>
      <c r="V465" s="272"/>
      <c r="W465" s="272"/>
      <c r="X465" s="273"/>
      <c r="Y465" s="274">
        <v>1</v>
      </c>
      <c r="Z465" s="275"/>
      <c r="AA465" s="275"/>
      <c r="AB465" s="276"/>
      <c r="AC465" s="277" t="s">
        <v>661</v>
      </c>
      <c r="AD465" s="278"/>
      <c r="AE465" s="278"/>
      <c r="AF465" s="278"/>
      <c r="AG465" s="279"/>
      <c r="AH465" s="261" t="s">
        <v>611</v>
      </c>
      <c r="AI465" s="262"/>
      <c r="AJ465" s="262"/>
      <c r="AK465" s="263"/>
      <c r="AL465" s="261" t="s">
        <v>611</v>
      </c>
      <c r="AM465" s="262"/>
      <c r="AN465" s="262"/>
      <c r="AO465" s="263"/>
      <c r="AP465" s="239"/>
      <c r="AQ465" s="239"/>
      <c r="AR465" s="239"/>
      <c r="AS465" s="239"/>
      <c r="AT465" s="239"/>
      <c r="AU465" s="239"/>
      <c r="AV465" s="239"/>
      <c r="AW465" s="239"/>
      <c r="AX465" s="239"/>
    </row>
    <row r="466" spans="1:50" ht="65.25" customHeight="1" x14ac:dyDescent="0.15">
      <c r="A466" s="240">
        <v>14</v>
      </c>
      <c r="B466" s="240">
        <v>1</v>
      </c>
      <c r="C466" s="265" t="s">
        <v>653</v>
      </c>
      <c r="D466" s="266"/>
      <c r="E466" s="266"/>
      <c r="F466" s="266"/>
      <c r="G466" s="266"/>
      <c r="H466" s="266"/>
      <c r="I466" s="267"/>
      <c r="J466" s="268">
        <v>7010001101987</v>
      </c>
      <c r="K466" s="269"/>
      <c r="L466" s="269"/>
      <c r="M466" s="269"/>
      <c r="N466" s="269"/>
      <c r="O466" s="270"/>
      <c r="P466" s="271" t="s">
        <v>662</v>
      </c>
      <c r="Q466" s="272"/>
      <c r="R466" s="272"/>
      <c r="S466" s="272"/>
      <c r="T466" s="272"/>
      <c r="U466" s="272"/>
      <c r="V466" s="272"/>
      <c r="W466" s="272"/>
      <c r="X466" s="273"/>
      <c r="Y466" s="274">
        <v>1</v>
      </c>
      <c r="Z466" s="275"/>
      <c r="AA466" s="275"/>
      <c r="AB466" s="276"/>
      <c r="AC466" s="277" t="s">
        <v>661</v>
      </c>
      <c r="AD466" s="278"/>
      <c r="AE466" s="278"/>
      <c r="AF466" s="278"/>
      <c r="AG466" s="279"/>
      <c r="AH466" s="261" t="s">
        <v>611</v>
      </c>
      <c r="AI466" s="262"/>
      <c r="AJ466" s="262"/>
      <c r="AK466" s="263"/>
      <c r="AL466" s="261" t="s">
        <v>611</v>
      </c>
      <c r="AM466" s="262"/>
      <c r="AN466" s="262"/>
      <c r="AO466" s="263"/>
      <c r="AP466" s="239"/>
      <c r="AQ466" s="239"/>
      <c r="AR466" s="239"/>
      <c r="AS466" s="239"/>
      <c r="AT466" s="239"/>
      <c r="AU466" s="239"/>
      <c r="AV466" s="239"/>
      <c r="AW466" s="239"/>
      <c r="AX466" s="239"/>
    </row>
    <row r="467" spans="1:50" ht="51.75" customHeight="1" x14ac:dyDescent="0.15">
      <c r="A467" s="240">
        <v>15</v>
      </c>
      <c r="B467" s="240">
        <v>1</v>
      </c>
      <c r="C467" s="265" t="s">
        <v>653</v>
      </c>
      <c r="D467" s="266"/>
      <c r="E467" s="266"/>
      <c r="F467" s="266"/>
      <c r="G467" s="266"/>
      <c r="H467" s="266"/>
      <c r="I467" s="267"/>
      <c r="J467" s="268">
        <v>7010001101987</v>
      </c>
      <c r="K467" s="269"/>
      <c r="L467" s="269"/>
      <c r="M467" s="269"/>
      <c r="N467" s="269"/>
      <c r="O467" s="270"/>
      <c r="P467" s="271" t="s">
        <v>663</v>
      </c>
      <c r="Q467" s="272"/>
      <c r="R467" s="272"/>
      <c r="S467" s="272"/>
      <c r="T467" s="272"/>
      <c r="U467" s="272"/>
      <c r="V467" s="272"/>
      <c r="W467" s="272"/>
      <c r="X467" s="273"/>
      <c r="Y467" s="274">
        <v>1</v>
      </c>
      <c r="Z467" s="275"/>
      <c r="AA467" s="275"/>
      <c r="AB467" s="276"/>
      <c r="AC467" s="277" t="s">
        <v>661</v>
      </c>
      <c r="AD467" s="278"/>
      <c r="AE467" s="278"/>
      <c r="AF467" s="278"/>
      <c r="AG467" s="279"/>
      <c r="AH467" s="261" t="s">
        <v>611</v>
      </c>
      <c r="AI467" s="262"/>
      <c r="AJ467" s="262"/>
      <c r="AK467" s="263"/>
      <c r="AL467" s="261" t="s">
        <v>611</v>
      </c>
      <c r="AM467" s="262"/>
      <c r="AN467" s="262"/>
      <c r="AO467" s="263"/>
      <c r="AP467" s="239"/>
      <c r="AQ467" s="239"/>
      <c r="AR467" s="239"/>
      <c r="AS467" s="239"/>
      <c r="AT467" s="239"/>
      <c r="AU467" s="239"/>
      <c r="AV467" s="239"/>
      <c r="AW467" s="239"/>
      <c r="AX467" s="239"/>
    </row>
    <row r="468" spans="1:50" ht="39.75" customHeight="1" x14ac:dyDescent="0.15">
      <c r="A468" s="240">
        <v>16</v>
      </c>
      <c r="B468" s="240">
        <v>1</v>
      </c>
      <c r="C468" s="265" t="s">
        <v>653</v>
      </c>
      <c r="D468" s="266"/>
      <c r="E468" s="266"/>
      <c r="F468" s="266"/>
      <c r="G468" s="266"/>
      <c r="H468" s="266"/>
      <c r="I468" s="267"/>
      <c r="J468" s="268">
        <v>7010001101987</v>
      </c>
      <c r="K468" s="269"/>
      <c r="L468" s="269"/>
      <c r="M468" s="269"/>
      <c r="N468" s="269"/>
      <c r="O468" s="270"/>
      <c r="P468" s="271" t="s">
        <v>664</v>
      </c>
      <c r="Q468" s="272"/>
      <c r="R468" s="272"/>
      <c r="S468" s="272"/>
      <c r="T468" s="272"/>
      <c r="U468" s="272"/>
      <c r="V468" s="272"/>
      <c r="W468" s="272"/>
      <c r="X468" s="273"/>
      <c r="Y468" s="274">
        <v>1</v>
      </c>
      <c r="Z468" s="275"/>
      <c r="AA468" s="275"/>
      <c r="AB468" s="276"/>
      <c r="AC468" s="277" t="s">
        <v>661</v>
      </c>
      <c r="AD468" s="278"/>
      <c r="AE468" s="278"/>
      <c r="AF468" s="278"/>
      <c r="AG468" s="279"/>
      <c r="AH468" s="261" t="s">
        <v>611</v>
      </c>
      <c r="AI468" s="262"/>
      <c r="AJ468" s="262"/>
      <c r="AK468" s="263"/>
      <c r="AL468" s="261" t="s">
        <v>611</v>
      </c>
      <c r="AM468" s="262"/>
      <c r="AN468" s="262"/>
      <c r="AO468" s="263"/>
      <c r="AP468" s="239"/>
      <c r="AQ468" s="239"/>
      <c r="AR468" s="239"/>
      <c r="AS468" s="239"/>
      <c r="AT468" s="239"/>
      <c r="AU468" s="239"/>
      <c r="AV468" s="239"/>
      <c r="AW468" s="239"/>
      <c r="AX468" s="239"/>
    </row>
    <row r="469" spans="1:50" ht="36" customHeight="1" x14ac:dyDescent="0.15">
      <c r="A469" s="240">
        <v>17</v>
      </c>
      <c r="B469" s="240">
        <v>1</v>
      </c>
      <c r="C469" s="265" t="s">
        <v>653</v>
      </c>
      <c r="D469" s="266"/>
      <c r="E469" s="266"/>
      <c r="F469" s="266"/>
      <c r="G469" s="266"/>
      <c r="H469" s="266"/>
      <c r="I469" s="267"/>
      <c r="J469" s="268">
        <v>7010001101987</v>
      </c>
      <c r="K469" s="269"/>
      <c r="L469" s="269"/>
      <c r="M469" s="269"/>
      <c r="N469" s="269"/>
      <c r="O469" s="270"/>
      <c r="P469" s="271" t="s">
        <v>665</v>
      </c>
      <c r="Q469" s="272"/>
      <c r="R469" s="272"/>
      <c r="S469" s="272"/>
      <c r="T469" s="272"/>
      <c r="U469" s="272"/>
      <c r="V469" s="272"/>
      <c r="W469" s="272"/>
      <c r="X469" s="273"/>
      <c r="Y469" s="274">
        <v>1</v>
      </c>
      <c r="Z469" s="275"/>
      <c r="AA469" s="275"/>
      <c r="AB469" s="276"/>
      <c r="AC469" s="277" t="s">
        <v>661</v>
      </c>
      <c r="AD469" s="278"/>
      <c r="AE469" s="278"/>
      <c r="AF469" s="278"/>
      <c r="AG469" s="279"/>
      <c r="AH469" s="261" t="s">
        <v>611</v>
      </c>
      <c r="AI469" s="262"/>
      <c r="AJ469" s="262"/>
      <c r="AK469" s="263"/>
      <c r="AL469" s="261" t="s">
        <v>611</v>
      </c>
      <c r="AM469" s="262"/>
      <c r="AN469" s="262"/>
      <c r="AO469" s="263"/>
      <c r="AP469" s="239"/>
      <c r="AQ469" s="239"/>
      <c r="AR469" s="239"/>
      <c r="AS469" s="239"/>
      <c r="AT469" s="239"/>
      <c r="AU469" s="239"/>
      <c r="AV469" s="239"/>
      <c r="AW469" s="239"/>
      <c r="AX469" s="239"/>
    </row>
    <row r="470" spans="1:50" ht="42" customHeight="1" x14ac:dyDescent="0.15">
      <c r="A470" s="240">
        <v>18</v>
      </c>
      <c r="B470" s="240">
        <v>1</v>
      </c>
      <c r="C470" s="265" t="s">
        <v>653</v>
      </c>
      <c r="D470" s="266"/>
      <c r="E470" s="266"/>
      <c r="F470" s="266"/>
      <c r="G470" s="266"/>
      <c r="H470" s="266"/>
      <c r="I470" s="267"/>
      <c r="J470" s="268">
        <v>7010001101987</v>
      </c>
      <c r="K470" s="269"/>
      <c r="L470" s="269"/>
      <c r="M470" s="269"/>
      <c r="N470" s="269"/>
      <c r="O470" s="270"/>
      <c r="P470" s="271" t="s">
        <v>665</v>
      </c>
      <c r="Q470" s="272"/>
      <c r="R470" s="272"/>
      <c r="S470" s="272"/>
      <c r="T470" s="272"/>
      <c r="U470" s="272"/>
      <c r="V470" s="272"/>
      <c r="W470" s="272"/>
      <c r="X470" s="273"/>
      <c r="Y470" s="274">
        <v>1</v>
      </c>
      <c r="Z470" s="275"/>
      <c r="AA470" s="275"/>
      <c r="AB470" s="276"/>
      <c r="AC470" s="277" t="s">
        <v>661</v>
      </c>
      <c r="AD470" s="278"/>
      <c r="AE470" s="278"/>
      <c r="AF470" s="278"/>
      <c r="AG470" s="279"/>
      <c r="AH470" s="261" t="s">
        <v>611</v>
      </c>
      <c r="AI470" s="262"/>
      <c r="AJ470" s="262"/>
      <c r="AK470" s="263"/>
      <c r="AL470" s="261" t="s">
        <v>611</v>
      </c>
      <c r="AM470" s="262"/>
      <c r="AN470" s="262"/>
      <c r="AO470" s="263"/>
      <c r="AP470" s="239"/>
      <c r="AQ470" s="239"/>
      <c r="AR470" s="239"/>
      <c r="AS470" s="239"/>
      <c r="AT470" s="239"/>
      <c r="AU470" s="239"/>
      <c r="AV470" s="239"/>
      <c r="AW470" s="239"/>
      <c r="AX470" s="239"/>
    </row>
    <row r="471" spans="1:50" ht="34.5" customHeight="1" x14ac:dyDescent="0.15">
      <c r="A471" s="240">
        <v>19</v>
      </c>
      <c r="B471" s="240">
        <v>1</v>
      </c>
      <c r="C471" s="265" t="s">
        <v>653</v>
      </c>
      <c r="D471" s="266"/>
      <c r="E471" s="266"/>
      <c r="F471" s="266"/>
      <c r="G471" s="266"/>
      <c r="H471" s="266"/>
      <c r="I471" s="267"/>
      <c r="J471" s="268">
        <v>7010001101987</v>
      </c>
      <c r="K471" s="269"/>
      <c r="L471" s="269"/>
      <c r="M471" s="269"/>
      <c r="N471" s="269"/>
      <c r="O471" s="270"/>
      <c r="P471" s="271" t="s">
        <v>666</v>
      </c>
      <c r="Q471" s="272"/>
      <c r="R471" s="272"/>
      <c r="S471" s="272"/>
      <c r="T471" s="272"/>
      <c r="U471" s="272"/>
      <c r="V471" s="272"/>
      <c r="W471" s="272"/>
      <c r="X471" s="273"/>
      <c r="Y471" s="274">
        <v>1</v>
      </c>
      <c r="Z471" s="275"/>
      <c r="AA471" s="275"/>
      <c r="AB471" s="276"/>
      <c r="AC471" s="277" t="s">
        <v>661</v>
      </c>
      <c r="AD471" s="278"/>
      <c r="AE471" s="278"/>
      <c r="AF471" s="278"/>
      <c r="AG471" s="279"/>
      <c r="AH471" s="261" t="s">
        <v>611</v>
      </c>
      <c r="AI471" s="262"/>
      <c r="AJ471" s="262"/>
      <c r="AK471" s="263"/>
      <c r="AL471" s="261" t="s">
        <v>611</v>
      </c>
      <c r="AM471" s="262"/>
      <c r="AN471" s="262"/>
      <c r="AO471" s="263"/>
      <c r="AP471" s="239"/>
      <c r="AQ471" s="239"/>
      <c r="AR471" s="239"/>
      <c r="AS471" s="239"/>
      <c r="AT471" s="239"/>
      <c r="AU471" s="239"/>
      <c r="AV471" s="239"/>
      <c r="AW471" s="239"/>
      <c r="AX471" s="239"/>
    </row>
    <row r="472" spans="1:50" ht="60.75" customHeight="1" x14ac:dyDescent="0.15">
      <c r="A472" s="240">
        <v>20</v>
      </c>
      <c r="B472" s="240">
        <v>1</v>
      </c>
      <c r="C472" s="265" t="s">
        <v>653</v>
      </c>
      <c r="D472" s="266"/>
      <c r="E472" s="266"/>
      <c r="F472" s="266"/>
      <c r="G472" s="266"/>
      <c r="H472" s="266"/>
      <c r="I472" s="267"/>
      <c r="J472" s="268">
        <v>7010001101987</v>
      </c>
      <c r="K472" s="269"/>
      <c r="L472" s="269"/>
      <c r="M472" s="269"/>
      <c r="N472" s="269"/>
      <c r="O472" s="270"/>
      <c r="P472" s="271" t="s">
        <v>667</v>
      </c>
      <c r="Q472" s="272"/>
      <c r="R472" s="272"/>
      <c r="S472" s="272"/>
      <c r="T472" s="272"/>
      <c r="U472" s="272"/>
      <c r="V472" s="272"/>
      <c r="W472" s="272"/>
      <c r="X472" s="273"/>
      <c r="Y472" s="274">
        <v>1</v>
      </c>
      <c r="Z472" s="275"/>
      <c r="AA472" s="275"/>
      <c r="AB472" s="276"/>
      <c r="AC472" s="277" t="s">
        <v>661</v>
      </c>
      <c r="AD472" s="278"/>
      <c r="AE472" s="278"/>
      <c r="AF472" s="278"/>
      <c r="AG472" s="279"/>
      <c r="AH472" s="261" t="s">
        <v>611</v>
      </c>
      <c r="AI472" s="262"/>
      <c r="AJ472" s="262"/>
      <c r="AK472" s="263"/>
      <c r="AL472" s="261" t="s">
        <v>611</v>
      </c>
      <c r="AM472" s="262"/>
      <c r="AN472" s="262"/>
      <c r="AO472" s="263"/>
      <c r="AP472" s="239"/>
      <c r="AQ472" s="239"/>
      <c r="AR472" s="239"/>
      <c r="AS472" s="239"/>
      <c r="AT472" s="239"/>
      <c r="AU472" s="239"/>
      <c r="AV472" s="239"/>
      <c r="AW472" s="239"/>
      <c r="AX472" s="239"/>
    </row>
    <row r="473" spans="1:50" ht="48" customHeight="1" x14ac:dyDescent="0.15">
      <c r="A473" s="240">
        <v>21</v>
      </c>
      <c r="B473" s="240">
        <v>1</v>
      </c>
      <c r="C473" s="265" t="s">
        <v>653</v>
      </c>
      <c r="D473" s="266"/>
      <c r="E473" s="266"/>
      <c r="F473" s="266"/>
      <c r="G473" s="266"/>
      <c r="H473" s="266"/>
      <c r="I473" s="267"/>
      <c r="J473" s="268">
        <v>7010001101987</v>
      </c>
      <c r="K473" s="269"/>
      <c r="L473" s="269"/>
      <c r="M473" s="269"/>
      <c r="N473" s="269"/>
      <c r="O473" s="270"/>
      <c r="P473" s="271" t="s">
        <v>668</v>
      </c>
      <c r="Q473" s="272"/>
      <c r="R473" s="272"/>
      <c r="S473" s="272"/>
      <c r="T473" s="272"/>
      <c r="U473" s="272"/>
      <c r="V473" s="272"/>
      <c r="W473" s="272"/>
      <c r="X473" s="273"/>
      <c r="Y473" s="274">
        <v>0</v>
      </c>
      <c r="Z473" s="275"/>
      <c r="AA473" s="275"/>
      <c r="AB473" s="276"/>
      <c r="AC473" s="277" t="s">
        <v>661</v>
      </c>
      <c r="AD473" s="278"/>
      <c r="AE473" s="278"/>
      <c r="AF473" s="278"/>
      <c r="AG473" s="279"/>
      <c r="AH473" s="261" t="s">
        <v>611</v>
      </c>
      <c r="AI473" s="262"/>
      <c r="AJ473" s="262"/>
      <c r="AK473" s="263"/>
      <c r="AL473" s="261" t="s">
        <v>611</v>
      </c>
      <c r="AM473" s="262"/>
      <c r="AN473" s="262"/>
      <c r="AO473" s="263"/>
      <c r="AP473" s="239"/>
      <c r="AQ473" s="239"/>
      <c r="AR473" s="239"/>
      <c r="AS473" s="239"/>
      <c r="AT473" s="239"/>
      <c r="AU473" s="239"/>
      <c r="AV473" s="239"/>
      <c r="AW473" s="239"/>
      <c r="AX473" s="239"/>
    </row>
    <row r="474" spans="1:50" ht="42" customHeight="1" x14ac:dyDescent="0.15">
      <c r="A474" s="240">
        <v>22</v>
      </c>
      <c r="B474" s="240">
        <v>1</v>
      </c>
      <c r="C474" s="265" t="s">
        <v>653</v>
      </c>
      <c r="D474" s="266"/>
      <c r="E474" s="266"/>
      <c r="F474" s="266"/>
      <c r="G474" s="266"/>
      <c r="H474" s="266"/>
      <c r="I474" s="267"/>
      <c r="J474" s="268">
        <v>7010001101987</v>
      </c>
      <c r="K474" s="269"/>
      <c r="L474" s="269"/>
      <c r="M474" s="269"/>
      <c r="N474" s="269"/>
      <c r="O474" s="270"/>
      <c r="P474" s="271" t="s">
        <v>669</v>
      </c>
      <c r="Q474" s="272"/>
      <c r="R474" s="272"/>
      <c r="S474" s="272"/>
      <c r="T474" s="272"/>
      <c r="U474" s="272"/>
      <c r="V474" s="272"/>
      <c r="W474" s="272"/>
      <c r="X474" s="273"/>
      <c r="Y474" s="274">
        <v>0</v>
      </c>
      <c r="Z474" s="275"/>
      <c r="AA474" s="275"/>
      <c r="AB474" s="276"/>
      <c r="AC474" s="277" t="s">
        <v>661</v>
      </c>
      <c r="AD474" s="278"/>
      <c r="AE474" s="278"/>
      <c r="AF474" s="278"/>
      <c r="AG474" s="279"/>
      <c r="AH474" s="261" t="s">
        <v>611</v>
      </c>
      <c r="AI474" s="262"/>
      <c r="AJ474" s="262"/>
      <c r="AK474" s="263"/>
      <c r="AL474" s="261" t="s">
        <v>611</v>
      </c>
      <c r="AM474" s="262"/>
      <c r="AN474" s="262"/>
      <c r="AO474" s="263"/>
      <c r="AP474" s="239"/>
      <c r="AQ474" s="239"/>
      <c r="AR474" s="239"/>
      <c r="AS474" s="239"/>
      <c r="AT474" s="239"/>
      <c r="AU474" s="239"/>
      <c r="AV474" s="239"/>
      <c r="AW474" s="239"/>
      <c r="AX474" s="239"/>
    </row>
    <row r="475" spans="1:50" ht="36.75" customHeight="1" x14ac:dyDescent="0.15">
      <c r="A475" s="240">
        <v>23</v>
      </c>
      <c r="B475" s="240">
        <v>1</v>
      </c>
      <c r="C475" s="265" t="s">
        <v>653</v>
      </c>
      <c r="D475" s="266"/>
      <c r="E475" s="266"/>
      <c r="F475" s="266"/>
      <c r="G475" s="266"/>
      <c r="H475" s="266"/>
      <c r="I475" s="267"/>
      <c r="J475" s="268">
        <v>7010001101987</v>
      </c>
      <c r="K475" s="269"/>
      <c r="L475" s="269"/>
      <c r="M475" s="269"/>
      <c r="N475" s="269"/>
      <c r="O475" s="270"/>
      <c r="P475" s="271" t="s">
        <v>670</v>
      </c>
      <c r="Q475" s="272"/>
      <c r="R475" s="272"/>
      <c r="S475" s="272"/>
      <c r="T475" s="272"/>
      <c r="U475" s="272"/>
      <c r="V475" s="272"/>
      <c r="W475" s="272"/>
      <c r="X475" s="273"/>
      <c r="Y475" s="274">
        <v>0</v>
      </c>
      <c r="Z475" s="275"/>
      <c r="AA475" s="275"/>
      <c r="AB475" s="276"/>
      <c r="AC475" s="277" t="s">
        <v>661</v>
      </c>
      <c r="AD475" s="278"/>
      <c r="AE475" s="278"/>
      <c r="AF475" s="278"/>
      <c r="AG475" s="279"/>
      <c r="AH475" s="261" t="s">
        <v>611</v>
      </c>
      <c r="AI475" s="262"/>
      <c r="AJ475" s="262"/>
      <c r="AK475" s="263"/>
      <c r="AL475" s="261" t="s">
        <v>611</v>
      </c>
      <c r="AM475" s="262"/>
      <c r="AN475" s="262"/>
      <c r="AO475" s="263"/>
      <c r="AP475" s="239"/>
      <c r="AQ475" s="239"/>
      <c r="AR475" s="239"/>
      <c r="AS475" s="239"/>
      <c r="AT475" s="239"/>
      <c r="AU475" s="239"/>
      <c r="AV475" s="239"/>
      <c r="AW475" s="239"/>
      <c r="AX475" s="239"/>
    </row>
    <row r="476" spans="1:50" ht="48" customHeight="1" x14ac:dyDescent="0.15">
      <c r="A476" s="240">
        <v>24</v>
      </c>
      <c r="B476" s="240">
        <v>1</v>
      </c>
      <c r="C476" s="265" t="s">
        <v>653</v>
      </c>
      <c r="D476" s="266"/>
      <c r="E476" s="266"/>
      <c r="F476" s="266"/>
      <c r="G476" s="266"/>
      <c r="H476" s="266"/>
      <c r="I476" s="267"/>
      <c r="J476" s="268">
        <v>7010001101987</v>
      </c>
      <c r="K476" s="269"/>
      <c r="L476" s="269"/>
      <c r="M476" s="269"/>
      <c r="N476" s="269"/>
      <c r="O476" s="270"/>
      <c r="P476" s="271" t="s">
        <v>671</v>
      </c>
      <c r="Q476" s="272"/>
      <c r="R476" s="272"/>
      <c r="S476" s="272"/>
      <c r="T476" s="272"/>
      <c r="U476" s="272"/>
      <c r="V476" s="272"/>
      <c r="W476" s="272"/>
      <c r="X476" s="273"/>
      <c r="Y476" s="274">
        <v>0</v>
      </c>
      <c r="Z476" s="275"/>
      <c r="AA476" s="275"/>
      <c r="AB476" s="276"/>
      <c r="AC476" s="277" t="s">
        <v>661</v>
      </c>
      <c r="AD476" s="278"/>
      <c r="AE476" s="278"/>
      <c r="AF476" s="278"/>
      <c r="AG476" s="279"/>
      <c r="AH476" s="261" t="s">
        <v>611</v>
      </c>
      <c r="AI476" s="262"/>
      <c r="AJ476" s="262"/>
      <c r="AK476" s="263"/>
      <c r="AL476" s="261" t="s">
        <v>611</v>
      </c>
      <c r="AM476" s="262"/>
      <c r="AN476" s="262"/>
      <c r="AO476" s="263"/>
      <c r="AP476" s="239"/>
      <c r="AQ476" s="239"/>
      <c r="AR476" s="239"/>
      <c r="AS476" s="239"/>
      <c r="AT476" s="239"/>
      <c r="AU476" s="239"/>
      <c r="AV476" s="239"/>
      <c r="AW476" s="239"/>
      <c r="AX476" s="239"/>
    </row>
    <row r="477" spans="1:50" s="6" customFormat="1" ht="49.5" customHeight="1" x14ac:dyDescent="0.15">
      <c r="A477" s="240">
        <v>25</v>
      </c>
      <c r="B477" s="240">
        <v>1</v>
      </c>
      <c r="C477" s="265" t="s">
        <v>653</v>
      </c>
      <c r="D477" s="266"/>
      <c r="E477" s="266"/>
      <c r="F477" s="266"/>
      <c r="G477" s="266"/>
      <c r="H477" s="266"/>
      <c r="I477" s="267"/>
      <c r="J477" s="268">
        <v>7010001101987</v>
      </c>
      <c r="K477" s="269"/>
      <c r="L477" s="269"/>
      <c r="M477" s="269"/>
      <c r="N477" s="269"/>
      <c r="O477" s="270"/>
      <c r="P477" s="271" t="s">
        <v>672</v>
      </c>
      <c r="Q477" s="272"/>
      <c r="R477" s="272"/>
      <c r="S477" s="272"/>
      <c r="T477" s="272"/>
      <c r="U477" s="272"/>
      <c r="V477" s="272"/>
      <c r="W477" s="272"/>
      <c r="X477" s="273"/>
      <c r="Y477" s="274">
        <v>0</v>
      </c>
      <c r="Z477" s="275"/>
      <c r="AA477" s="275"/>
      <c r="AB477" s="276"/>
      <c r="AC477" s="277" t="s">
        <v>661</v>
      </c>
      <c r="AD477" s="278"/>
      <c r="AE477" s="278"/>
      <c r="AF477" s="278"/>
      <c r="AG477" s="279"/>
      <c r="AH477" s="261" t="s">
        <v>611</v>
      </c>
      <c r="AI477" s="262"/>
      <c r="AJ477" s="262"/>
      <c r="AK477" s="263"/>
      <c r="AL477" s="261" t="s">
        <v>611</v>
      </c>
      <c r="AM477" s="262"/>
      <c r="AN477" s="262"/>
      <c r="AO477" s="263"/>
      <c r="AP477" s="239"/>
      <c r="AQ477" s="239"/>
      <c r="AR477" s="239"/>
      <c r="AS477" s="239"/>
      <c r="AT477" s="239"/>
      <c r="AU477" s="239"/>
      <c r="AV477" s="239"/>
      <c r="AW477" s="239"/>
      <c r="AX477" s="239"/>
    </row>
    <row r="478" spans="1:50" ht="36" customHeight="1" x14ac:dyDescent="0.15">
      <c r="A478" s="240">
        <v>26</v>
      </c>
      <c r="B478" s="240">
        <v>1</v>
      </c>
      <c r="C478" s="265" t="s">
        <v>653</v>
      </c>
      <c r="D478" s="266"/>
      <c r="E478" s="266"/>
      <c r="F478" s="266"/>
      <c r="G478" s="266"/>
      <c r="H478" s="266"/>
      <c r="I478" s="267"/>
      <c r="J478" s="268">
        <v>7010001101987</v>
      </c>
      <c r="K478" s="269"/>
      <c r="L478" s="269"/>
      <c r="M478" s="269"/>
      <c r="N478" s="269"/>
      <c r="O478" s="270"/>
      <c r="P478" s="271" t="s">
        <v>673</v>
      </c>
      <c r="Q478" s="272"/>
      <c r="R478" s="272"/>
      <c r="S478" s="272"/>
      <c r="T478" s="272"/>
      <c r="U478" s="272"/>
      <c r="V478" s="272"/>
      <c r="W478" s="272"/>
      <c r="X478" s="273"/>
      <c r="Y478" s="274">
        <v>0</v>
      </c>
      <c r="Z478" s="275"/>
      <c r="AA478" s="275"/>
      <c r="AB478" s="276"/>
      <c r="AC478" s="277" t="s">
        <v>661</v>
      </c>
      <c r="AD478" s="278"/>
      <c r="AE478" s="278"/>
      <c r="AF478" s="278"/>
      <c r="AG478" s="279"/>
      <c r="AH478" s="261" t="s">
        <v>611</v>
      </c>
      <c r="AI478" s="262"/>
      <c r="AJ478" s="262"/>
      <c r="AK478" s="263"/>
      <c r="AL478" s="261" t="s">
        <v>611</v>
      </c>
      <c r="AM478" s="262"/>
      <c r="AN478" s="262"/>
      <c r="AO478" s="263"/>
      <c r="AP478" s="239"/>
      <c r="AQ478" s="239"/>
      <c r="AR478" s="239"/>
      <c r="AS478" s="239"/>
      <c r="AT478" s="239"/>
      <c r="AU478" s="239"/>
      <c r="AV478" s="239"/>
      <c r="AW478" s="239"/>
      <c r="AX478" s="239"/>
    </row>
    <row r="479" spans="1:50" ht="36" customHeight="1" x14ac:dyDescent="0.15">
      <c r="A479" s="240">
        <v>27</v>
      </c>
      <c r="B479" s="240">
        <v>1</v>
      </c>
      <c r="C479" s="265" t="s">
        <v>653</v>
      </c>
      <c r="D479" s="266"/>
      <c r="E479" s="266"/>
      <c r="F479" s="266"/>
      <c r="G479" s="266"/>
      <c r="H479" s="266"/>
      <c r="I479" s="267"/>
      <c r="J479" s="268">
        <v>7010001101987</v>
      </c>
      <c r="K479" s="269"/>
      <c r="L479" s="269"/>
      <c r="M479" s="269"/>
      <c r="N479" s="269"/>
      <c r="O479" s="270"/>
      <c r="P479" s="271" t="s">
        <v>674</v>
      </c>
      <c r="Q479" s="272"/>
      <c r="R479" s="272"/>
      <c r="S479" s="272"/>
      <c r="T479" s="272"/>
      <c r="U479" s="272"/>
      <c r="V479" s="272"/>
      <c r="W479" s="272"/>
      <c r="X479" s="273"/>
      <c r="Y479" s="274">
        <v>0</v>
      </c>
      <c r="Z479" s="275"/>
      <c r="AA479" s="275"/>
      <c r="AB479" s="276"/>
      <c r="AC479" s="277" t="s">
        <v>661</v>
      </c>
      <c r="AD479" s="278"/>
      <c r="AE479" s="278"/>
      <c r="AF479" s="278"/>
      <c r="AG479" s="279"/>
      <c r="AH479" s="261" t="s">
        <v>611</v>
      </c>
      <c r="AI479" s="262"/>
      <c r="AJ479" s="262"/>
      <c r="AK479" s="263"/>
      <c r="AL479" s="261" t="s">
        <v>611</v>
      </c>
      <c r="AM479" s="262"/>
      <c r="AN479" s="262"/>
      <c r="AO479" s="263"/>
      <c r="AP479" s="239"/>
      <c r="AQ479" s="239"/>
      <c r="AR479" s="239"/>
      <c r="AS479" s="239"/>
      <c r="AT479" s="239"/>
      <c r="AU479" s="239"/>
      <c r="AV479" s="239"/>
      <c r="AW479" s="239"/>
      <c r="AX479" s="239"/>
    </row>
    <row r="480" spans="1:50" ht="42.75" customHeight="1" x14ac:dyDescent="0.15">
      <c r="A480" s="240">
        <v>28</v>
      </c>
      <c r="B480" s="240">
        <v>1</v>
      </c>
      <c r="C480" s="265" t="s">
        <v>675</v>
      </c>
      <c r="D480" s="266"/>
      <c r="E480" s="266"/>
      <c r="F480" s="266"/>
      <c r="G480" s="266"/>
      <c r="H480" s="266"/>
      <c r="I480" s="267"/>
      <c r="J480" s="268">
        <v>3011101001775</v>
      </c>
      <c r="K480" s="269"/>
      <c r="L480" s="269"/>
      <c r="M480" s="269"/>
      <c r="N480" s="269"/>
      <c r="O480" s="270"/>
      <c r="P480" s="271" t="s">
        <v>676</v>
      </c>
      <c r="Q480" s="272"/>
      <c r="R480" s="272"/>
      <c r="S480" s="272"/>
      <c r="T480" s="272"/>
      <c r="U480" s="272"/>
      <c r="V480" s="272"/>
      <c r="W480" s="272"/>
      <c r="X480" s="273"/>
      <c r="Y480" s="274">
        <v>57</v>
      </c>
      <c r="Z480" s="275"/>
      <c r="AA480" s="275"/>
      <c r="AB480" s="276"/>
      <c r="AC480" s="277" t="s">
        <v>456</v>
      </c>
      <c r="AD480" s="278"/>
      <c r="AE480" s="278"/>
      <c r="AF480" s="278"/>
      <c r="AG480" s="279"/>
      <c r="AH480" s="261">
        <v>1</v>
      </c>
      <c r="AI480" s="262"/>
      <c r="AJ480" s="262"/>
      <c r="AK480" s="263"/>
      <c r="AL480" s="261" t="s">
        <v>611</v>
      </c>
      <c r="AM480" s="262"/>
      <c r="AN480" s="262"/>
      <c r="AO480" s="263"/>
      <c r="AP480" s="239"/>
      <c r="AQ480" s="239"/>
      <c r="AR480" s="239"/>
      <c r="AS480" s="239"/>
      <c r="AT480" s="239"/>
      <c r="AU480" s="239"/>
      <c r="AV480" s="239"/>
      <c r="AW480" s="239"/>
      <c r="AX480" s="239"/>
    </row>
    <row r="481" spans="1:50" ht="42.75" customHeight="1" x14ac:dyDescent="0.15">
      <c r="A481" s="240">
        <v>29</v>
      </c>
      <c r="B481" s="240">
        <v>1</v>
      </c>
      <c r="C481" s="265" t="s">
        <v>675</v>
      </c>
      <c r="D481" s="266"/>
      <c r="E481" s="266"/>
      <c r="F481" s="266"/>
      <c r="G481" s="266"/>
      <c r="H481" s="266"/>
      <c r="I481" s="267"/>
      <c r="J481" s="268">
        <v>3011101001775</v>
      </c>
      <c r="K481" s="269"/>
      <c r="L481" s="269"/>
      <c r="M481" s="269"/>
      <c r="N481" s="269"/>
      <c r="O481" s="270"/>
      <c r="P481" s="271" t="s">
        <v>677</v>
      </c>
      <c r="Q481" s="272"/>
      <c r="R481" s="272"/>
      <c r="S481" s="272"/>
      <c r="T481" s="272"/>
      <c r="U481" s="272"/>
      <c r="V481" s="272"/>
      <c r="W481" s="272"/>
      <c r="X481" s="273"/>
      <c r="Y481" s="274">
        <v>51</v>
      </c>
      <c r="Z481" s="275"/>
      <c r="AA481" s="275"/>
      <c r="AB481" s="276"/>
      <c r="AC481" s="277" t="s">
        <v>456</v>
      </c>
      <c r="AD481" s="278"/>
      <c r="AE481" s="278"/>
      <c r="AF481" s="278"/>
      <c r="AG481" s="279"/>
      <c r="AH481" s="261">
        <v>1</v>
      </c>
      <c r="AI481" s="262"/>
      <c r="AJ481" s="262"/>
      <c r="AK481" s="263"/>
      <c r="AL481" s="261" t="s">
        <v>611</v>
      </c>
      <c r="AM481" s="262"/>
      <c r="AN481" s="262"/>
      <c r="AO481" s="263"/>
      <c r="AP481" s="239"/>
      <c r="AQ481" s="239"/>
      <c r="AR481" s="239"/>
      <c r="AS481" s="239"/>
      <c r="AT481" s="239"/>
      <c r="AU481" s="239"/>
      <c r="AV481" s="239"/>
      <c r="AW481" s="239"/>
      <c r="AX481" s="239"/>
    </row>
    <row r="482" spans="1:50" ht="39" customHeight="1" x14ac:dyDescent="0.15">
      <c r="A482" s="240">
        <v>30</v>
      </c>
      <c r="B482" s="240">
        <v>1</v>
      </c>
      <c r="C482" s="265" t="s">
        <v>675</v>
      </c>
      <c r="D482" s="266"/>
      <c r="E482" s="266"/>
      <c r="F482" s="266"/>
      <c r="G482" s="266"/>
      <c r="H482" s="266"/>
      <c r="I482" s="267"/>
      <c r="J482" s="268">
        <v>3011101001775</v>
      </c>
      <c r="K482" s="269"/>
      <c r="L482" s="269"/>
      <c r="M482" s="269"/>
      <c r="N482" s="269"/>
      <c r="O482" s="270"/>
      <c r="P482" s="271" t="s">
        <v>678</v>
      </c>
      <c r="Q482" s="272"/>
      <c r="R482" s="272"/>
      <c r="S482" s="272"/>
      <c r="T482" s="272"/>
      <c r="U482" s="272"/>
      <c r="V482" s="272"/>
      <c r="W482" s="272"/>
      <c r="X482" s="273"/>
      <c r="Y482" s="274">
        <v>32</v>
      </c>
      <c r="Z482" s="275"/>
      <c r="AA482" s="275"/>
      <c r="AB482" s="276"/>
      <c r="AC482" s="277" t="s">
        <v>456</v>
      </c>
      <c r="AD482" s="278"/>
      <c r="AE482" s="278"/>
      <c r="AF482" s="278"/>
      <c r="AG482" s="279"/>
      <c r="AH482" s="261">
        <v>1</v>
      </c>
      <c r="AI482" s="262"/>
      <c r="AJ482" s="262"/>
      <c r="AK482" s="263"/>
      <c r="AL482" s="261" t="s">
        <v>611</v>
      </c>
      <c r="AM482" s="262"/>
      <c r="AN482" s="262"/>
      <c r="AO482" s="263"/>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4"/>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428</v>
      </c>
      <c r="AM516" s="751"/>
      <c r="AN516" s="751"/>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1:AU210 Y239:Y249 Y226:Y236 Y213:Y223 AU239:AU249 AU226:AU236 AU213:AU223 Y256:Y284 Y520:Y549 Y288:Y317 Y321:Y350 Y354:Y383 Y387:Y416 Y420:Y449 Y486:Y515 P14:AX18 P22:AJ22 P21:AX21 L25:L31 R25:R31 AE89:AE90 AI89:AI90 AM89:AM90 AQ89:AQ90 AU89:AU90 AE118:AE119 AM118:AM119 AI118:AI119 AQ118:AQ119">
    <cfRule type="expression" dxfId="457" priority="757">
      <formula>IF(RIGHT(TEXT(L14,"0.#"),1)=".",FALSE,TRUE)</formula>
    </cfRule>
    <cfRule type="expression" dxfId="456" priority="758">
      <formula>IF(RIGHT(TEXT(L14,"0.#"),1)=".",TRUE,FALSE)</formula>
    </cfRule>
  </conditionalFormatting>
  <conditionalFormatting sqref="AL256:AO284 AL288:AO317 AL321:AO350 AL354:AO383 AL387:AO416 AL420:AO449 AL486:AO515 AL520:AO549">
    <cfRule type="expression" dxfId="455" priority="641">
      <formula>IF(AND(AL256&gt;=0, RIGHT(TEXT(AL256,"0.#"),1)&lt;&gt;"."),TRUE,FALSE)</formula>
    </cfRule>
    <cfRule type="expression" dxfId="454" priority="642">
      <formula>IF(AND(AL256&gt;=0, RIGHT(TEXT(AL256,"0.#"),1)="."),TRUE,FALSE)</formula>
    </cfRule>
    <cfRule type="expression" dxfId="453" priority="643">
      <formula>IF(AND(AL256&lt;0, RIGHT(TEXT(AL256,"0.#"),1)&lt;&gt;"."),TRUE,FALSE)</formula>
    </cfRule>
    <cfRule type="expression" dxfId="452" priority="644">
      <formula>IF(AND(AL256&lt;0, RIGHT(TEXT(AL256,"0.#"),1)="."),TRUE,FALSE)</formula>
    </cfRule>
  </conditionalFormatting>
  <conditionalFormatting sqref="AE130:AE131 AM130:AM131 AI130:AI131 AQ130:AQ131">
    <cfRule type="expression" dxfId="451" priority="199">
      <formula>IF(RIGHT(TEXT(AE130,"0.#"),1)=".",FALSE,TRUE)</formula>
    </cfRule>
    <cfRule type="expression" dxfId="450" priority="200">
      <formula>IF(RIGHT(TEXT(AE130,"0.#"),1)=".",TRUE,FALSE)</formula>
    </cfRule>
  </conditionalFormatting>
  <conditionalFormatting sqref="AE41:AE43 AI41:AI43 AM41:AM43 AQ41:AQ43 AU41:AU43">
    <cfRule type="expression" dxfId="449" priority="225">
      <formula>IF(RIGHT(TEXT(AE41,"0.#"),1)=".",FALSE,TRUE)</formula>
    </cfRule>
    <cfRule type="expression" dxfId="448" priority="226">
      <formula>IF(RIGHT(TEXT(AE41,"0.#"),1)=".",TRUE,FALSE)</formula>
    </cfRule>
  </conditionalFormatting>
  <conditionalFormatting sqref="AE48:AE50 AI48:AI50 AM48:AM50 AQ48:AQ50 AU48:AU50">
    <cfRule type="expression" dxfId="447" priority="223">
      <formula>IF(RIGHT(TEXT(AE48,"0.#"),1)=".",FALSE,TRUE)</formula>
    </cfRule>
    <cfRule type="expression" dxfId="446" priority="224">
      <formula>IF(RIGHT(TEXT(AE48,"0.#"),1)=".",TRUE,FALSE)</formula>
    </cfRule>
  </conditionalFormatting>
  <conditionalFormatting sqref="AE55:AE57 AI55:AI57 AM55:AM57 AQ55:AQ57 AU55:AU57">
    <cfRule type="expression" dxfId="445" priority="221">
      <formula>IF(RIGHT(TEXT(AE55,"0.#"),1)=".",FALSE,TRUE)</formula>
    </cfRule>
    <cfRule type="expression" dxfId="444" priority="222">
      <formula>IF(RIGHT(TEXT(AE55,"0.#"),1)=".",TRUE,FALSE)</formula>
    </cfRule>
  </conditionalFormatting>
  <conditionalFormatting sqref="AE62:AE64 AI62:AI64 AM62:AM64 AQ62:AQ64 AU62:AU64">
    <cfRule type="expression" dxfId="443" priority="219">
      <formula>IF(RIGHT(TEXT(AE62,"0.#"),1)=".",FALSE,TRUE)</formula>
    </cfRule>
    <cfRule type="expression" dxfId="442" priority="220">
      <formula>IF(RIGHT(TEXT(AE62,"0.#"),1)=".",TRUE,FALSE)</formula>
    </cfRule>
  </conditionalFormatting>
  <conditionalFormatting sqref="AE94:AE96 AI94:AI96 AM94:AM96 AQ94:AQ96 AU94:AU96">
    <cfRule type="expression" dxfId="441" priority="217">
      <formula>IF(RIGHT(TEXT(AE94,"0.#"),1)=".",FALSE,TRUE)</formula>
    </cfRule>
    <cfRule type="expression" dxfId="440" priority="218">
      <formula>IF(RIGHT(TEXT(AE94,"0.#"),1)=".",TRUE,FALSE)</formula>
    </cfRule>
  </conditionalFormatting>
  <conditionalFormatting sqref="AE99:AE101 AI99:AI101 AM99:AM101 AQ99:AQ101 AU99:AU101">
    <cfRule type="expression" dxfId="439" priority="215">
      <formula>IF(RIGHT(TEXT(AE99,"0.#"),1)=".",FALSE,TRUE)</formula>
    </cfRule>
    <cfRule type="expression" dxfId="438" priority="216">
      <formula>IF(RIGHT(TEXT(AE99,"0.#"),1)=".",TRUE,FALSE)</formula>
    </cfRule>
  </conditionalFormatting>
  <conditionalFormatting sqref="AE121:AE122 AM121:AM122 AI121:AI122 AQ121:AQ122">
    <cfRule type="expression" dxfId="437" priority="205">
      <formula>IF(RIGHT(TEXT(AE121,"0.#"),1)=".",FALSE,TRUE)</formula>
    </cfRule>
    <cfRule type="expression" dxfId="436" priority="206">
      <formula>IF(RIGHT(TEXT(AE121,"0.#"),1)=".",TRUE,FALSE)</formula>
    </cfRule>
  </conditionalFormatting>
  <conditionalFormatting sqref="AE124:AE125 AM124:AM125 AI124:AI125 AQ124:AQ125">
    <cfRule type="expression" dxfId="435" priority="203">
      <formula>IF(RIGHT(TEXT(AE124,"0.#"),1)=".",FALSE,TRUE)</formula>
    </cfRule>
    <cfRule type="expression" dxfId="434" priority="204">
      <formula>IF(RIGHT(TEXT(AE124,"0.#"),1)=".",TRUE,FALSE)</formula>
    </cfRule>
  </conditionalFormatting>
  <conditionalFormatting sqref="AE127:AE128 AM127:AM128 AI127:AI128 AQ127:AQ128">
    <cfRule type="expression" dxfId="433" priority="201">
      <formula>IF(RIGHT(TEXT(AE127,"0.#"),1)=".",FALSE,TRUE)</formula>
    </cfRule>
    <cfRule type="expression" dxfId="432" priority="202">
      <formula>IF(RIGHT(TEXT(AE127,"0.#"),1)=".",TRUE,FALSE)</formula>
    </cfRule>
  </conditionalFormatting>
  <conditionalFormatting sqref="AE103 AQ103">
    <cfRule type="expression" dxfId="431" priority="197">
      <formula>IF(RIGHT(TEXT(AE103,"0.#"),1)=".",FALSE,TRUE)</formula>
    </cfRule>
    <cfRule type="expression" dxfId="430" priority="198">
      <formula>IF(RIGHT(TEXT(AE103,"0.#"),1)=".",TRUE,FALSE)</formula>
    </cfRule>
  </conditionalFormatting>
  <conditionalFormatting sqref="AI103">
    <cfRule type="expression" dxfId="429" priority="195">
      <formula>IF(RIGHT(TEXT(AI103,"0.#"),1)=".",FALSE,TRUE)</formula>
    </cfRule>
    <cfRule type="expression" dxfId="428" priority="196">
      <formula>IF(RIGHT(TEXT(AI103,"0.#"),1)=".",TRUE,FALSE)</formula>
    </cfRule>
  </conditionalFormatting>
  <conditionalFormatting sqref="AM103">
    <cfRule type="expression" dxfId="427" priority="193">
      <formula>IF(RIGHT(TEXT(AM103,"0.#"),1)=".",FALSE,TRUE)</formula>
    </cfRule>
    <cfRule type="expression" dxfId="426" priority="194">
      <formula>IF(RIGHT(TEXT(AM103,"0.#"),1)=".",TRUE,FALSE)</formula>
    </cfRule>
  </conditionalFormatting>
  <conditionalFormatting sqref="AE104">
    <cfRule type="expression" dxfId="425" priority="191">
      <formula>IF(RIGHT(TEXT(AE104,"0.#"),1)=".",FALSE,TRUE)</formula>
    </cfRule>
    <cfRule type="expression" dxfId="424" priority="192">
      <formula>IF(RIGHT(TEXT(AE104,"0.#"),1)=".",TRUE,FALSE)</formula>
    </cfRule>
  </conditionalFormatting>
  <conditionalFormatting sqref="AI104">
    <cfRule type="expression" dxfId="423" priority="189">
      <formula>IF(RIGHT(TEXT(AI104,"0.#"),1)=".",FALSE,TRUE)</formula>
    </cfRule>
    <cfRule type="expression" dxfId="422" priority="190">
      <formula>IF(RIGHT(TEXT(AI104,"0.#"),1)=".",TRUE,FALSE)</formula>
    </cfRule>
  </conditionalFormatting>
  <conditionalFormatting sqref="AM104">
    <cfRule type="expression" dxfId="421" priority="187">
      <formula>IF(RIGHT(TEXT(AM104,"0.#"),1)=".",FALSE,TRUE)</formula>
    </cfRule>
    <cfRule type="expression" dxfId="420" priority="188">
      <formula>IF(RIGHT(TEXT(AM104,"0.#"),1)=".",TRUE,FALSE)</formula>
    </cfRule>
  </conditionalFormatting>
  <conditionalFormatting sqref="AQ104">
    <cfRule type="expression" dxfId="419" priority="185">
      <formula>IF(RIGHT(TEXT(AQ104,"0.#"),1)=".",FALSE,TRUE)</formula>
    </cfRule>
    <cfRule type="expression" dxfId="418" priority="186">
      <formula>IF(RIGHT(TEXT(AQ104,"0.#"),1)=".",TRUE,FALSE)</formula>
    </cfRule>
  </conditionalFormatting>
  <conditionalFormatting sqref="AE106">
    <cfRule type="expression" dxfId="417" priority="183">
      <formula>IF(RIGHT(TEXT(AE106,"0.#"),1)=".",FALSE,TRUE)</formula>
    </cfRule>
    <cfRule type="expression" dxfId="416" priority="184">
      <formula>IF(RIGHT(TEXT(AE106,"0.#"),1)=".",TRUE,FALSE)</formula>
    </cfRule>
  </conditionalFormatting>
  <conditionalFormatting sqref="AI106">
    <cfRule type="expression" dxfId="415" priority="181">
      <formula>IF(RIGHT(TEXT(AI106,"0.#"),1)=".",FALSE,TRUE)</formula>
    </cfRule>
    <cfRule type="expression" dxfId="414" priority="182">
      <formula>IF(RIGHT(TEXT(AI106,"0.#"),1)=".",TRUE,FALSE)</formula>
    </cfRule>
  </conditionalFormatting>
  <conditionalFormatting sqref="AM106">
    <cfRule type="expression" dxfId="413" priority="179">
      <formula>IF(RIGHT(TEXT(AM106,"0.#"),1)=".",FALSE,TRUE)</formula>
    </cfRule>
    <cfRule type="expression" dxfId="412" priority="180">
      <formula>IF(RIGHT(TEXT(AM106,"0.#"),1)=".",TRUE,FALSE)</formula>
    </cfRule>
  </conditionalFormatting>
  <conditionalFormatting sqref="AE107">
    <cfRule type="expression" dxfId="411" priority="177">
      <formula>IF(RIGHT(TEXT(AE107,"0.#"),1)=".",FALSE,TRUE)</formula>
    </cfRule>
    <cfRule type="expression" dxfId="410" priority="178">
      <formula>IF(RIGHT(TEXT(AE107,"0.#"),1)=".",TRUE,FALSE)</formula>
    </cfRule>
  </conditionalFormatting>
  <conditionalFormatting sqref="AI107">
    <cfRule type="expression" dxfId="409" priority="175">
      <formula>IF(RIGHT(TEXT(AI107,"0.#"),1)=".",FALSE,TRUE)</formula>
    </cfRule>
    <cfRule type="expression" dxfId="408" priority="176">
      <formula>IF(RIGHT(TEXT(AI107,"0.#"),1)=".",TRUE,FALSE)</formula>
    </cfRule>
  </conditionalFormatting>
  <conditionalFormatting sqref="AM107">
    <cfRule type="expression" dxfId="407" priority="173">
      <formula>IF(RIGHT(TEXT(AM107,"0.#"),1)=".",FALSE,TRUE)</formula>
    </cfRule>
    <cfRule type="expression" dxfId="406" priority="174">
      <formula>IF(RIGHT(TEXT(AM107,"0.#"),1)=".",TRUE,FALSE)</formula>
    </cfRule>
  </conditionalFormatting>
  <conditionalFormatting sqref="AE109">
    <cfRule type="expression" dxfId="405" priority="171">
      <formula>IF(RIGHT(TEXT(AE109,"0.#"),1)=".",FALSE,TRUE)</formula>
    </cfRule>
    <cfRule type="expression" dxfId="404" priority="172">
      <formula>IF(RIGHT(TEXT(AE109,"0.#"),1)=".",TRUE,FALSE)</formula>
    </cfRule>
  </conditionalFormatting>
  <conditionalFormatting sqref="AI109">
    <cfRule type="expression" dxfId="403" priority="169">
      <formula>IF(RIGHT(TEXT(AI109,"0.#"),1)=".",FALSE,TRUE)</formula>
    </cfRule>
    <cfRule type="expression" dxfId="402" priority="170">
      <formula>IF(RIGHT(TEXT(AI109,"0.#"),1)=".",TRUE,FALSE)</formula>
    </cfRule>
  </conditionalFormatting>
  <conditionalFormatting sqref="AM109">
    <cfRule type="expression" dxfId="401" priority="167">
      <formula>IF(RIGHT(TEXT(AM109,"0.#"),1)=".",FALSE,TRUE)</formula>
    </cfRule>
    <cfRule type="expression" dxfId="400" priority="168">
      <formula>IF(RIGHT(TEXT(AM109,"0.#"),1)=".",TRUE,FALSE)</formula>
    </cfRule>
  </conditionalFormatting>
  <conditionalFormatting sqref="AE110">
    <cfRule type="expression" dxfId="399" priority="165">
      <formula>IF(RIGHT(TEXT(AE110,"0.#"),1)=".",FALSE,TRUE)</formula>
    </cfRule>
    <cfRule type="expression" dxfId="398" priority="166">
      <formula>IF(RIGHT(TEXT(AE110,"0.#"),1)=".",TRUE,FALSE)</formula>
    </cfRule>
  </conditionalFormatting>
  <conditionalFormatting sqref="AI110">
    <cfRule type="expression" dxfId="397" priority="163">
      <formula>IF(RIGHT(TEXT(AI110,"0.#"),1)=".",FALSE,TRUE)</formula>
    </cfRule>
    <cfRule type="expression" dxfId="396" priority="164">
      <formula>IF(RIGHT(TEXT(AI110,"0.#"),1)=".",TRUE,FALSE)</formula>
    </cfRule>
  </conditionalFormatting>
  <conditionalFormatting sqref="AM110">
    <cfRule type="expression" dxfId="395" priority="161">
      <formula>IF(RIGHT(TEXT(AM110,"0.#"),1)=".",FALSE,TRUE)</formula>
    </cfRule>
    <cfRule type="expression" dxfId="394" priority="162">
      <formula>IF(RIGHT(TEXT(AM110,"0.#"),1)=".",TRUE,FALSE)</formula>
    </cfRule>
  </conditionalFormatting>
  <conditionalFormatting sqref="AE112">
    <cfRule type="expression" dxfId="393" priority="159">
      <formula>IF(RIGHT(TEXT(AE112,"0.#"),1)=".",FALSE,TRUE)</formula>
    </cfRule>
    <cfRule type="expression" dxfId="392" priority="160">
      <formula>IF(RIGHT(TEXT(AE112,"0.#"),1)=".",TRUE,FALSE)</formula>
    </cfRule>
  </conditionalFormatting>
  <conditionalFormatting sqref="AI112">
    <cfRule type="expression" dxfId="391" priority="157">
      <formula>IF(RIGHT(TEXT(AI112,"0.#"),1)=".",FALSE,TRUE)</formula>
    </cfRule>
    <cfRule type="expression" dxfId="390" priority="158">
      <formula>IF(RIGHT(TEXT(AI112,"0.#"),1)=".",TRUE,FALSE)</formula>
    </cfRule>
  </conditionalFormatting>
  <conditionalFormatting sqref="AM112">
    <cfRule type="expression" dxfId="389" priority="155">
      <formula>IF(RIGHT(TEXT(AM112,"0.#"),1)=".",FALSE,TRUE)</formula>
    </cfRule>
    <cfRule type="expression" dxfId="388" priority="156">
      <formula>IF(RIGHT(TEXT(AM112,"0.#"),1)=".",TRUE,FALSE)</formula>
    </cfRule>
  </conditionalFormatting>
  <conditionalFormatting sqref="AE113">
    <cfRule type="expression" dxfId="387" priority="153">
      <formula>IF(RIGHT(TEXT(AE113,"0.#"),1)=".",FALSE,TRUE)</formula>
    </cfRule>
    <cfRule type="expression" dxfId="386" priority="154">
      <formula>IF(RIGHT(TEXT(AE113,"0.#"),1)=".",TRUE,FALSE)</formula>
    </cfRule>
  </conditionalFormatting>
  <conditionalFormatting sqref="AI113">
    <cfRule type="expression" dxfId="385" priority="151">
      <formula>IF(RIGHT(TEXT(AI113,"0.#"),1)=".",FALSE,TRUE)</formula>
    </cfRule>
    <cfRule type="expression" dxfId="384" priority="152">
      <formula>IF(RIGHT(TEXT(AI113,"0.#"),1)=".",TRUE,FALSE)</formula>
    </cfRule>
  </conditionalFormatting>
  <conditionalFormatting sqref="AM113">
    <cfRule type="expression" dxfId="383" priority="149">
      <formula>IF(RIGHT(TEXT(AM113,"0.#"),1)=".",FALSE,TRUE)</formula>
    </cfRule>
    <cfRule type="expression" dxfId="382" priority="150">
      <formula>IF(RIGHT(TEXT(AM113,"0.#"),1)=".",TRUE,FALSE)</formula>
    </cfRule>
  </conditionalFormatting>
  <conditionalFormatting sqref="AE115">
    <cfRule type="expression" dxfId="381" priority="147">
      <formula>IF(RIGHT(TEXT(AE115,"0.#"),1)=".",FALSE,TRUE)</formula>
    </cfRule>
    <cfRule type="expression" dxfId="380" priority="148">
      <formula>IF(RIGHT(TEXT(AE115,"0.#"),1)=".",TRUE,FALSE)</formula>
    </cfRule>
  </conditionalFormatting>
  <conditionalFormatting sqref="AI115">
    <cfRule type="expression" dxfId="379" priority="145">
      <formula>IF(RIGHT(TEXT(AI115,"0.#"),1)=".",FALSE,TRUE)</formula>
    </cfRule>
    <cfRule type="expression" dxfId="378" priority="146">
      <formula>IF(RIGHT(TEXT(AI115,"0.#"),1)=".",TRUE,FALSE)</formula>
    </cfRule>
  </conditionalFormatting>
  <conditionalFormatting sqref="AM115">
    <cfRule type="expression" dxfId="377" priority="143">
      <formula>IF(RIGHT(TEXT(AM115,"0.#"),1)=".",FALSE,TRUE)</formula>
    </cfRule>
    <cfRule type="expression" dxfId="376" priority="144">
      <formula>IF(RIGHT(TEXT(AM115,"0.#"),1)=".",TRUE,FALSE)</formula>
    </cfRule>
  </conditionalFormatting>
  <conditionalFormatting sqref="AE116">
    <cfRule type="expression" dxfId="375" priority="141">
      <formula>IF(RIGHT(TEXT(AE116,"0.#"),1)=".",FALSE,TRUE)</formula>
    </cfRule>
    <cfRule type="expression" dxfId="374" priority="142">
      <formula>IF(RIGHT(TEXT(AE116,"0.#"),1)=".",TRUE,FALSE)</formula>
    </cfRule>
  </conditionalFormatting>
  <conditionalFormatting sqref="AI116">
    <cfRule type="expression" dxfId="373" priority="139">
      <formula>IF(RIGHT(TEXT(AI116,"0.#"),1)=".",FALSE,TRUE)</formula>
    </cfRule>
    <cfRule type="expression" dxfId="372" priority="140">
      <formula>IF(RIGHT(TEXT(AI116,"0.#"),1)=".",TRUE,FALSE)</formula>
    </cfRule>
  </conditionalFormatting>
  <conditionalFormatting sqref="AM116">
    <cfRule type="expression" dxfId="371" priority="137">
      <formula>IF(RIGHT(TEXT(AM116,"0.#"),1)=".",FALSE,TRUE)</formula>
    </cfRule>
    <cfRule type="expression" dxfId="370" priority="138">
      <formula>IF(RIGHT(TEXT(AM116,"0.#"),1)=".",TRUE,FALSE)</formula>
    </cfRule>
  </conditionalFormatting>
  <conditionalFormatting sqref="AQ116">
    <cfRule type="expression" dxfId="369" priority="121">
      <formula>IF(RIGHT(TEXT(AQ116,"0.#"),1)=".",FALSE,TRUE)</formula>
    </cfRule>
    <cfRule type="expression" dxfId="368" priority="122">
      <formula>IF(RIGHT(TEXT(AQ116,"0.#"),1)=".",TRUE,FALSE)</formula>
    </cfRule>
  </conditionalFormatting>
  <conditionalFormatting sqref="AQ106">
    <cfRule type="expression" dxfId="367" priority="135">
      <formula>IF(RIGHT(TEXT(AQ106,"0.#"),1)=".",FALSE,TRUE)</formula>
    </cfRule>
    <cfRule type="expression" dxfId="366" priority="136">
      <formula>IF(RIGHT(TEXT(AQ106,"0.#"),1)=".",TRUE,FALSE)</formula>
    </cfRule>
  </conditionalFormatting>
  <conditionalFormatting sqref="AQ107">
    <cfRule type="expression" dxfId="365" priority="133">
      <formula>IF(RIGHT(TEXT(AQ107,"0.#"),1)=".",FALSE,TRUE)</formula>
    </cfRule>
    <cfRule type="expression" dxfId="364" priority="134">
      <formula>IF(RIGHT(TEXT(AQ107,"0.#"),1)=".",TRUE,FALSE)</formula>
    </cfRule>
  </conditionalFormatting>
  <conditionalFormatting sqref="AQ109">
    <cfRule type="expression" dxfId="363" priority="131">
      <formula>IF(RIGHT(TEXT(AQ109,"0.#"),1)=".",FALSE,TRUE)</formula>
    </cfRule>
    <cfRule type="expression" dxfId="362" priority="132">
      <formula>IF(RIGHT(TEXT(AQ109,"0.#"),1)=".",TRUE,FALSE)</formula>
    </cfRule>
  </conditionalFormatting>
  <conditionalFormatting sqref="AQ110">
    <cfRule type="expression" dxfId="361" priority="129">
      <formula>IF(RIGHT(TEXT(AQ110,"0.#"),1)=".",FALSE,TRUE)</formula>
    </cfRule>
    <cfRule type="expression" dxfId="360" priority="130">
      <formula>IF(RIGHT(TEXT(AQ110,"0.#"),1)=".",TRUE,FALSE)</formula>
    </cfRule>
  </conditionalFormatting>
  <conditionalFormatting sqref="AQ112">
    <cfRule type="expression" dxfId="359" priority="127">
      <formula>IF(RIGHT(TEXT(AQ112,"0.#"),1)=".",FALSE,TRUE)</formula>
    </cfRule>
    <cfRule type="expression" dxfId="358" priority="128">
      <formula>IF(RIGHT(TEXT(AQ112,"0.#"),1)=".",TRUE,FALSE)</formula>
    </cfRule>
  </conditionalFormatting>
  <conditionalFormatting sqref="AQ113">
    <cfRule type="expression" dxfId="357" priority="125">
      <formula>IF(RIGHT(TEXT(AQ113,"0.#"),1)=".",FALSE,TRUE)</formula>
    </cfRule>
    <cfRule type="expression" dxfId="356" priority="126">
      <formula>IF(RIGHT(TEXT(AQ113,"0.#"),1)=".",TRUE,FALSE)</formula>
    </cfRule>
  </conditionalFormatting>
  <conditionalFormatting sqref="AQ115">
    <cfRule type="expression" dxfId="355" priority="123">
      <formula>IF(RIGHT(TEXT(AQ115,"0.#"),1)=".",FALSE,TRUE)</formula>
    </cfRule>
    <cfRule type="expression" dxfId="354" priority="124">
      <formula>IF(RIGHT(TEXT(AQ115,"0.#"),1)=".",TRUE,FALSE)</formula>
    </cfRule>
  </conditionalFormatting>
  <conditionalFormatting sqref="AE77">
    <cfRule type="expression" dxfId="353" priority="119">
      <formula>IF(RIGHT(TEXT(AE77,"0.#"),1)=".",FALSE,TRUE)</formula>
    </cfRule>
    <cfRule type="expression" dxfId="352" priority="120">
      <formula>IF(RIGHT(TEXT(AE77,"0.#"),1)=".",TRUE,FALSE)</formula>
    </cfRule>
  </conditionalFormatting>
  <conditionalFormatting sqref="AE78">
    <cfRule type="expression" dxfId="351" priority="117">
      <formula>IF(RIGHT(TEXT(AE78,"0.#"),1)=".",FALSE,TRUE)</formula>
    </cfRule>
    <cfRule type="expression" dxfId="350" priority="118">
      <formula>IF(RIGHT(TEXT(AE78,"0.#"),1)=".",TRUE,FALSE)</formula>
    </cfRule>
  </conditionalFormatting>
  <conditionalFormatting sqref="AE79">
    <cfRule type="expression" dxfId="349" priority="115">
      <formula>IF(RIGHT(TEXT(AE79,"0.#"),1)=".",FALSE,TRUE)</formula>
    </cfRule>
    <cfRule type="expression" dxfId="348" priority="116">
      <formula>IF(RIGHT(TEXT(AE79,"0.#"),1)=".",TRUE,FALSE)</formula>
    </cfRule>
  </conditionalFormatting>
  <conditionalFormatting sqref="AI79">
    <cfRule type="expression" dxfId="347" priority="113">
      <formula>IF(RIGHT(TEXT(AI79,"0.#"),1)=".",FALSE,TRUE)</formula>
    </cfRule>
    <cfRule type="expression" dxfId="346" priority="114">
      <formula>IF(RIGHT(TEXT(AI79,"0.#"),1)=".",TRUE,FALSE)</formula>
    </cfRule>
  </conditionalFormatting>
  <conditionalFormatting sqref="AI78">
    <cfRule type="expression" dxfId="345" priority="111">
      <formula>IF(RIGHT(TEXT(AI78,"0.#"),1)=".",FALSE,TRUE)</formula>
    </cfRule>
    <cfRule type="expression" dxfId="344" priority="112">
      <formula>IF(RIGHT(TEXT(AI78,"0.#"),1)=".",TRUE,FALSE)</formula>
    </cfRule>
  </conditionalFormatting>
  <conditionalFormatting sqref="AI77">
    <cfRule type="expression" dxfId="343" priority="109">
      <formula>IF(RIGHT(TEXT(AI77,"0.#"),1)=".",FALSE,TRUE)</formula>
    </cfRule>
    <cfRule type="expression" dxfId="342" priority="110">
      <formula>IF(RIGHT(TEXT(AI77,"0.#"),1)=".",TRUE,FALSE)</formula>
    </cfRule>
  </conditionalFormatting>
  <conditionalFormatting sqref="AM77">
    <cfRule type="expression" dxfId="341" priority="107">
      <formula>IF(RIGHT(TEXT(AM77,"0.#"),1)=".",FALSE,TRUE)</formula>
    </cfRule>
    <cfRule type="expression" dxfId="340" priority="108">
      <formula>IF(RIGHT(TEXT(AM77,"0.#"),1)=".",TRUE,FALSE)</formula>
    </cfRule>
  </conditionalFormatting>
  <conditionalFormatting sqref="AM78">
    <cfRule type="expression" dxfId="339" priority="105">
      <formula>IF(RIGHT(TEXT(AM78,"0.#"),1)=".",FALSE,TRUE)</formula>
    </cfRule>
    <cfRule type="expression" dxfId="338" priority="106">
      <formula>IF(RIGHT(TEXT(AM78,"0.#"),1)=".",TRUE,FALSE)</formula>
    </cfRule>
  </conditionalFormatting>
  <conditionalFormatting sqref="AM79">
    <cfRule type="expression" dxfId="337" priority="103">
      <formula>IF(RIGHT(TEXT(AM79,"0.#"),1)=".",FALSE,TRUE)</formula>
    </cfRule>
    <cfRule type="expression" dxfId="336" priority="104">
      <formula>IF(RIGHT(TEXT(AM79,"0.#"),1)=".",TRUE,FALSE)</formula>
    </cfRule>
  </conditionalFormatting>
  <conditionalFormatting sqref="AQ77:AQ79">
    <cfRule type="expression" dxfId="335" priority="101">
      <formula>IF(RIGHT(TEXT(AQ77,"0.#"),1)=".",FALSE,TRUE)</formula>
    </cfRule>
    <cfRule type="expression" dxfId="334" priority="102">
      <formula>IF(RIGHT(TEXT(AQ77,"0.#"),1)=".",TRUE,FALSE)</formula>
    </cfRule>
  </conditionalFormatting>
  <conditionalFormatting sqref="AU77:AU79">
    <cfRule type="expression" dxfId="333" priority="99">
      <formula>IF(RIGHT(TEXT(AU77,"0.#"),1)=".",FALSE,TRUE)</formula>
    </cfRule>
    <cfRule type="expression" dxfId="332" priority="100">
      <formula>IF(RIGHT(TEXT(AU77,"0.#"),1)=".",TRUE,FALSE)</formula>
    </cfRule>
  </conditionalFormatting>
  <conditionalFormatting sqref="AE69">
    <cfRule type="expression" dxfId="331" priority="97">
      <formula>IF(RIGHT(TEXT(AE69,"0.#"),1)=".",FALSE,TRUE)</formula>
    </cfRule>
    <cfRule type="expression" dxfId="330" priority="98">
      <formula>IF(RIGHT(TEXT(AE69,"0.#"),1)=".",TRUE,FALSE)</formula>
    </cfRule>
  </conditionalFormatting>
  <conditionalFormatting sqref="AE70">
    <cfRule type="expression" dxfId="329" priority="95">
      <formula>IF(RIGHT(TEXT(AE70,"0.#"),1)=".",FALSE,TRUE)</formula>
    </cfRule>
    <cfRule type="expression" dxfId="328" priority="96">
      <formula>IF(RIGHT(TEXT(AE70,"0.#"),1)=".",TRUE,FALSE)</formula>
    </cfRule>
  </conditionalFormatting>
  <conditionalFormatting sqref="AE71">
    <cfRule type="expression" dxfId="327" priority="93">
      <formula>IF(RIGHT(TEXT(AE71,"0.#"),1)=".",FALSE,TRUE)</formula>
    </cfRule>
    <cfRule type="expression" dxfId="326" priority="94">
      <formula>IF(RIGHT(TEXT(AE71,"0.#"),1)=".",TRUE,FALSE)</formula>
    </cfRule>
  </conditionalFormatting>
  <conditionalFormatting sqref="AI71">
    <cfRule type="expression" dxfId="325" priority="91">
      <formula>IF(RIGHT(TEXT(AI71,"0.#"),1)=".",FALSE,TRUE)</formula>
    </cfRule>
    <cfRule type="expression" dxfId="324" priority="92">
      <formula>IF(RIGHT(TEXT(AI71,"0.#"),1)=".",TRUE,FALSE)</formula>
    </cfRule>
  </conditionalFormatting>
  <conditionalFormatting sqref="AI70">
    <cfRule type="expression" dxfId="323" priority="89">
      <formula>IF(RIGHT(TEXT(AI70,"0.#"),1)=".",FALSE,TRUE)</formula>
    </cfRule>
    <cfRule type="expression" dxfId="322" priority="90">
      <formula>IF(RIGHT(TEXT(AI70,"0.#"),1)=".",TRUE,FALSE)</formula>
    </cfRule>
  </conditionalFormatting>
  <conditionalFormatting sqref="AI69">
    <cfRule type="expression" dxfId="321" priority="87">
      <formula>IF(RIGHT(TEXT(AI69,"0.#"),1)=".",FALSE,TRUE)</formula>
    </cfRule>
    <cfRule type="expression" dxfId="320" priority="88">
      <formula>IF(RIGHT(TEXT(AI69,"0.#"),1)=".",TRUE,FALSE)</formula>
    </cfRule>
  </conditionalFormatting>
  <conditionalFormatting sqref="AM69">
    <cfRule type="expression" dxfId="319" priority="85">
      <formula>IF(RIGHT(TEXT(AM69,"0.#"),1)=".",FALSE,TRUE)</formula>
    </cfRule>
    <cfRule type="expression" dxfId="318" priority="86">
      <formula>IF(RIGHT(TEXT(AM69,"0.#"),1)=".",TRUE,FALSE)</formula>
    </cfRule>
  </conditionalFormatting>
  <conditionalFormatting sqref="AM70">
    <cfRule type="expression" dxfId="317" priority="83">
      <formula>IF(RIGHT(TEXT(AM70,"0.#"),1)=".",FALSE,TRUE)</formula>
    </cfRule>
    <cfRule type="expression" dxfId="316" priority="84">
      <formula>IF(RIGHT(TEXT(AM70,"0.#"),1)=".",TRUE,FALSE)</formula>
    </cfRule>
  </conditionalFormatting>
  <conditionalFormatting sqref="AM71">
    <cfRule type="expression" dxfId="315" priority="81">
      <formula>IF(RIGHT(TEXT(AM71,"0.#"),1)=".",FALSE,TRUE)</formula>
    </cfRule>
    <cfRule type="expression" dxfId="314" priority="82">
      <formula>IF(RIGHT(TEXT(AM71,"0.#"),1)=".",TRUE,FALSE)</formula>
    </cfRule>
  </conditionalFormatting>
  <conditionalFormatting sqref="AQ69:AQ71">
    <cfRule type="expression" dxfId="313" priority="79">
      <formula>IF(RIGHT(TEXT(AQ69,"0.#"),1)=".",FALSE,TRUE)</formula>
    </cfRule>
    <cfRule type="expression" dxfId="312" priority="80">
      <formula>IF(RIGHT(TEXT(AQ69,"0.#"),1)=".",TRUE,FALSE)</formula>
    </cfRule>
  </conditionalFormatting>
  <conditionalFormatting sqref="AU69:AU71">
    <cfRule type="expression" dxfId="311" priority="77">
      <formula>IF(RIGHT(TEXT(AU69,"0.#"),1)=".",FALSE,TRUE)</formula>
    </cfRule>
    <cfRule type="expression" dxfId="310" priority="78">
      <formula>IF(RIGHT(TEXT(AU69,"0.#"),1)=".",TRUE,FALSE)</formula>
    </cfRule>
  </conditionalFormatting>
  <conditionalFormatting sqref="AE72">
    <cfRule type="expression" dxfId="309" priority="75">
      <formula>IF(RIGHT(TEXT(AE72,"0.#"),1)=".",FALSE,TRUE)</formula>
    </cfRule>
    <cfRule type="expression" dxfId="308" priority="76">
      <formula>IF(RIGHT(TEXT(AE72,"0.#"),1)=".",TRUE,FALSE)</formula>
    </cfRule>
  </conditionalFormatting>
  <conditionalFormatting sqref="AE73">
    <cfRule type="expression" dxfId="307" priority="73">
      <formula>IF(RIGHT(TEXT(AE73,"0.#"),1)=".",FALSE,TRUE)</formula>
    </cfRule>
    <cfRule type="expression" dxfId="306" priority="74">
      <formula>IF(RIGHT(TEXT(AE73,"0.#"),1)=".",TRUE,FALSE)</formula>
    </cfRule>
  </conditionalFormatting>
  <conditionalFormatting sqref="AE74">
    <cfRule type="expression" dxfId="305" priority="71">
      <formula>IF(RIGHT(TEXT(AE74,"0.#"),1)=".",FALSE,TRUE)</formula>
    </cfRule>
    <cfRule type="expression" dxfId="304" priority="72">
      <formula>IF(RIGHT(TEXT(AE74,"0.#"),1)=".",TRUE,FALSE)</formula>
    </cfRule>
  </conditionalFormatting>
  <conditionalFormatting sqref="AI74">
    <cfRule type="expression" dxfId="303" priority="69">
      <formula>IF(RIGHT(TEXT(AI74,"0.#"),1)=".",FALSE,TRUE)</formula>
    </cfRule>
    <cfRule type="expression" dxfId="302" priority="70">
      <formula>IF(RIGHT(TEXT(AI74,"0.#"),1)=".",TRUE,FALSE)</formula>
    </cfRule>
  </conditionalFormatting>
  <conditionalFormatting sqref="AI73">
    <cfRule type="expression" dxfId="301" priority="67">
      <formula>IF(RIGHT(TEXT(AI73,"0.#"),1)=".",FALSE,TRUE)</formula>
    </cfRule>
    <cfRule type="expression" dxfId="300" priority="68">
      <formula>IF(RIGHT(TEXT(AI73,"0.#"),1)=".",TRUE,FALSE)</formula>
    </cfRule>
  </conditionalFormatting>
  <conditionalFormatting sqref="AI72">
    <cfRule type="expression" dxfId="299" priority="65">
      <formula>IF(RIGHT(TEXT(AI72,"0.#"),1)=".",FALSE,TRUE)</formula>
    </cfRule>
    <cfRule type="expression" dxfId="298" priority="66">
      <formula>IF(RIGHT(TEXT(AI72,"0.#"),1)=".",TRUE,FALSE)</formula>
    </cfRule>
  </conditionalFormatting>
  <conditionalFormatting sqref="AM72">
    <cfRule type="expression" dxfId="297" priority="63">
      <formula>IF(RIGHT(TEXT(AM72,"0.#"),1)=".",FALSE,TRUE)</formula>
    </cfRule>
    <cfRule type="expression" dxfId="296" priority="64">
      <formula>IF(RIGHT(TEXT(AM72,"0.#"),1)=".",TRUE,FALSE)</formula>
    </cfRule>
  </conditionalFormatting>
  <conditionalFormatting sqref="AM73">
    <cfRule type="expression" dxfId="295" priority="61">
      <formula>IF(RIGHT(TEXT(AM73,"0.#"),1)=".",FALSE,TRUE)</formula>
    </cfRule>
    <cfRule type="expression" dxfId="294" priority="62">
      <formula>IF(RIGHT(TEXT(AM73,"0.#"),1)=".",TRUE,FALSE)</formula>
    </cfRule>
  </conditionalFormatting>
  <conditionalFormatting sqref="AM74">
    <cfRule type="expression" dxfId="293" priority="59">
      <formula>IF(RIGHT(TEXT(AM74,"0.#"),1)=".",FALSE,TRUE)</formula>
    </cfRule>
    <cfRule type="expression" dxfId="292" priority="60">
      <formula>IF(RIGHT(TEXT(AM74,"0.#"),1)=".",TRUE,FALSE)</formula>
    </cfRule>
  </conditionalFormatting>
  <conditionalFormatting sqref="AQ72:AQ74">
    <cfRule type="expression" dxfId="291" priority="57">
      <formula>IF(RIGHT(TEXT(AQ72,"0.#"),1)=".",FALSE,TRUE)</formula>
    </cfRule>
    <cfRule type="expression" dxfId="290" priority="58">
      <formula>IF(RIGHT(TEXT(AQ72,"0.#"),1)=".",TRUE,FALSE)</formula>
    </cfRule>
  </conditionalFormatting>
  <conditionalFormatting sqref="AU72:AU74">
    <cfRule type="expression" dxfId="289" priority="55">
      <formula>IF(RIGHT(TEXT(AU72,"0.#"),1)=".",FALSE,TRUE)</formula>
    </cfRule>
    <cfRule type="expression" dxfId="288" priority="56">
      <formula>IF(RIGHT(TEXT(AU72,"0.#"),1)=".",TRUE,FALSE)</formula>
    </cfRule>
  </conditionalFormatting>
  <conditionalFormatting sqref="AU103">
    <cfRule type="expression" dxfId="287" priority="53">
      <formula>IF(RIGHT(TEXT(AU103,"0.#"),1)=".",FALSE,TRUE)</formula>
    </cfRule>
    <cfRule type="expression" dxfId="286" priority="54">
      <formula>IF(RIGHT(TEXT(AU103,"0.#"),1)=".",TRUE,FALSE)</formula>
    </cfRule>
  </conditionalFormatting>
  <conditionalFormatting sqref="AU104">
    <cfRule type="expression" dxfId="285" priority="51">
      <formula>IF(RIGHT(TEXT(AU104,"0.#"),1)=".",FALSE,TRUE)</formula>
    </cfRule>
    <cfRule type="expression" dxfId="284" priority="52">
      <formula>IF(RIGHT(TEXT(AU104,"0.#"),1)=".",TRUE,FALSE)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Y200 AU200">
    <cfRule type="expression" dxfId="257" priority="9">
      <formula>IF(RIGHT(TEXT(Y200,"0.#"),1)=".",FALSE,TRUE)</formula>
    </cfRule>
    <cfRule type="expression" dxfId="256" priority="10">
      <formula>IF(RIGHT(TEXT(Y200,"0.#"),1)=".",TRUE,FALSE)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453:Y482">
    <cfRule type="expression" dxfId="249" priority="1">
      <formula>IF(RIGHT(TEXT(Y453,"0.#"),1)=".",FALSE,TRUE)</formula>
    </cfRule>
    <cfRule type="expression" dxfId="248" priority="2">
      <formula>IF(RIGHT(TEXT(Y453,"0.#"),1)=".",TRUE,FALSE)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601</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t="s">
        <v>600</v>
      </c>
      <c r="C3" s="44" t="str">
        <f t="shared" ref="C3:C25" si="0">IF(B3="","",A3)</f>
        <v>宇宙開発利用</v>
      </c>
      <c r="D3" s="44" t="str">
        <f>IF(C3="",D2,IF(D2&lt;&gt;"",CONCATENATE(D2,"、",C3),C3))</f>
        <v>宇宙開発利用</v>
      </c>
      <c r="F3" s="59" t="s">
        <v>137</v>
      </c>
      <c r="G3" s="55"/>
      <c r="H3" s="44" t="str">
        <f t="shared" ref="H3:H37" si="1">IF(G3="","",F3)</f>
        <v/>
      </c>
      <c r="I3" s="44" t="str">
        <f>IF(H3="",I2,IF(I2&lt;&gt;"",CONCATENATE(I2,"、",H3),H3))</f>
        <v>一般会計</v>
      </c>
      <c r="K3" s="52" t="s">
        <v>138</v>
      </c>
      <c r="L3" s="53" t="s">
        <v>602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宇宙開発利用</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宇宙開発利用</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602</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宇宙開発利用</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宇宙開発利用</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宇宙開発利用</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宇宙開発利用</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宇宙開発利用</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宇宙開発利用</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宇宙開発利用</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宇宙開発利用</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宇宙開発利用</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宇宙開発利用</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宇宙開発利用</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宇宙開発利用</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宇宙開発利用</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宇宙開発利用</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宇宙開発利用</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宇宙開発利用</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宇宙開発利用</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宇宙開発利用</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宇宙開発利用</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宇宙開発利用</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2"/>
      <c r="AA2" s="293"/>
      <c r="AB2" s="866" t="s">
        <v>6</v>
      </c>
      <c r="AC2" s="867"/>
      <c r="AD2" s="868"/>
      <c r="AE2" s="221" t="s">
        <v>569</v>
      </c>
      <c r="AF2" s="221"/>
      <c r="AG2" s="221"/>
      <c r="AH2" s="221"/>
      <c r="AI2" s="221" t="s">
        <v>567</v>
      </c>
      <c r="AJ2" s="221"/>
      <c r="AK2" s="221"/>
      <c r="AL2" s="221"/>
      <c r="AM2" s="221" t="s">
        <v>565</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3"/>
      <c r="AR3" s="231"/>
      <c r="AS3" s="229" t="s">
        <v>61</v>
      </c>
      <c r="AT3" s="230"/>
      <c r="AU3" s="231"/>
      <c r="AV3" s="231"/>
      <c r="AW3" s="208" t="s">
        <v>341</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3"/>
      <c r="AA5" s="681"/>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3"/>
      <c r="AA6" s="681"/>
      <c r="AB6" s="686" t="s">
        <v>342</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464</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2"/>
      <c r="AA9" s="293"/>
      <c r="AB9" s="866" t="s">
        <v>6</v>
      </c>
      <c r="AC9" s="867"/>
      <c r="AD9" s="868"/>
      <c r="AE9" s="221" t="s">
        <v>569</v>
      </c>
      <c r="AF9" s="221"/>
      <c r="AG9" s="221"/>
      <c r="AH9" s="221"/>
      <c r="AI9" s="221" t="s">
        <v>568</v>
      </c>
      <c r="AJ9" s="221"/>
      <c r="AK9" s="221"/>
      <c r="AL9" s="221"/>
      <c r="AM9" s="221" t="s">
        <v>565</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3"/>
      <c r="AR10" s="231"/>
      <c r="AS10" s="229" t="s">
        <v>61</v>
      </c>
      <c r="AT10" s="230"/>
      <c r="AU10" s="231"/>
      <c r="AV10" s="231"/>
      <c r="AW10" s="208" t="s">
        <v>341</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3"/>
      <c r="AA12" s="681"/>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3"/>
      <c r="AA13" s="681"/>
      <c r="AB13" s="686" t="s">
        <v>343</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464</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2"/>
      <c r="AA16" s="293"/>
      <c r="AB16" s="866" t="s">
        <v>6</v>
      </c>
      <c r="AC16" s="867"/>
      <c r="AD16" s="868"/>
      <c r="AE16" s="221" t="s">
        <v>569</v>
      </c>
      <c r="AF16" s="221"/>
      <c r="AG16" s="221"/>
      <c r="AH16" s="221"/>
      <c r="AI16" s="221" t="s">
        <v>568</v>
      </c>
      <c r="AJ16" s="221"/>
      <c r="AK16" s="221"/>
      <c r="AL16" s="221"/>
      <c r="AM16" s="221" t="s">
        <v>565</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3"/>
      <c r="AR17" s="231"/>
      <c r="AS17" s="229" t="s">
        <v>61</v>
      </c>
      <c r="AT17" s="230"/>
      <c r="AU17" s="231"/>
      <c r="AV17" s="231"/>
      <c r="AW17" s="208" t="s">
        <v>341</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3"/>
      <c r="AA19" s="681"/>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3"/>
      <c r="AA20" s="681"/>
      <c r="AB20" s="686" t="s">
        <v>343</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464</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2"/>
      <c r="AA23" s="293"/>
      <c r="AB23" s="866" t="s">
        <v>6</v>
      </c>
      <c r="AC23" s="867"/>
      <c r="AD23" s="868"/>
      <c r="AE23" s="221" t="s">
        <v>571</v>
      </c>
      <c r="AF23" s="221"/>
      <c r="AG23" s="221"/>
      <c r="AH23" s="221"/>
      <c r="AI23" s="221" t="s">
        <v>567</v>
      </c>
      <c r="AJ23" s="221"/>
      <c r="AK23" s="221"/>
      <c r="AL23" s="221"/>
      <c r="AM23" s="221" t="s">
        <v>565</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3"/>
      <c r="AR24" s="231"/>
      <c r="AS24" s="229" t="s">
        <v>61</v>
      </c>
      <c r="AT24" s="230"/>
      <c r="AU24" s="231"/>
      <c r="AV24" s="231"/>
      <c r="AW24" s="208" t="s">
        <v>341</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3"/>
      <c r="AA26" s="681"/>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3"/>
      <c r="AA27" s="681"/>
      <c r="AB27" s="686" t="s">
        <v>343</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464</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2"/>
      <c r="AA30" s="293"/>
      <c r="AB30" s="866" t="s">
        <v>6</v>
      </c>
      <c r="AC30" s="867"/>
      <c r="AD30" s="868"/>
      <c r="AE30" s="221" t="s">
        <v>569</v>
      </c>
      <c r="AF30" s="221"/>
      <c r="AG30" s="221"/>
      <c r="AH30" s="221"/>
      <c r="AI30" s="221" t="s">
        <v>568</v>
      </c>
      <c r="AJ30" s="221"/>
      <c r="AK30" s="221"/>
      <c r="AL30" s="221"/>
      <c r="AM30" s="221" t="s">
        <v>565</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3"/>
      <c r="AR31" s="231"/>
      <c r="AS31" s="229" t="s">
        <v>61</v>
      </c>
      <c r="AT31" s="230"/>
      <c r="AU31" s="231"/>
      <c r="AV31" s="231"/>
      <c r="AW31" s="208" t="s">
        <v>341</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3"/>
      <c r="AA33" s="681"/>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3"/>
      <c r="AA34" s="681"/>
      <c r="AB34" s="686" t="s">
        <v>342</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464</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2"/>
      <c r="AA37" s="293"/>
      <c r="AB37" s="866" t="s">
        <v>6</v>
      </c>
      <c r="AC37" s="867"/>
      <c r="AD37" s="868"/>
      <c r="AE37" s="221" t="s">
        <v>571</v>
      </c>
      <c r="AF37" s="221"/>
      <c r="AG37" s="221"/>
      <c r="AH37" s="221"/>
      <c r="AI37" s="221" t="s">
        <v>568</v>
      </c>
      <c r="AJ37" s="221"/>
      <c r="AK37" s="221"/>
      <c r="AL37" s="221"/>
      <c r="AM37" s="221" t="s">
        <v>565</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3"/>
      <c r="AR38" s="231"/>
      <c r="AS38" s="229" t="s">
        <v>61</v>
      </c>
      <c r="AT38" s="230"/>
      <c r="AU38" s="231"/>
      <c r="AV38" s="231"/>
      <c r="AW38" s="208" t="s">
        <v>341</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3"/>
      <c r="AA40" s="681"/>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3"/>
      <c r="AA41" s="681"/>
      <c r="AB41" s="686" t="s">
        <v>343</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464</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2"/>
      <c r="AA44" s="293"/>
      <c r="AB44" s="866" t="s">
        <v>6</v>
      </c>
      <c r="AC44" s="867"/>
      <c r="AD44" s="868"/>
      <c r="AE44" s="221" t="s">
        <v>571</v>
      </c>
      <c r="AF44" s="221"/>
      <c r="AG44" s="221"/>
      <c r="AH44" s="221"/>
      <c r="AI44" s="221" t="s">
        <v>568</v>
      </c>
      <c r="AJ44" s="221"/>
      <c r="AK44" s="221"/>
      <c r="AL44" s="221"/>
      <c r="AM44" s="221" t="s">
        <v>565</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3"/>
      <c r="AR45" s="231"/>
      <c r="AS45" s="229" t="s">
        <v>61</v>
      </c>
      <c r="AT45" s="230"/>
      <c r="AU45" s="231"/>
      <c r="AV45" s="231"/>
      <c r="AW45" s="208" t="s">
        <v>341</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3"/>
      <c r="AA47" s="681"/>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3"/>
      <c r="AA48" s="681"/>
      <c r="AB48" s="686" t="s">
        <v>343</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464</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2"/>
      <c r="AA51" s="293"/>
      <c r="AB51" s="866" t="s">
        <v>6</v>
      </c>
      <c r="AC51" s="867"/>
      <c r="AD51" s="868"/>
      <c r="AE51" s="221" t="s">
        <v>569</v>
      </c>
      <c r="AF51" s="221"/>
      <c r="AG51" s="221"/>
      <c r="AH51" s="221"/>
      <c r="AI51" s="221" t="s">
        <v>568</v>
      </c>
      <c r="AJ51" s="221"/>
      <c r="AK51" s="221"/>
      <c r="AL51" s="221"/>
      <c r="AM51" s="221" t="s">
        <v>565</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3"/>
      <c r="AR52" s="231"/>
      <c r="AS52" s="229" t="s">
        <v>61</v>
      </c>
      <c r="AT52" s="230"/>
      <c r="AU52" s="231"/>
      <c r="AV52" s="231"/>
      <c r="AW52" s="208" t="s">
        <v>341</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3"/>
      <c r="AA54" s="681"/>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3"/>
      <c r="AA55" s="681"/>
      <c r="AB55" s="686" t="s">
        <v>343</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464</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2"/>
      <c r="AA58" s="293"/>
      <c r="AB58" s="866" t="s">
        <v>6</v>
      </c>
      <c r="AC58" s="867"/>
      <c r="AD58" s="868"/>
      <c r="AE58" s="221" t="s">
        <v>569</v>
      </c>
      <c r="AF58" s="221"/>
      <c r="AG58" s="221"/>
      <c r="AH58" s="221"/>
      <c r="AI58" s="221" t="s">
        <v>567</v>
      </c>
      <c r="AJ58" s="221"/>
      <c r="AK58" s="221"/>
      <c r="AL58" s="221"/>
      <c r="AM58" s="221" t="s">
        <v>565</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3"/>
      <c r="AR59" s="231"/>
      <c r="AS59" s="229" t="s">
        <v>61</v>
      </c>
      <c r="AT59" s="230"/>
      <c r="AU59" s="231"/>
      <c r="AV59" s="231"/>
      <c r="AW59" s="208" t="s">
        <v>341</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3"/>
      <c r="AA61" s="681"/>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3"/>
      <c r="AA62" s="681"/>
      <c r="AB62" s="686" t="s">
        <v>342</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464</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2"/>
      <c r="AA65" s="293"/>
      <c r="AB65" s="866" t="s">
        <v>6</v>
      </c>
      <c r="AC65" s="867"/>
      <c r="AD65" s="868"/>
      <c r="AE65" s="221" t="s">
        <v>571</v>
      </c>
      <c r="AF65" s="221"/>
      <c r="AG65" s="221"/>
      <c r="AH65" s="221"/>
      <c r="AI65" s="221" t="s">
        <v>568</v>
      </c>
      <c r="AJ65" s="221"/>
      <c r="AK65" s="221"/>
      <c r="AL65" s="221"/>
      <c r="AM65" s="221" t="s">
        <v>565</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3"/>
      <c r="AR66" s="231"/>
      <c r="AS66" s="229" t="s">
        <v>61</v>
      </c>
      <c r="AT66" s="230"/>
      <c r="AU66" s="231"/>
      <c r="AV66" s="231"/>
      <c r="AW66" s="208" t="s">
        <v>341</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3"/>
      <c r="AA68" s="681"/>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3"/>
      <c r="AA69" s="681"/>
      <c r="AB69" s="686" t="s">
        <v>343</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464</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8" t="s">
        <v>344</v>
      </c>
      <c r="H2" s="319"/>
      <c r="I2" s="319"/>
      <c r="J2" s="319"/>
      <c r="K2" s="319"/>
      <c r="L2" s="319"/>
      <c r="M2" s="319"/>
      <c r="N2" s="319"/>
      <c r="O2" s="319"/>
      <c r="P2" s="319"/>
      <c r="Q2" s="319"/>
      <c r="R2" s="319"/>
      <c r="S2" s="319"/>
      <c r="T2" s="319"/>
      <c r="U2" s="319"/>
      <c r="V2" s="319"/>
      <c r="W2" s="319"/>
      <c r="X2" s="319"/>
      <c r="Y2" s="319"/>
      <c r="Z2" s="319"/>
      <c r="AA2" s="319"/>
      <c r="AB2" s="320"/>
      <c r="AC2" s="318" t="s">
        <v>345</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2" t="s">
        <v>13</v>
      </c>
      <c r="H3" s="323"/>
      <c r="I3" s="323"/>
      <c r="J3" s="323"/>
      <c r="K3" s="323"/>
      <c r="L3" s="324" t="s">
        <v>14</v>
      </c>
      <c r="M3" s="323"/>
      <c r="N3" s="323"/>
      <c r="O3" s="323"/>
      <c r="P3" s="323"/>
      <c r="Q3" s="323"/>
      <c r="R3" s="323"/>
      <c r="S3" s="323"/>
      <c r="T3" s="323"/>
      <c r="U3" s="323"/>
      <c r="V3" s="323"/>
      <c r="W3" s="323"/>
      <c r="X3" s="325"/>
      <c r="Y3" s="326" t="s">
        <v>15</v>
      </c>
      <c r="Z3" s="327"/>
      <c r="AA3" s="327"/>
      <c r="AB3" s="328"/>
      <c r="AC3" s="322"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15">
      <c r="A4" s="896"/>
      <c r="B4" s="897"/>
      <c r="C4" s="897"/>
      <c r="D4" s="897"/>
      <c r="E4" s="897"/>
      <c r="F4" s="898"/>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row>
    <row r="5" spans="1:50" ht="24.75" customHeight="1" x14ac:dyDescent="0.15">
      <c r="A5" s="896"/>
      <c r="B5" s="897"/>
      <c r="C5" s="897"/>
      <c r="D5" s="897"/>
      <c r="E5" s="897"/>
      <c r="F5" s="898"/>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row>
    <row r="6" spans="1:50" ht="24.75" customHeight="1" x14ac:dyDescent="0.15">
      <c r="A6" s="896"/>
      <c r="B6" s="897"/>
      <c r="C6" s="897"/>
      <c r="D6" s="897"/>
      <c r="E6" s="897"/>
      <c r="F6" s="898"/>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row>
    <row r="7" spans="1:50" ht="24.75" customHeight="1" x14ac:dyDescent="0.15">
      <c r="A7" s="896"/>
      <c r="B7" s="897"/>
      <c r="C7" s="897"/>
      <c r="D7" s="897"/>
      <c r="E7" s="897"/>
      <c r="F7" s="898"/>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row>
    <row r="8" spans="1:50" ht="24.75" customHeight="1" x14ac:dyDescent="0.15">
      <c r="A8" s="896"/>
      <c r="B8" s="897"/>
      <c r="C8" s="897"/>
      <c r="D8" s="897"/>
      <c r="E8" s="897"/>
      <c r="F8" s="898"/>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row>
    <row r="9" spans="1:50" ht="24.75" customHeight="1" x14ac:dyDescent="0.15">
      <c r="A9" s="896"/>
      <c r="B9" s="897"/>
      <c r="C9" s="897"/>
      <c r="D9" s="897"/>
      <c r="E9" s="897"/>
      <c r="F9" s="898"/>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row>
    <row r="10" spans="1:50" ht="24.75" customHeight="1" x14ac:dyDescent="0.15">
      <c r="A10" s="896"/>
      <c r="B10" s="897"/>
      <c r="C10" s="897"/>
      <c r="D10" s="897"/>
      <c r="E10" s="897"/>
      <c r="F10" s="898"/>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row>
    <row r="11" spans="1:50" ht="24.75" customHeight="1" x14ac:dyDescent="0.15">
      <c r="A11" s="896"/>
      <c r="B11" s="897"/>
      <c r="C11" s="897"/>
      <c r="D11" s="897"/>
      <c r="E11" s="897"/>
      <c r="F11" s="898"/>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row>
    <row r="12" spans="1:50" ht="24.75" customHeight="1" x14ac:dyDescent="0.15">
      <c r="A12" s="896"/>
      <c r="B12" s="897"/>
      <c r="C12" s="897"/>
      <c r="D12" s="897"/>
      <c r="E12" s="897"/>
      <c r="F12" s="898"/>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row>
    <row r="13" spans="1:50" ht="24.75" customHeight="1" x14ac:dyDescent="0.15">
      <c r="A13" s="896"/>
      <c r="B13" s="897"/>
      <c r="C13" s="897"/>
      <c r="D13" s="897"/>
      <c r="E13" s="897"/>
      <c r="F13" s="898"/>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row>
    <row r="14" spans="1:50" ht="24.75" customHeight="1" thickBot="1" x14ac:dyDescent="0.2">
      <c r="A14" s="896"/>
      <c r="B14" s="897"/>
      <c r="C14" s="897"/>
      <c r="D14" s="897"/>
      <c r="E14" s="897"/>
      <c r="F14" s="898"/>
      <c r="G14" s="289" t="s">
        <v>16</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16</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row>
    <row r="15" spans="1:50" ht="30" customHeight="1" x14ac:dyDescent="0.15">
      <c r="A15" s="896"/>
      <c r="B15" s="897"/>
      <c r="C15" s="897"/>
      <c r="D15" s="897"/>
      <c r="E15" s="897"/>
      <c r="F15" s="898"/>
      <c r="G15" s="318" t="s">
        <v>346</v>
      </c>
      <c r="H15" s="319"/>
      <c r="I15" s="319"/>
      <c r="J15" s="319"/>
      <c r="K15" s="319"/>
      <c r="L15" s="319"/>
      <c r="M15" s="319"/>
      <c r="N15" s="319"/>
      <c r="O15" s="319"/>
      <c r="P15" s="319"/>
      <c r="Q15" s="319"/>
      <c r="R15" s="319"/>
      <c r="S15" s="319"/>
      <c r="T15" s="319"/>
      <c r="U15" s="319"/>
      <c r="V15" s="319"/>
      <c r="W15" s="319"/>
      <c r="X15" s="319"/>
      <c r="Y15" s="319"/>
      <c r="Z15" s="319"/>
      <c r="AA15" s="319"/>
      <c r="AB15" s="320"/>
      <c r="AC15" s="318" t="s">
        <v>347</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x14ac:dyDescent="0.15">
      <c r="A16" s="896"/>
      <c r="B16" s="897"/>
      <c r="C16" s="897"/>
      <c r="D16" s="897"/>
      <c r="E16" s="897"/>
      <c r="F16" s="898"/>
      <c r="G16" s="322"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322"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15">
      <c r="A17" s="896"/>
      <c r="B17" s="897"/>
      <c r="C17" s="897"/>
      <c r="D17" s="897"/>
      <c r="E17" s="897"/>
      <c r="F17" s="898"/>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row>
    <row r="18" spans="1:50" ht="24.75" customHeight="1" x14ac:dyDescent="0.15">
      <c r="A18" s="896"/>
      <c r="B18" s="897"/>
      <c r="C18" s="897"/>
      <c r="D18" s="897"/>
      <c r="E18" s="897"/>
      <c r="F18" s="898"/>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row>
    <row r="19" spans="1:50" ht="24.75" customHeight="1" x14ac:dyDescent="0.15">
      <c r="A19" s="896"/>
      <c r="B19" s="897"/>
      <c r="C19" s="897"/>
      <c r="D19" s="897"/>
      <c r="E19" s="897"/>
      <c r="F19" s="898"/>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row>
    <row r="20" spans="1:50" ht="24.75" customHeight="1" x14ac:dyDescent="0.15">
      <c r="A20" s="896"/>
      <c r="B20" s="897"/>
      <c r="C20" s="897"/>
      <c r="D20" s="897"/>
      <c r="E20" s="897"/>
      <c r="F20" s="898"/>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row>
    <row r="21" spans="1:50" ht="24.75" customHeight="1" x14ac:dyDescent="0.15">
      <c r="A21" s="896"/>
      <c r="B21" s="897"/>
      <c r="C21" s="897"/>
      <c r="D21" s="897"/>
      <c r="E21" s="897"/>
      <c r="F21" s="898"/>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row>
    <row r="22" spans="1:50" ht="24.75" customHeight="1" x14ac:dyDescent="0.15">
      <c r="A22" s="896"/>
      <c r="B22" s="897"/>
      <c r="C22" s="897"/>
      <c r="D22" s="897"/>
      <c r="E22" s="897"/>
      <c r="F22" s="898"/>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row>
    <row r="23" spans="1:50" ht="24.75" customHeight="1" x14ac:dyDescent="0.15">
      <c r="A23" s="896"/>
      <c r="B23" s="897"/>
      <c r="C23" s="897"/>
      <c r="D23" s="897"/>
      <c r="E23" s="897"/>
      <c r="F23" s="898"/>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row>
    <row r="24" spans="1:50" ht="24.75" customHeight="1" x14ac:dyDescent="0.15">
      <c r="A24" s="896"/>
      <c r="B24" s="897"/>
      <c r="C24" s="897"/>
      <c r="D24" s="897"/>
      <c r="E24" s="897"/>
      <c r="F24" s="898"/>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row>
    <row r="25" spans="1:50" ht="24.75" customHeight="1" x14ac:dyDescent="0.15">
      <c r="A25" s="896"/>
      <c r="B25" s="897"/>
      <c r="C25" s="897"/>
      <c r="D25" s="897"/>
      <c r="E25" s="897"/>
      <c r="F25" s="898"/>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row>
    <row r="26" spans="1:50" ht="24.75" customHeight="1" x14ac:dyDescent="0.15">
      <c r="A26" s="896"/>
      <c r="B26" s="897"/>
      <c r="C26" s="897"/>
      <c r="D26" s="897"/>
      <c r="E26" s="897"/>
      <c r="F26" s="898"/>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row>
    <row r="27" spans="1:50" ht="24.75" customHeight="1" thickBot="1" x14ac:dyDescent="0.2">
      <c r="A27" s="896"/>
      <c r="B27" s="897"/>
      <c r="C27" s="897"/>
      <c r="D27" s="897"/>
      <c r="E27" s="897"/>
      <c r="F27" s="898"/>
      <c r="G27" s="289" t="s">
        <v>16</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16</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row>
    <row r="28" spans="1:50" ht="30" customHeight="1" x14ac:dyDescent="0.15">
      <c r="A28" s="896"/>
      <c r="B28" s="897"/>
      <c r="C28" s="897"/>
      <c r="D28" s="897"/>
      <c r="E28" s="897"/>
      <c r="F28" s="898"/>
      <c r="G28" s="318" t="s">
        <v>348</v>
      </c>
      <c r="H28" s="319"/>
      <c r="I28" s="319"/>
      <c r="J28" s="319"/>
      <c r="K28" s="319"/>
      <c r="L28" s="319"/>
      <c r="M28" s="319"/>
      <c r="N28" s="319"/>
      <c r="O28" s="319"/>
      <c r="P28" s="319"/>
      <c r="Q28" s="319"/>
      <c r="R28" s="319"/>
      <c r="S28" s="319"/>
      <c r="T28" s="319"/>
      <c r="U28" s="319"/>
      <c r="V28" s="319"/>
      <c r="W28" s="319"/>
      <c r="X28" s="319"/>
      <c r="Y28" s="319"/>
      <c r="Z28" s="319"/>
      <c r="AA28" s="319"/>
      <c r="AB28" s="320"/>
      <c r="AC28" s="318" t="s">
        <v>349</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x14ac:dyDescent="0.15">
      <c r="A29" s="896"/>
      <c r="B29" s="897"/>
      <c r="C29" s="897"/>
      <c r="D29" s="897"/>
      <c r="E29" s="897"/>
      <c r="F29" s="898"/>
      <c r="G29" s="322"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322"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15">
      <c r="A30" s="896"/>
      <c r="B30" s="897"/>
      <c r="C30" s="897"/>
      <c r="D30" s="897"/>
      <c r="E30" s="897"/>
      <c r="F30" s="898"/>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row>
    <row r="31" spans="1:50" ht="24.75" customHeight="1" x14ac:dyDescent="0.15">
      <c r="A31" s="896"/>
      <c r="B31" s="897"/>
      <c r="C31" s="897"/>
      <c r="D31" s="897"/>
      <c r="E31" s="897"/>
      <c r="F31" s="898"/>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row>
    <row r="32" spans="1:50" ht="24.75" customHeight="1" x14ac:dyDescent="0.15">
      <c r="A32" s="896"/>
      <c r="B32" s="897"/>
      <c r="C32" s="897"/>
      <c r="D32" s="897"/>
      <c r="E32" s="897"/>
      <c r="F32" s="898"/>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row>
    <row r="33" spans="1:50" ht="24.75" customHeight="1" x14ac:dyDescent="0.15">
      <c r="A33" s="896"/>
      <c r="B33" s="897"/>
      <c r="C33" s="897"/>
      <c r="D33" s="897"/>
      <c r="E33" s="897"/>
      <c r="F33" s="898"/>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row>
    <row r="34" spans="1:50" ht="24.75" customHeight="1" x14ac:dyDescent="0.15">
      <c r="A34" s="896"/>
      <c r="B34" s="897"/>
      <c r="C34" s="897"/>
      <c r="D34" s="897"/>
      <c r="E34" s="897"/>
      <c r="F34" s="898"/>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row>
    <row r="35" spans="1:50" ht="24.75" customHeight="1" x14ac:dyDescent="0.15">
      <c r="A35" s="896"/>
      <c r="B35" s="897"/>
      <c r="C35" s="897"/>
      <c r="D35" s="897"/>
      <c r="E35" s="897"/>
      <c r="F35" s="898"/>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row>
    <row r="36" spans="1:50" ht="24.75" customHeight="1" x14ac:dyDescent="0.15">
      <c r="A36" s="896"/>
      <c r="B36" s="897"/>
      <c r="C36" s="897"/>
      <c r="D36" s="897"/>
      <c r="E36" s="897"/>
      <c r="F36" s="898"/>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row>
    <row r="37" spans="1:50" ht="24.75" customHeight="1" x14ac:dyDescent="0.15">
      <c r="A37" s="896"/>
      <c r="B37" s="897"/>
      <c r="C37" s="897"/>
      <c r="D37" s="897"/>
      <c r="E37" s="897"/>
      <c r="F37" s="898"/>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row>
    <row r="38" spans="1:50" ht="24.75" customHeight="1" x14ac:dyDescent="0.15">
      <c r="A38" s="896"/>
      <c r="B38" s="897"/>
      <c r="C38" s="897"/>
      <c r="D38" s="897"/>
      <c r="E38" s="897"/>
      <c r="F38" s="898"/>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row>
    <row r="39" spans="1:50" ht="24.75" customHeight="1" x14ac:dyDescent="0.15">
      <c r="A39" s="896"/>
      <c r="B39" s="897"/>
      <c r="C39" s="897"/>
      <c r="D39" s="897"/>
      <c r="E39" s="897"/>
      <c r="F39" s="898"/>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row>
    <row r="40" spans="1:50" ht="24.75" customHeight="1" thickBot="1" x14ac:dyDescent="0.2">
      <c r="A40" s="896"/>
      <c r="B40" s="897"/>
      <c r="C40" s="897"/>
      <c r="D40" s="897"/>
      <c r="E40" s="897"/>
      <c r="F40" s="898"/>
      <c r="G40" s="289" t="s">
        <v>16</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16</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row>
    <row r="41" spans="1:50" ht="30" customHeight="1" x14ac:dyDescent="0.15">
      <c r="A41" s="896"/>
      <c r="B41" s="897"/>
      <c r="C41" s="897"/>
      <c r="D41" s="897"/>
      <c r="E41" s="897"/>
      <c r="F41" s="898"/>
      <c r="G41" s="318" t="s">
        <v>350</v>
      </c>
      <c r="H41" s="319"/>
      <c r="I41" s="319"/>
      <c r="J41" s="319"/>
      <c r="K41" s="319"/>
      <c r="L41" s="319"/>
      <c r="M41" s="319"/>
      <c r="N41" s="319"/>
      <c r="O41" s="319"/>
      <c r="P41" s="319"/>
      <c r="Q41" s="319"/>
      <c r="R41" s="319"/>
      <c r="S41" s="319"/>
      <c r="T41" s="319"/>
      <c r="U41" s="319"/>
      <c r="V41" s="319"/>
      <c r="W41" s="319"/>
      <c r="X41" s="319"/>
      <c r="Y41" s="319"/>
      <c r="Z41" s="319"/>
      <c r="AA41" s="319"/>
      <c r="AB41" s="320"/>
      <c r="AC41" s="318" t="s">
        <v>351</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x14ac:dyDescent="0.15">
      <c r="A42" s="896"/>
      <c r="B42" s="897"/>
      <c r="C42" s="897"/>
      <c r="D42" s="897"/>
      <c r="E42" s="897"/>
      <c r="F42" s="898"/>
      <c r="G42" s="322"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322"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15">
      <c r="A43" s="896"/>
      <c r="B43" s="897"/>
      <c r="C43" s="897"/>
      <c r="D43" s="897"/>
      <c r="E43" s="897"/>
      <c r="F43" s="898"/>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row>
    <row r="44" spans="1:50" ht="24.75" customHeight="1" x14ac:dyDescent="0.15">
      <c r="A44" s="896"/>
      <c r="B44" s="897"/>
      <c r="C44" s="897"/>
      <c r="D44" s="897"/>
      <c r="E44" s="897"/>
      <c r="F44" s="898"/>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row>
    <row r="45" spans="1:50" ht="24.75" customHeight="1" x14ac:dyDescent="0.15">
      <c r="A45" s="896"/>
      <c r="B45" s="897"/>
      <c r="C45" s="897"/>
      <c r="D45" s="897"/>
      <c r="E45" s="897"/>
      <c r="F45" s="898"/>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row>
    <row r="46" spans="1:50" ht="24.75" customHeight="1" x14ac:dyDescent="0.15">
      <c r="A46" s="896"/>
      <c r="B46" s="897"/>
      <c r="C46" s="897"/>
      <c r="D46" s="897"/>
      <c r="E46" s="897"/>
      <c r="F46" s="898"/>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row>
    <row r="47" spans="1:50" ht="24.75" customHeight="1" x14ac:dyDescent="0.15">
      <c r="A47" s="896"/>
      <c r="B47" s="897"/>
      <c r="C47" s="897"/>
      <c r="D47" s="897"/>
      <c r="E47" s="897"/>
      <c r="F47" s="898"/>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row>
    <row r="48" spans="1:50" ht="24.75" customHeight="1" x14ac:dyDescent="0.15">
      <c r="A48" s="896"/>
      <c r="B48" s="897"/>
      <c r="C48" s="897"/>
      <c r="D48" s="897"/>
      <c r="E48" s="897"/>
      <c r="F48" s="898"/>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row>
    <row r="49" spans="1:50" ht="24.75" customHeight="1" x14ac:dyDescent="0.15">
      <c r="A49" s="896"/>
      <c r="B49" s="897"/>
      <c r="C49" s="897"/>
      <c r="D49" s="897"/>
      <c r="E49" s="897"/>
      <c r="F49" s="898"/>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row>
    <row r="50" spans="1:50" ht="24.75" customHeight="1" x14ac:dyDescent="0.15">
      <c r="A50" s="896"/>
      <c r="B50" s="897"/>
      <c r="C50" s="897"/>
      <c r="D50" s="897"/>
      <c r="E50" s="897"/>
      <c r="F50" s="898"/>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row>
    <row r="51" spans="1:50" ht="24.75" customHeight="1" x14ac:dyDescent="0.15">
      <c r="A51" s="896"/>
      <c r="B51" s="897"/>
      <c r="C51" s="897"/>
      <c r="D51" s="897"/>
      <c r="E51" s="897"/>
      <c r="F51" s="898"/>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row>
    <row r="52" spans="1:50" ht="24.75" customHeight="1" x14ac:dyDescent="0.15">
      <c r="A52" s="896"/>
      <c r="B52" s="897"/>
      <c r="C52" s="897"/>
      <c r="D52" s="897"/>
      <c r="E52" s="897"/>
      <c r="F52" s="898"/>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8" t="s">
        <v>352</v>
      </c>
      <c r="H55" s="319"/>
      <c r="I55" s="319"/>
      <c r="J55" s="319"/>
      <c r="K55" s="319"/>
      <c r="L55" s="319"/>
      <c r="M55" s="319"/>
      <c r="N55" s="319"/>
      <c r="O55" s="319"/>
      <c r="P55" s="319"/>
      <c r="Q55" s="319"/>
      <c r="R55" s="319"/>
      <c r="S55" s="319"/>
      <c r="T55" s="319"/>
      <c r="U55" s="319"/>
      <c r="V55" s="319"/>
      <c r="W55" s="319"/>
      <c r="X55" s="319"/>
      <c r="Y55" s="319"/>
      <c r="Z55" s="319"/>
      <c r="AA55" s="319"/>
      <c r="AB55" s="320"/>
      <c r="AC55" s="318" t="s">
        <v>353</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x14ac:dyDescent="0.15">
      <c r="A56" s="896"/>
      <c r="B56" s="897"/>
      <c r="C56" s="897"/>
      <c r="D56" s="897"/>
      <c r="E56" s="897"/>
      <c r="F56" s="898"/>
      <c r="G56" s="322"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322"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15">
      <c r="A57" s="896"/>
      <c r="B57" s="897"/>
      <c r="C57" s="897"/>
      <c r="D57" s="897"/>
      <c r="E57" s="897"/>
      <c r="F57" s="898"/>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row>
    <row r="58" spans="1:50" ht="24.75" customHeight="1" x14ac:dyDescent="0.15">
      <c r="A58" s="896"/>
      <c r="B58" s="897"/>
      <c r="C58" s="897"/>
      <c r="D58" s="897"/>
      <c r="E58" s="897"/>
      <c r="F58" s="898"/>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row>
    <row r="59" spans="1:50" ht="24.75" customHeight="1" x14ac:dyDescent="0.15">
      <c r="A59" s="896"/>
      <c r="B59" s="897"/>
      <c r="C59" s="897"/>
      <c r="D59" s="897"/>
      <c r="E59" s="897"/>
      <c r="F59" s="898"/>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row>
    <row r="60" spans="1:50" ht="24.75" customHeight="1" x14ac:dyDescent="0.15">
      <c r="A60" s="896"/>
      <c r="B60" s="897"/>
      <c r="C60" s="897"/>
      <c r="D60" s="897"/>
      <c r="E60" s="897"/>
      <c r="F60" s="898"/>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row>
    <row r="61" spans="1:50" ht="24.75" customHeight="1" x14ac:dyDescent="0.15">
      <c r="A61" s="896"/>
      <c r="B61" s="897"/>
      <c r="C61" s="897"/>
      <c r="D61" s="897"/>
      <c r="E61" s="897"/>
      <c r="F61" s="898"/>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row>
    <row r="62" spans="1:50" ht="24.75" customHeight="1" x14ac:dyDescent="0.15">
      <c r="A62" s="896"/>
      <c r="B62" s="897"/>
      <c r="C62" s="897"/>
      <c r="D62" s="897"/>
      <c r="E62" s="897"/>
      <c r="F62" s="898"/>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row>
    <row r="63" spans="1:50" ht="24.75" customHeight="1" x14ac:dyDescent="0.15">
      <c r="A63" s="896"/>
      <c r="B63" s="897"/>
      <c r="C63" s="897"/>
      <c r="D63" s="897"/>
      <c r="E63" s="897"/>
      <c r="F63" s="898"/>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row>
    <row r="64" spans="1:50" ht="24.75" customHeight="1" x14ac:dyDescent="0.15">
      <c r="A64" s="896"/>
      <c r="B64" s="897"/>
      <c r="C64" s="897"/>
      <c r="D64" s="897"/>
      <c r="E64" s="897"/>
      <c r="F64" s="898"/>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row>
    <row r="65" spans="1:50" ht="24.75" customHeight="1" x14ac:dyDescent="0.15">
      <c r="A65" s="896"/>
      <c r="B65" s="897"/>
      <c r="C65" s="897"/>
      <c r="D65" s="897"/>
      <c r="E65" s="897"/>
      <c r="F65" s="898"/>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row>
    <row r="66" spans="1:50" ht="24.75" customHeight="1" x14ac:dyDescent="0.15">
      <c r="A66" s="896"/>
      <c r="B66" s="897"/>
      <c r="C66" s="897"/>
      <c r="D66" s="897"/>
      <c r="E66" s="897"/>
      <c r="F66" s="898"/>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row>
    <row r="67" spans="1:50" ht="24.75" customHeight="1" thickBot="1" x14ac:dyDescent="0.2">
      <c r="A67" s="896"/>
      <c r="B67" s="897"/>
      <c r="C67" s="897"/>
      <c r="D67" s="897"/>
      <c r="E67" s="897"/>
      <c r="F67" s="898"/>
      <c r="G67" s="289" t="s">
        <v>16</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16</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row>
    <row r="68" spans="1:50" ht="30" customHeight="1" x14ac:dyDescent="0.15">
      <c r="A68" s="896"/>
      <c r="B68" s="897"/>
      <c r="C68" s="897"/>
      <c r="D68" s="897"/>
      <c r="E68" s="897"/>
      <c r="F68" s="898"/>
      <c r="G68" s="318" t="s">
        <v>354</v>
      </c>
      <c r="H68" s="319"/>
      <c r="I68" s="319"/>
      <c r="J68" s="319"/>
      <c r="K68" s="319"/>
      <c r="L68" s="319"/>
      <c r="M68" s="319"/>
      <c r="N68" s="319"/>
      <c r="O68" s="319"/>
      <c r="P68" s="319"/>
      <c r="Q68" s="319"/>
      <c r="R68" s="319"/>
      <c r="S68" s="319"/>
      <c r="T68" s="319"/>
      <c r="U68" s="319"/>
      <c r="V68" s="319"/>
      <c r="W68" s="319"/>
      <c r="X68" s="319"/>
      <c r="Y68" s="319"/>
      <c r="Z68" s="319"/>
      <c r="AA68" s="319"/>
      <c r="AB68" s="320"/>
      <c r="AC68" s="318" t="s">
        <v>355</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x14ac:dyDescent="0.15">
      <c r="A69" s="896"/>
      <c r="B69" s="897"/>
      <c r="C69" s="897"/>
      <c r="D69" s="897"/>
      <c r="E69" s="897"/>
      <c r="F69" s="898"/>
      <c r="G69" s="322"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322"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15">
      <c r="A70" s="896"/>
      <c r="B70" s="897"/>
      <c r="C70" s="897"/>
      <c r="D70" s="897"/>
      <c r="E70" s="897"/>
      <c r="F70" s="898"/>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row>
    <row r="71" spans="1:50" ht="24.75" customHeight="1" x14ac:dyDescent="0.15">
      <c r="A71" s="896"/>
      <c r="B71" s="897"/>
      <c r="C71" s="897"/>
      <c r="D71" s="897"/>
      <c r="E71" s="897"/>
      <c r="F71" s="898"/>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row>
    <row r="72" spans="1:50" ht="24.75" customHeight="1" x14ac:dyDescent="0.15">
      <c r="A72" s="896"/>
      <c r="B72" s="897"/>
      <c r="C72" s="897"/>
      <c r="D72" s="897"/>
      <c r="E72" s="897"/>
      <c r="F72" s="898"/>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row>
    <row r="73" spans="1:50" ht="24.75" customHeight="1" x14ac:dyDescent="0.15">
      <c r="A73" s="896"/>
      <c r="B73" s="897"/>
      <c r="C73" s="897"/>
      <c r="D73" s="897"/>
      <c r="E73" s="897"/>
      <c r="F73" s="898"/>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row>
    <row r="74" spans="1:50" ht="24.75" customHeight="1" x14ac:dyDescent="0.15">
      <c r="A74" s="896"/>
      <c r="B74" s="897"/>
      <c r="C74" s="897"/>
      <c r="D74" s="897"/>
      <c r="E74" s="897"/>
      <c r="F74" s="898"/>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row>
    <row r="75" spans="1:50" ht="24.75" customHeight="1" x14ac:dyDescent="0.15">
      <c r="A75" s="896"/>
      <c r="B75" s="897"/>
      <c r="C75" s="897"/>
      <c r="D75" s="897"/>
      <c r="E75" s="897"/>
      <c r="F75" s="898"/>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row>
    <row r="76" spans="1:50" ht="24.75" customHeight="1" x14ac:dyDescent="0.15">
      <c r="A76" s="896"/>
      <c r="B76" s="897"/>
      <c r="C76" s="897"/>
      <c r="D76" s="897"/>
      <c r="E76" s="897"/>
      <c r="F76" s="898"/>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row>
    <row r="77" spans="1:50" ht="24.75" customHeight="1" x14ac:dyDescent="0.15">
      <c r="A77" s="896"/>
      <c r="B77" s="897"/>
      <c r="C77" s="897"/>
      <c r="D77" s="897"/>
      <c r="E77" s="897"/>
      <c r="F77" s="898"/>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row>
    <row r="78" spans="1:50" ht="24.75" customHeight="1" x14ac:dyDescent="0.15">
      <c r="A78" s="896"/>
      <c r="B78" s="897"/>
      <c r="C78" s="897"/>
      <c r="D78" s="897"/>
      <c r="E78" s="897"/>
      <c r="F78" s="898"/>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row>
    <row r="79" spans="1:50" ht="24.75" customHeight="1" x14ac:dyDescent="0.15">
      <c r="A79" s="896"/>
      <c r="B79" s="897"/>
      <c r="C79" s="897"/>
      <c r="D79" s="897"/>
      <c r="E79" s="897"/>
      <c r="F79" s="898"/>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row>
    <row r="80" spans="1:50" ht="24.75" customHeight="1" thickBot="1" x14ac:dyDescent="0.2">
      <c r="A80" s="896"/>
      <c r="B80" s="897"/>
      <c r="C80" s="897"/>
      <c r="D80" s="897"/>
      <c r="E80" s="897"/>
      <c r="F80" s="898"/>
      <c r="G80" s="289" t="s">
        <v>16</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16</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row>
    <row r="81" spans="1:50" ht="30" customHeight="1" x14ac:dyDescent="0.15">
      <c r="A81" s="896"/>
      <c r="B81" s="897"/>
      <c r="C81" s="897"/>
      <c r="D81" s="897"/>
      <c r="E81" s="897"/>
      <c r="F81" s="898"/>
      <c r="G81" s="318" t="s">
        <v>356</v>
      </c>
      <c r="H81" s="319"/>
      <c r="I81" s="319"/>
      <c r="J81" s="319"/>
      <c r="K81" s="319"/>
      <c r="L81" s="319"/>
      <c r="M81" s="319"/>
      <c r="N81" s="319"/>
      <c r="O81" s="319"/>
      <c r="P81" s="319"/>
      <c r="Q81" s="319"/>
      <c r="R81" s="319"/>
      <c r="S81" s="319"/>
      <c r="T81" s="319"/>
      <c r="U81" s="319"/>
      <c r="V81" s="319"/>
      <c r="W81" s="319"/>
      <c r="X81" s="319"/>
      <c r="Y81" s="319"/>
      <c r="Z81" s="319"/>
      <c r="AA81" s="319"/>
      <c r="AB81" s="320"/>
      <c r="AC81" s="318" t="s">
        <v>357</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x14ac:dyDescent="0.15">
      <c r="A82" s="896"/>
      <c r="B82" s="897"/>
      <c r="C82" s="897"/>
      <c r="D82" s="897"/>
      <c r="E82" s="897"/>
      <c r="F82" s="898"/>
      <c r="G82" s="322"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322"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15">
      <c r="A83" s="896"/>
      <c r="B83" s="897"/>
      <c r="C83" s="897"/>
      <c r="D83" s="897"/>
      <c r="E83" s="897"/>
      <c r="F83" s="898"/>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row>
    <row r="84" spans="1:50" ht="24.75" customHeight="1" x14ac:dyDescent="0.15">
      <c r="A84" s="896"/>
      <c r="B84" s="897"/>
      <c r="C84" s="897"/>
      <c r="D84" s="897"/>
      <c r="E84" s="897"/>
      <c r="F84" s="898"/>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row>
    <row r="85" spans="1:50" ht="24.75" customHeight="1" x14ac:dyDescent="0.15">
      <c r="A85" s="896"/>
      <c r="B85" s="897"/>
      <c r="C85" s="897"/>
      <c r="D85" s="897"/>
      <c r="E85" s="897"/>
      <c r="F85" s="898"/>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row>
    <row r="86" spans="1:50" ht="24.75" customHeight="1" x14ac:dyDescent="0.15">
      <c r="A86" s="896"/>
      <c r="B86" s="897"/>
      <c r="C86" s="897"/>
      <c r="D86" s="897"/>
      <c r="E86" s="897"/>
      <c r="F86" s="898"/>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row>
    <row r="87" spans="1:50" ht="24.75" customHeight="1" x14ac:dyDescent="0.15">
      <c r="A87" s="896"/>
      <c r="B87" s="897"/>
      <c r="C87" s="897"/>
      <c r="D87" s="897"/>
      <c r="E87" s="897"/>
      <c r="F87" s="898"/>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row>
    <row r="88" spans="1:50" ht="24.75" customHeight="1" x14ac:dyDescent="0.15">
      <c r="A88" s="896"/>
      <c r="B88" s="897"/>
      <c r="C88" s="897"/>
      <c r="D88" s="897"/>
      <c r="E88" s="897"/>
      <c r="F88" s="898"/>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row>
    <row r="89" spans="1:50" ht="24.75" customHeight="1" x14ac:dyDescent="0.15">
      <c r="A89" s="896"/>
      <c r="B89" s="897"/>
      <c r="C89" s="897"/>
      <c r="D89" s="897"/>
      <c r="E89" s="897"/>
      <c r="F89" s="898"/>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row>
    <row r="90" spans="1:50" ht="24.75" customHeight="1" x14ac:dyDescent="0.15">
      <c r="A90" s="896"/>
      <c r="B90" s="897"/>
      <c r="C90" s="897"/>
      <c r="D90" s="897"/>
      <c r="E90" s="897"/>
      <c r="F90" s="898"/>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row>
    <row r="91" spans="1:50" ht="24.75" customHeight="1" x14ac:dyDescent="0.15">
      <c r="A91" s="896"/>
      <c r="B91" s="897"/>
      <c r="C91" s="897"/>
      <c r="D91" s="897"/>
      <c r="E91" s="897"/>
      <c r="F91" s="898"/>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row>
    <row r="92" spans="1:50" ht="24.75" customHeight="1" x14ac:dyDescent="0.15">
      <c r="A92" s="896"/>
      <c r="B92" s="897"/>
      <c r="C92" s="897"/>
      <c r="D92" s="897"/>
      <c r="E92" s="897"/>
      <c r="F92" s="898"/>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row>
    <row r="93" spans="1:50" ht="24.75" customHeight="1" thickBot="1" x14ac:dyDescent="0.2">
      <c r="A93" s="896"/>
      <c r="B93" s="897"/>
      <c r="C93" s="897"/>
      <c r="D93" s="897"/>
      <c r="E93" s="897"/>
      <c r="F93" s="898"/>
      <c r="G93" s="289" t="s">
        <v>16</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16</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row>
    <row r="94" spans="1:50" ht="30" customHeight="1" x14ac:dyDescent="0.15">
      <c r="A94" s="896"/>
      <c r="B94" s="897"/>
      <c r="C94" s="897"/>
      <c r="D94" s="897"/>
      <c r="E94" s="897"/>
      <c r="F94" s="898"/>
      <c r="G94" s="318" t="s">
        <v>358</v>
      </c>
      <c r="H94" s="319"/>
      <c r="I94" s="319"/>
      <c r="J94" s="319"/>
      <c r="K94" s="319"/>
      <c r="L94" s="319"/>
      <c r="M94" s="319"/>
      <c r="N94" s="319"/>
      <c r="O94" s="319"/>
      <c r="P94" s="319"/>
      <c r="Q94" s="319"/>
      <c r="R94" s="319"/>
      <c r="S94" s="319"/>
      <c r="T94" s="319"/>
      <c r="U94" s="319"/>
      <c r="V94" s="319"/>
      <c r="W94" s="319"/>
      <c r="X94" s="319"/>
      <c r="Y94" s="319"/>
      <c r="Z94" s="319"/>
      <c r="AA94" s="319"/>
      <c r="AB94" s="320"/>
      <c r="AC94" s="318" t="s">
        <v>359</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x14ac:dyDescent="0.15">
      <c r="A95" s="896"/>
      <c r="B95" s="897"/>
      <c r="C95" s="897"/>
      <c r="D95" s="897"/>
      <c r="E95" s="897"/>
      <c r="F95" s="898"/>
      <c r="G95" s="322"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322"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15">
      <c r="A96" s="896"/>
      <c r="B96" s="897"/>
      <c r="C96" s="897"/>
      <c r="D96" s="897"/>
      <c r="E96" s="897"/>
      <c r="F96" s="898"/>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row>
    <row r="97" spans="1:50" ht="24.75" customHeight="1" x14ac:dyDescent="0.15">
      <c r="A97" s="896"/>
      <c r="B97" s="897"/>
      <c r="C97" s="897"/>
      <c r="D97" s="897"/>
      <c r="E97" s="897"/>
      <c r="F97" s="898"/>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row>
    <row r="98" spans="1:50" ht="24.75" customHeight="1" x14ac:dyDescent="0.15">
      <c r="A98" s="896"/>
      <c r="B98" s="897"/>
      <c r="C98" s="897"/>
      <c r="D98" s="897"/>
      <c r="E98" s="897"/>
      <c r="F98" s="898"/>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row>
    <row r="99" spans="1:50" ht="24.75" customHeight="1" x14ac:dyDescent="0.15">
      <c r="A99" s="896"/>
      <c r="B99" s="897"/>
      <c r="C99" s="897"/>
      <c r="D99" s="897"/>
      <c r="E99" s="897"/>
      <c r="F99" s="898"/>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row>
    <row r="100" spans="1:50" ht="24.75" customHeight="1" x14ac:dyDescent="0.15">
      <c r="A100" s="896"/>
      <c r="B100" s="897"/>
      <c r="C100" s="897"/>
      <c r="D100" s="897"/>
      <c r="E100" s="897"/>
      <c r="F100" s="898"/>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row>
    <row r="101" spans="1:50" ht="24.75" customHeight="1" x14ac:dyDescent="0.15">
      <c r="A101" s="896"/>
      <c r="B101" s="897"/>
      <c r="C101" s="897"/>
      <c r="D101" s="897"/>
      <c r="E101" s="897"/>
      <c r="F101" s="898"/>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row>
    <row r="102" spans="1:50" ht="24.75" customHeight="1" x14ac:dyDescent="0.15">
      <c r="A102" s="896"/>
      <c r="B102" s="897"/>
      <c r="C102" s="897"/>
      <c r="D102" s="897"/>
      <c r="E102" s="897"/>
      <c r="F102" s="898"/>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row>
    <row r="103" spans="1:50" ht="24.75" customHeight="1" x14ac:dyDescent="0.15">
      <c r="A103" s="896"/>
      <c r="B103" s="897"/>
      <c r="C103" s="897"/>
      <c r="D103" s="897"/>
      <c r="E103" s="897"/>
      <c r="F103" s="898"/>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row>
    <row r="104" spans="1:50" ht="24.75" customHeight="1" x14ac:dyDescent="0.15">
      <c r="A104" s="896"/>
      <c r="B104" s="897"/>
      <c r="C104" s="897"/>
      <c r="D104" s="897"/>
      <c r="E104" s="897"/>
      <c r="F104" s="898"/>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row>
    <row r="105" spans="1:50" ht="24.75" customHeight="1" x14ac:dyDescent="0.15">
      <c r="A105" s="896"/>
      <c r="B105" s="897"/>
      <c r="C105" s="897"/>
      <c r="D105" s="897"/>
      <c r="E105" s="897"/>
      <c r="F105" s="898"/>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8" t="s">
        <v>360</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361</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x14ac:dyDescent="0.15">
      <c r="A109" s="896"/>
      <c r="B109" s="897"/>
      <c r="C109" s="897"/>
      <c r="D109" s="897"/>
      <c r="E109" s="897"/>
      <c r="F109" s="898"/>
      <c r="G109" s="322"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322"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15">
      <c r="A110" s="896"/>
      <c r="B110" s="897"/>
      <c r="C110" s="897"/>
      <c r="D110" s="897"/>
      <c r="E110" s="897"/>
      <c r="F110" s="898"/>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row>
    <row r="111" spans="1:50" ht="24.75" customHeight="1" x14ac:dyDescent="0.15">
      <c r="A111" s="896"/>
      <c r="B111" s="897"/>
      <c r="C111" s="897"/>
      <c r="D111" s="897"/>
      <c r="E111" s="897"/>
      <c r="F111" s="898"/>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row>
    <row r="112" spans="1:50" ht="24.75" customHeight="1" x14ac:dyDescent="0.15">
      <c r="A112" s="896"/>
      <c r="B112" s="897"/>
      <c r="C112" s="897"/>
      <c r="D112" s="897"/>
      <c r="E112" s="897"/>
      <c r="F112" s="898"/>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row>
    <row r="113" spans="1:50" ht="24.75" customHeight="1" x14ac:dyDescent="0.15">
      <c r="A113" s="896"/>
      <c r="B113" s="897"/>
      <c r="C113" s="897"/>
      <c r="D113" s="897"/>
      <c r="E113" s="897"/>
      <c r="F113" s="898"/>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row>
    <row r="114" spans="1:50" ht="24.75" customHeight="1" x14ac:dyDescent="0.15">
      <c r="A114" s="896"/>
      <c r="B114" s="897"/>
      <c r="C114" s="897"/>
      <c r="D114" s="897"/>
      <c r="E114" s="897"/>
      <c r="F114" s="898"/>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row>
    <row r="115" spans="1:50" ht="24.75" customHeight="1" x14ac:dyDescent="0.15">
      <c r="A115" s="896"/>
      <c r="B115" s="897"/>
      <c r="C115" s="897"/>
      <c r="D115" s="897"/>
      <c r="E115" s="897"/>
      <c r="F115" s="898"/>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row>
    <row r="116" spans="1:50" ht="24.75" customHeight="1" x14ac:dyDescent="0.15">
      <c r="A116" s="896"/>
      <c r="B116" s="897"/>
      <c r="C116" s="897"/>
      <c r="D116" s="897"/>
      <c r="E116" s="897"/>
      <c r="F116" s="898"/>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row>
    <row r="117" spans="1:50" ht="24.75" customHeight="1" x14ac:dyDescent="0.15">
      <c r="A117" s="896"/>
      <c r="B117" s="897"/>
      <c r="C117" s="897"/>
      <c r="D117" s="897"/>
      <c r="E117" s="897"/>
      <c r="F117" s="898"/>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row>
    <row r="118" spans="1:50" ht="24.75" customHeight="1" x14ac:dyDescent="0.15">
      <c r="A118" s="896"/>
      <c r="B118" s="897"/>
      <c r="C118" s="897"/>
      <c r="D118" s="897"/>
      <c r="E118" s="897"/>
      <c r="F118" s="898"/>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row>
    <row r="119" spans="1:50" ht="24.75" customHeight="1" x14ac:dyDescent="0.15">
      <c r="A119" s="896"/>
      <c r="B119" s="897"/>
      <c r="C119" s="897"/>
      <c r="D119" s="897"/>
      <c r="E119" s="897"/>
      <c r="F119" s="898"/>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row>
    <row r="120" spans="1:50" ht="24.75" customHeight="1" thickBot="1" x14ac:dyDescent="0.2">
      <c r="A120" s="896"/>
      <c r="B120" s="897"/>
      <c r="C120" s="897"/>
      <c r="D120" s="897"/>
      <c r="E120" s="897"/>
      <c r="F120" s="898"/>
      <c r="G120" s="289" t="s">
        <v>16</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16</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row>
    <row r="121" spans="1:50" ht="30" customHeight="1" x14ac:dyDescent="0.15">
      <c r="A121" s="896"/>
      <c r="B121" s="897"/>
      <c r="C121" s="897"/>
      <c r="D121" s="897"/>
      <c r="E121" s="897"/>
      <c r="F121" s="898"/>
      <c r="G121" s="318" t="s">
        <v>362</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363</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x14ac:dyDescent="0.15">
      <c r="A122" s="896"/>
      <c r="B122" s="897"/>
      <c r="C122" s="897"/>
      <c r="D122" s="897"/>
      <c r="E122" s="897"/>
      <c r="F122" s="898"/>
      <c r="G122" s="322"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322"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15">
      <c r="A123" s="896"/>
      <c r="B123" s="897"/>
      <c r="C123" s="897"/>
      <c r="D123" s="897"/>
      <c r="E123" s="897"/>
      <c r="F123" s="898"/>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row>
    <row r="124" spans="1:50" ht="24.75" customHeight="1" x14ac:dyDescent="0.15">
      <c r="A124" s="896"/>
      <c r="B124" s="897"/>
      <c r="C124" s="897"/>
      <c r="D124" s="897"/>
      <c r="E124" s="897"/>
      <c r="F124" s="898"/>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row>
    <row r="125" spans="1:50" ht="24.75" customHeight="1" x14ac:dyDescent="0.15">
      <c r="A125" s="896"/>
      <c r="B125" s="897"/>
      <c r="C125" s="897"/>
      <c r="D125" s="897"/>
      <c r="E125" s="897"/>
      <c r="F125" s="898"/>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row>
    <row r="126" spans="1:50" ht="24.75" customHeight="1" x14ac:dyDescent="0.15">
      <c r="A126" s="896"/>
      <c r="B126" s="897"/>
      <c r="C126" s="897"/>
      <c r="D126" s="897"/>
      <c r="E126" s="897"/>
      <c r="F126" s="898"/>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row>
    <row r="127" spans="1:50" ht="24.75" customHeight="1" x14ac:dyDescent="0.15">
      <c r="A127" s="896"/>
      <c r="B127" s="897"/>
      <c r="C127" s="897"/>
      <c r="D127" s="897"/>
      <c r="E127" s="897"/>
      <c r="F127" s="898"/>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row>
    <row r="128" spans="1:50" ht="24.75" customHeight="1" x14ac:dyDescent="0.15">
      <c r="A128" s="896"/>
      <c r="B128" s="897"/>
      <c r="C128" s="897"/>
      <c r="D128" s="897"/>
      <c r="E128" s="897"/>
      <c r="F128" s="898"/>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row>
    <row r="129" spans="1:50" ht="24.75" customHeight="1" x14ac:dyDescent="0.15">
      <c r="A129" s="896"/>
      <c r="B129" s="897"/>
      <c r="C129" s="897"/>
      <c r="D129" s="897"/>
      <c r="E129" s="897"/>
      <c r="F129" s="898"/>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row>
    <row r="130" spans="1:50" ht="24.75" customHeight="1" x14ac:dyDescent="0.15">
      <c r="A130" s="896"/>
      <c r="B130" s="897"/>
      <c r="C130" s="897"/>
      <c r="D130" s="897"/>
      <c r="E130" s="897"/>
      <c r="F130" s="898"/>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row>
    <row r="131" spans="1:50" ht="24.75" customHeight="1" x14ac:dyDescent="0.15">
      <c r="A131" s="896"/>
      <c r="B131" s="897"/>
      <c r="C131" s="897"/>
      <c r="D131" s="897"/>
      <c r="E131" s="897"/>
      <c r="F131" s="898"/>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row>
    <row r="132" spans="1:50" ht="24.75" customHeight="1" x14ac:dyDescent="0.15">
      <c r="A132" s="896"/>
      <c r="B132" s="897"/>
      <c r="C132" s="897"/>
      <c r="D132" s="897"/>
      <c r="E132" s="897"/>
      <c r="F132" s="898"/>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row>
    <row r="133" spans="1:50" ht="24.75" customHeight="1" thickBot="1" x14ac:dyDescent="0.2">
      <c r="A133" s="896"/>
      <c r="B133" s="897"/>
      <c r="C133" s="897"/>
      <c r="D133" s="897"/>
      <c r="E133" s="897"/>
      <c r="F133" s="898"/>
      <c r="G133" s="289" t="s">
        <v>16</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16</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row>
    <row r="134" spans="1:50" ht="30" customHeight="1" x14ac:dyDescent="0.15">
      <c r="A134" s="896"/>
      <c r="B134" s="897"/>
      <c r="C134" s="897"/>
      <c r="D134" s="897"/>
      <c r="E134" s="897"/>
      <c r="F134" s="898"/>
      <c r="G134" s="318" t="s">
        <v>364</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365</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x14ac:dyDescent="0.15">
      <c r="A135" s="896"/>
      <c r="B135" s="897"/>
      <c r="C135" s="897"/>
      <c r="D135" s="897"/>
      <c r="E135" s="897"/>
      <c r="F135" s="898"/>
      <c r="G135" s="322"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322"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15">
      <c r="A136" s="896"/>
      <c r="B136" s="897"/>
      <c r="C136" s="897"/>
      <c r="D136" s="897"/>
      <c r="E136" s="897"/>
      <c r="F136" s="898"/>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row>
    <row r="137" spans="1:50" ht="24.75" customHeight="1" x14ac:dyDescent="0.15">
      <c r="A137" s="896"/>
      <c r="B137" s="897"/>
      <c r="C137" s="897"/>
      <c r="D137" s="897"/>
      <c r="E137" s="897"/>
      <c r="F137" s="898"/>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row>
    <row r="138" spans="1:50" ht="24.75" customHeight="1" x14ac:dyDescent="0.15">
      <c r="A138" s="896"/>
      <c r="B138" s="897"/>
      <c r="C138" s="897"/>
      <c r="D138" s="897"/>
      <c r="E138" s="897"/>
      <c r="F138" s="898"/>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row>
    <row r="139" spans="1:50" ht="24.75" customHeight="1" x14ac:dyDescent="0.15">
      <c r="A139" s="896"/>
      <c r="B139" s="897"/>
      <c r="C139" s="897"/>
      <c r="D139" s="897"/>
      <c r="E139" s="897"/>
      <c r="F139" s="898"/>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row>
    <row r="140" spans="1:50" ht="24.75" customHeight="1" x14ac:dyDescent="0.15">
      <c r="A140" s="896"/>
      <c r="B140" s="897"/>
      <c r="C140" s="897"/>
      <c r="D140" s="897"/>
      <c r="E140" s="897"/>
      <c r="F140" s="898"/>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row>
    <row r="141" spans="1:50" ht="24.75" customHeight="1" x14ac:dyDescent="0.15">
      <c r="A141" s="896"/>
      <c r="B141" s="897"/>
      <c r="C141" s="897"/>
      <c r="D141" s="897"/>
      <c r="E141" s="897"/>
      <c r="F141" s="898"/>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row>
    <row r="142" spans="1:50" ht="24.75" customHeight="1" x14ac:dyDescent="0.15">
      <c r="A142" s="896"/>
      <c r="B142" s="897"/>
      <c r="C142" s="897"/>
      <c r="D142" s="897"/>
      <c r="E142" s="897"/>
      <c r="F142" s="898"/>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row>
    <row r="143" spans="1:50" ht="24.75" customHeight="1" x14ac:dyDescent="0.15">
      <c r="A143" s="896"/>
      <c r="B143" s="897"/>
      <c r="C143" s="897"/>
      <c r="D143" s="897"/>
      <c r="E143" s="897"/>
      <c r="F143" s="898"/>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row>
    <row r="144" spans="1:50" ht="24.75" customHeight="1" x14ac:dyDescent="0.15">
      <c r="A144" s="896"/>
      <c r="B144" s="897"/>
      <c r="C144" s="897"/>
      <c r="D144" s="897"/>
      <c r="E144" s="897"/>
      <c r="F144" s="898"/>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row>
    <row r="145" spans="1:50" ht="24.75" customHeight="1" x14ac:dyDescent="0.15">
      <c r="A145" s="896"/>
      <c r="B145" s="897"/>
      <c r="C145" s="897"/>
      <c r="D145" s="897"/>
      <c r="E145" s="897"/>
      <c r="F145" s="898"/>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row>
    <row r="146" spans="1:50" ht="24.75" customHeight="1" thickBot="1" x14ac:dyDescent="0.2">
      <c r="A146" s="896"/>
      <c r="B146" s="897"/>
      <c r="C146" s="897"/>
      <c r="D146" s="897"/>
      <c r="E146" s="897"/>
      <c r="F146" s="898"/>
      <c r="G146" s="289" t="s">
        <v>16</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16</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row>
    <row r="147" spans="1:50" ht="30" customHeight="1" x14ac:dyDescent="0.15">
      <c r="A147" s="896"/>
      <c r="B147" s="897"/>
      <c r="C147" s="897"/>
      <c r="D147" s="897"/>
      <c r="E147" s="897"/>
      <c r="F147" s="898"/>
      <c r="G147" s="318" t="s">
        <v>366</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367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x14ac:dyDescent="0.15">
      <c r="A148" s="896"/>
      <c r="B148" s="897"/>
      <c r="C148" s="897"/>
      <c r="D148" s="897"/>
      <c r="E148" s="897"/>
      <c r="F148" s="898"/>
      <c r="G148" s="322"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322"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15">
      <c r="A149" s="896"/>
      <c r="B149" s="897"/>
      <c r="C149" s="897"/>
      <c r="D149" s="897"/>
      <c r="E149" s="897"/>
      <c r="F149" s="898"/>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row>
    <row r="150" spans="1:50" ht="24.75" customHeight="1" x14ac:dyDescent="0.15">
      <c r="A150" s="896"/>
      <c r="B150" s="897"/>
      <c r="C150" s="897"/>
      <c r="D150" s="897"/>
      <c r="E150" s="897"/>
      <c r="F150" s="898"/>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row>
    <row r="151" spans="1:50" ht="24.75" customHeight="1" x14ac:dyDescent="0.15">
      <c r="A151" s="896"/>
      <c r="B151" s="897"/>
      <c r="C151" s="897"/>
      <c r="D151" s="897"/>
      <c r="E151" s="897"/>
      <c r="F151" s="898"/>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row>
    <row r="152" spans="1:50" ht="24.75" customHeight="1" x14ac:dyDescent="0.15">
      <c r="A152" s="896"/>
      <c r="B152" s="897"/>
      <c r="C152" s="897"/>
      <c r="D152" s="897"/>
      <c r="E152" s="897"/>
      <c r="F152" s="898"/>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row>
    <row r="153" spans="1:50" ht="24.75" customHeight="1" x14ac:dyDescent="0.15">
      <c r="A153" s="896"/>
      <c r="B153" s="897"/>
      <c r="C153" s="897"/>
      <c r="D153" s="897"/>
      <c r="E153" s="897"/>
      <c r="F153" s="898"/>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row>
    <row r="154" spans="1:50" ht="24.75" customHeight="1" x14ac:dyDescent="0.15">
      <c r="A154" s="896"/>
      <c r="B154" s="897"/>
      <c r="C154" s="897"/>
      <c r="D154" s="897"/>
      <c r="E154" s="897"/>
      <c r="F154" s="898"/>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row>
    <row r="155" spans="1:50" ht="24.75" customHeight="1" x14ac:dyDescent="0.15">
      <c r="A155" s="896"/>
      <c r="B155" s="897"/>
      <c r="C155" s="897"/>
      <c r="D155" s="897"/>
      <c r="E155" s="897"/>
      <c r="F155" s="898"/>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row>
    <row r="156" spans="1:50" ht="24.75" customHeight="1" x14ac:dyDescent="0.15">
      <c r="A156" s="896"/>
      <c r="B156" s="897"/>
      <c r="C156" s="897"/>
      <c r="D156" s="897"/>
      <c r="E156" s="897"/>
      <c r="F156" s="898"/>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row>
    <row r="157" spans="1:50" ht="24.75" customHeight="1" x14ac:dyDescent="0.15">
      <c r="A157" s="896"/>
      <c r="B157" s="897"/>
      <c r="C157" s="897"/>
      <c r="D157" s="897"/>
      <c r="E157" s="897"/>
      <c r="F157" s="898"/>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row>
    <row r="158" spans="1:50" ht="24.75" customHeight="1" x14ac:dyDescent="0.15">
      <c r="A158" s="896"/>
      <c r="B158" s="897"/>
      <c r="C158" s="897"/>
      <c r="D158" s="897"/>
      <c r="E158" s="897"/>
      <c r="F158" s="898"/>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8" t="s">
        <v>368</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369</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x14ac:dyDescent="0.15">
      <c r="A162" s="896"/>
      <c r="B162" s="897"/>
      <c r="C162" s="897"/>
      <c r="D162" s="897"/>
      <c r="E162" s="897"/>
      <c r="F162" s="898"/>
      <c r="G162" s="322"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322"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15">
      <c r="A163" s="896"/>
      <c r="B163" s="897"/>
      <c r="C163" s="897"/>
      <c r="D163" s="897"/>
      <c r="E163" s="897"/>
      <c r="F163" s="898"/>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row>
    <row r="164" spans="1:50" ht="24.75" customHeight="1" x14ac:dyDescent="0.15">
      <c r="A164" s="896"/>
      <c r="B164" s="897"/>
      <c r="C164" s="897"/>
      <c r="D164" s="897"/>
      <c r="E164" s="897"/>
      <c r="F164" s="898"/>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row>
    <row r="165" spans="1:50" ht="24.75" customHeight="1" x14ac:dyDescent="0.15">
      <c r="A165" s="896"/>
      <c r="B165" s="897"/>
      <c r="C165" s="897"/>
      <c r="D165" s="897"/>
      <c r="E165" s="897"/>
      <c r="F165" s="898"/>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row>
    <row r="166" spans="1:50" ht="24.75" customHeight="1" x14ac:dyDescent="0.15">
      <c r="A166" s="896"/>
      <c r="B166" s="897"/>
      <c r="C166" s="897"/>
      <c r="D166" s="897"/>
      <c r="E166" s="897"/>
      <c r="F166" s="898"/>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row>
    <row r="167" spans="1:50" ht="24.75" customHeight="1" x14ac:dyDescent="0.15">
      <c r="A167" s="896"/>
      <c r="B167" s="897"/>
      <c r="C167" s="897"/>
      <c r="D167" s="897"/>
      <c r="E167" s="897"/>
      <c r="F167" s="898"/>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row>
    <row r="168" spans="1:50" ht="24.75" customHeight="1" x14ac:dyDescent="0.15">
      <c r="A168" s="896"/>
      <c r="B168" s="897"/>
      <c r="C168" s="897"/>
      <c r="D168" s="897"/>
      <c r="E168" s="897"/>
      <c r="F168" s="898"/>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row>
    <row r="169" spans="1:50" ht="24.75" customHeight="1" x14ac:dyDescent="0.15">
      <c r="A169" s="896"/>
      <c r="B169" s="897"/>
      <c r="C169" s="897"/>
      <c r="D169" s="897"/>
      <c r="E169" s="897"/>
      <c r="F169" s="898"/>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row>
    <row r="170" spans="1:50" ht="24.75" customHeight="1" x14ac:dyDescent="0.15">
      <c r="A170" s="896"/>
      <c r="B170" s="897"/>
      <c r="C170" s="897"/>
      <c r="D170" s="897"/>
      <c r="E170" s="897"/>
      <c r="F170" s="898"/>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row>
    <row r="171" spans="1:50" ht="24.75" customHeight="1" x14ac:dyDescent="0.15">
      <c r="A171" s="896"/>
      <c r="B171" s="897"/>
      <c r="C171" s="897"/>
      <c r="D171" s="897"/>
      <c r="E171" s="897"/>
      <c r="F171" s="898"/>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row>
    <row r="172" spans="1:50" ht="24.75" customHeight="1" x14ac:dyDescent="0.15">
      <c r="A172" s="896"/>
      <c r="B172" s="897"/>
      <c r="C172" s="897"/>
      <c r="D172" s="897"/>
      <c r="E172" s="897"/>
      <c r="F172" s="898"/>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row>
    <row r="173" spans="1:50" ht="24.75" customHeight="1" thickBot="1" x14ac:dyDescent="0.2">
      <c r="A173" s="896"/>
      <c r="B173" s="897"/>
      <c r="C173" s="897"/>
      <c r="D173" s="897"/>
      <c r="E173" s="897"/>
      <c r="F173" s="898"/>
      <c r="G173" s="289" t="s">
        <v>16</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16</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row>
    <row r="174" spans="1:50" ht="30" customHeight="1" x14ac:dyDescent="0.15">
      <c r="A174" s="896"/>
      <c r="B174" s="897"/>
      <c r="C174" s="897"/>
      <c r="D174" s="897"/>
      <c r="E174" s="897"/>
      <c r="F174" s="898"/>
      <c r="G174" s="318" t="s">
        <v>370</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371</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x14ac:dyDescent="0.15">
      <c r="A175" s="896"/>
      <c r="B175" s="897"/>
      <c r="C175" s="897"/>
      <c r="D175" s="897"/>
      <c r="E175" s="897"/>
      <c r="F175" s="898"/>
      <c r="G175" s="322"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322"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15">
      <c r="A176" s="896"/>
      <c r="B176" s="897"/>
      <c r="C176" s="897"/>
      <c r="D176" s="897"/>
      <c r="E176" s="897"/>
      <c r="F176" s="898"/>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row>
    <row r="177" spans="1:50" ht="24.75" customHeight="1" x14ac:dyDescent="0.15">
      <c r="A177" s="896"/>
      <c r="B177" s="897"/>
      <c r="C177" s="897"/>
      <c r="D177" s="897"/>
      <c r="E177" s="897"/>
      <c r="F177" s="898"/>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row>
    <row r="178" spans="1:50" ht="24.75" customHeight="1" x14ac:dyDescent="0.15">
      <c r="A178" s="896"/>
      <c r="B178" s="897"/>
      <c r="C178" s="897"/>
      <c r="D178" s="897"/>
      <c r="E178" s="897"/>
      <c r="F178" s="898"/>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row>
    <row r="179" spans="1:50" ht="24.75" customHeight="1" x14ac:dyDescent="0.15">
      <c r="A179" s="896"/>
      <c r="B179" s="897"/>
      <c r="C179" s="897"/>
      <c r="D179" s="897"/>
      <c r="E179" s="897"/>
      <c r="F179" s="898"/>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row>
    <row r="180" spans="1:50" ht="24.75" customHeight="1" x14ac:dyDescent="0.15">
      <c r="A180" s="896"/>
      <c r="B180" s="897"/>
      <c r="C180" s="897"/>
      <c r="D180" s="897"/>
      <c r="E180" s="897"/>
      <c r="F180" s="898"/>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row>
    <row r="181" spans="1:50" ht="24.75" customHeight="1" x14ac:dyDescent="0.15">
      <c r="A181" s="896"/>
      <c r="B181" s="897"/>
      <c r="C181" s="897"/>
      <c r="D181" s="897"/>
      <c r="E181" s="897"/>
      <c r="F181" s="898"/>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row>
    <row r="182" spans="1:50" ht="24.75" customHeight="1" x14ac:dyDescent="0.15">
      <c r="A182" s="896"/>
      <c r="B182" s="897"/>
      <c r="C182" s="897"/>
      <c r="D182" s="897"/>
      <c r="E182" s="897"/>
      <c r="F182" s="898"/>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row>
    <row r="183" spans="1:50" ht="24.75" customHeight="1" x14ac:dyDescent="0.15">
      <c r="A183" s="896"/>
      <c r="B183" s="897"/>
      <c r="C183" s="897"/>
      <c r="D183" s="897"/>
      <c r="E183" s="897"/>
      <c r="F183" s="898"/>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row>
    <row r="184" spans="1:50" ht="24.75" customHeight="1" x14ac:dyDescent="0.15">
      <c r="A184" s="896"/>
      <c r="B184" s="897"/>
      <c r="C184" s="897"/>
      <c r="D184" s="897"/>
      <c r="E184" s="897"/>
      <c r="F184" s="898"/>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row>
    <row r="185" spans="1:50" ht="24.75" customHeight="1" x14ac:dyDescent="0.15">
      <c r="A185" s="896"/>
      <c r="B185" s="897"/>
      <c r="C185" s="897"/>
      <c r="D185" s="897"/>
      <c r="E185" s="897"/>
      <c r="F185" s="898"/>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row>
    <row r="186" spans="1:50" ht="24.75" customHeight="1" thickBot="1" x14ac:dyDescent="0.2">
      <c r="A186" s="896"/>
      <c r="B186" s="897"/>
      <c r="C186" s="897"/>
      <c r="D186" s="897"/>
      <c r="E186" s="897"/>
      <c r="F186" s="898"/>
      <c r="G186" s="289" t="s">
        <v>16</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16</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row>
    <row r="187" spans="1:50" ht="30" customHeight="1" x14ac:dyDescent="0.15">
      <c r="A187" s="896"/>
      <c r="B187" s="897"/>
      <c r="C187" s="897"/>
      <c r="D187" s="897"/>
      <c r="E187" s="897"/>
      <c r="F187" s="898"/>
      <c r="G187" s="318" t="s">
        <v>372</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373</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x14ac:dyDescent="0.15">
      <c r="A188" s="896"/>
      <c r="B188" s="897"/>
      <c r="C188" s="897"/>
      <c r="D188" s="897"/>
      <c r="E188" s="897"/>
      <c r="F188" s="898"/>
      <c r="G188" s="322"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322"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15">
      <c r="A189" s="896"/>
      <c r="B189" s="897"/>
      <c r="C189" s="897"/>
      <c r="D189" s="897"/>
      <c r="E189" s="897"/>
      <c r="F189" s="898"/>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row>
    <row r="190" spans="1:50" ht="24.75" customHeight="1" x14ac:dyDescent="0.15">
      <c r="A190" s="896"/>
      <c r="B190" s="897"/>
      <c r="C190" s="897"/>
      <c r="D190" s="897"/>
      <c r="E190" s="897"/>
      <c r="F190" s="898"/>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row>
    <row r="191" spans="1:50" ht="24.75" customHeight="1" x14ac:dyDescent="0.15">
      <c r="A191" s="896"/>
      <c r="B191" s="897"/>
      <c r="C191" s="897"/>
      <c r="D191" s="897"/>
      <c r="E191" s="897"/>
      <c r="F191" s="898"/>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row>
    <row r="192" spans="1:50" ht="24.75" customHeight="1" x14ac:dyDescent="0.15">
      <c r="A192" s="896"/>
      <c r="B192" s="897"/>
      <c r="C192" s="897"/>
      <c r="D192" s="897"/>
      <c r="E192" s="897"/>
      <c r="F192" s="898"/>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row>
    <row r="193" spans="1:50" ht="24.75" customHeight="1" x14ac:dyDescent="0.15">
      <c r="A193" s="896"/>
      <c r="B193" s="897"/>
      <c r="C193" s="897"/>
      <c r="D193" s="897"/>
      <c r="E193" s="897"/>
      <c r="F193" s="898"/>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row>
    <row r="194" spans="1:50" ht="24.75" customHeight="1" x14ac:dyDescent="0.15">
      <c r="A194" s="896"/>
      <c r="B194" s="897"/>
      <c r="C194" s="897"/>
      <c r="D194" s="897"/>
      <c r="E194" s="897"/>
      <c r="F194" s="898"/>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row>
    <row r="195" spans="1:50" ht="24.75" customHeight="1" x14ac:dyDescent="0.15">
      <c r="A195" s="896"/>
      <c r="B195" s="897"/>
      <c r="C195" s="897"/>
      <c r="D195" s="897"/>
      <c r="E195" s="897"/>
      <c r="F195" s="898"/>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row>
    <row r="196" spans="1:50" ht="24.75" customHeight="1" x14ac:dyDescent="0.15">
      <c r="A196" s="896"/>
      <c r="B196" s="897"/>
      <c r="C196" s="897"/>
      <c r="D196" s="897"/>
      <c r="E196" s="897"/>
      <c r="F196" s="898"/>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row>
    <row r="197" spans="1:50" ht="24.75" customHeight="1" x14ac:dyDescent="0.15">
      <c r="A197" s="896"/>
      <c r="B197" s="897"/>
      <c r="C197" s="897"/>
      <c r="D197" s="897"/>
      <c r="E197" s="897"/>
      <c r="F197" s="898"/>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row>
    <row r="198" spans="1:50" ht="24.75" customHeight="1" x14ac:dyDescent="0.15">
      <c r="A198" s="896"/>
      <c r="B198" s="897"/>
      <c r="C198" s="897"/>
      <c r="D198" s="897"/>
      <c r="E198" s="897"/>
      <c r="F198" s="898"/>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row>
    <row r="199" spans="1:50" ht="24.75" customHeight="1" thickBot="1" x14ac:dyDescent="0.2">
      <c r="A199" s="896"/>
      <c r="B199" s="897"/>
      <c r="C199" s="897"/>
      <c r="D199" s="897"/>
      <c r="E199" s="897"/>
      <c r="F199" s="898"/>
      <c r="G199" s="289" t="s">
        <v>16</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16</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row>
    <row r="200" spans="1:50" ht="30" customHeight="1" x14ac:dyDescent="0.15">
      <c r="A200" s="896"/>
      <c r="B200" s="897"/>
      <c r="C200" s="897"/>
      <c r="D200" s="897"/>
      <c r="E200" s="897"/>
      <c r="F200" s="898"/>
      <c r="G200" s="318" t="s">
        <v>374</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375</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x14ac:dyDescent="0.15">
      <c r="A201" s="896"/>
      <c r="B201" s="897"/>
      <c r="C201" s="897"/>
      <c r="D201" s="897"/>
      <c r="E201" s="897"/>
      <c r="F201" s="898"/>
      <c r="G201" s="322"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322"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15">
      <c r="A202" s="896"/>
      <c r="B202" s="897"/>
      <c r="C202" s="897"/>
      <c r="D202" s="897"/>
      <c r="E202" s="897"/>
      <c r="F202" s="898"/>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15">
      <c r="A203" s="896"/>
      <c r="B203" s="897"/>
      <c r="C203" s="897"/>
      <c r="D203" s="897"/>
      <c r="E203" s="897"/>
      <c r="F203" s="898"/>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15">
      <c r="A204" s="896"/>
      <c r="B204" s="897"/>
      <c r="C204" s="897"/>
      <c r="D204" s="897"/>
      <c r="E204" s="897"/>
      <c r="F204" s="898"/>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15">
      <c r="A205" s="896"/>
      <c r="B205" s="897"/>
      <c r="C205" s="897"/>
      <c r="D205" s="897"/>
      <c r="E205" s="897"/>
      <c r="F205" s="898"/>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15">
      <c r="A206" s="896"/>
      <c r="B206" s="897"/>
      <c r="C206" s="897"/>
      <c r="D206" s="897"/>
      <c r="E206" s="897"/>
      <c r="F206" s="898"/>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15">
      <c r="A207" s="896"/>
      <c r="B207" s="897"/>
      <c r="C207" s="897"/>
      <c r="D207" s="897"/>
      <c r="E207" s="897"/>
      <c r="F207" s="898"/>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15">
      <c r="A208" s="896"/>
      <c r="B208" s="897"/>
      <c r="C208" s="897"/>
      <c r="D208" s="897"/>
      <c r="E208" s="897"/>
      <c r="F208" s="898"/>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15">
      <c r="A209" s="896"/>
      <c r="B209" s="897"/>
      <c r="C209" s="897"/>
      <c r="D209" s="897"/>
      <c r="E209" s="897"/>
      <c r="F209" s="898"/>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896"/>
      <c r="B210" s="897"/>
      <c r="C210" s="897"/>
      <c r="D210" s="897"/>
      <c r="E210" s="897"/>
      <c r="F210" s="898"/>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row>
    <row r="211" spans="1:50" ht="24.75" customHeight="1" x14ac:dyDescent="0.15">
      <c r="A211" s="896"/>
      <c r="B211" s="897"/>
      <c r="C211" s="897"/>
      <c r="D211" s="897"/>
      <c r="E211" s="897"/>
      <c r="F211" s="898"/>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8" t="s">
        <v>376</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377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x14ac:dyDescent="0.15">
      <c r="A215" s="896"/>
      <c r="B215" s="897"/>
      <c r="C215" s="897"/>
      <c r="D215" s="897"/>
      <c r="E215" s="897"/>
      <c r="F215" s="898"/>
      <c r="G215" s="322"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322"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15">
      <c r="A216" s="896"/>
      <c r="B216" s="897"/>
      <c r="C216" s="897"/>
      <c r="D216" s="897"/>
      <c r="E216" s="897"/>
      <c r="F216" s="898"/>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customHeight="1" x14ac:dyDescent="0.15">
      <c r="A217" s="896"/>
      <c r="B217" s="897"/>
      <c r="C217" s="897"/>
      <c r="D217" s="897"/>
      <c r="E217" s="897"/>
      <c r="F217" s="898"/>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customHeight="1" x14ac:dyDescent="0.15">
      <c r="A218" s="896"/>
      <c r="B218" s="897"/>
      <c r="C218" s="897"/>
      <c r="D218" s="897"/>
      <c r="E218" s="897"/>
      <c r="F218" s="898"/>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customHeight="1" x14ac:dyDescent="0.15">
      <c r="A219" s="896"/>
      <c r="B219" s="897"/>
      <c r="C219" s="897"/>
      <c r="D219" s="897"/>
      <c r="E219" s="897"/>
      <c r="F219" s="898"/>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customHeight="1" x14ac:dyDescent="0.15">
      <c r="A220" s="896"/>
      <c r="B220" s="897"/>
      <c r="C220" s="897"/>
      <c r="D220" s="897"/>
      <c r="E220" s="897"/>
      <c r="F220" s="898"/>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customHeight="1" x14ac:dyDescent="0.15">
      <c r="A221" s="896"/>
      <c r="B221" s="897"/>
      <c r="C221" s="897"/>
      <c r="D221" s="897"/>
      <c r="E221" s="897"/>
      <c r="F221" s="898"/>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15">
      <c r="A222" s="896"/>
      <c r="B222" s="897"/>
      <c r="C222" s="897"/>
      <c r="D222" s="897"/>
      <c r="E222" s="897"/>
      <c r="F222" s="898"/>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15">
      <c r="A223" s="896"/>
      <c r="B223" s="897"/>
      <c r="C223" s="897"/>
      <c r="D223" s="897"/>
      <c r="E223" s="897"/>
      <c r="F223" s="898"/>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row>
    <row r="224" spans="1:50" ht="24.75" customHeight="1" x14ac:dyDescent="0.15">
      <c r="A224" s="896"/>
      <c r="B224" s="897"/>
      <c r="C224" s="897"/>
      <c r="D224" s="897"/>
      <c r="E224" s="897"/>
      <c r="F224" s="898"/>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row>
    <row r="225" spans="1:50" ht="24.75" customHeight="1" x14ac:dyDescent="0.15">
      <c r="A225" s="896"/>
      <c r="B225" s="897"/>
      <c r="C225" s="897"/>
      <c r="D225" s="897"/>
      <c r="E225" s="897"/>
      <c r="F225" s="898"/>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row>
    <row r="226" spans="1:50" ht="24.75" customHeight="1" thickBot="1" x14ac:dyDescent="0.2">
      <c r="A226" s="896"/>
      <c r="B226" s="897"/>
      <c r="C226" s="897"/>
      <c r="D226" s="897"/>
      <c r="E226" s="897"/>
      <c r="F226" s="898"/>
      <c r="G226" s="289" t="s">
        <v>16</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16</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row>
    <row r="227" spans="1:50" ht="30" customHeight="1" x14ac:dyDescent="0.15">
      <c r="A227" s="896"/>
      <c r="B227" s="897"/>
      <c r="C227" s="897"/>
      <c r="D227" s="897"/>
      <c r="E227" s="897"/>
      <c r="F227" s="898"/>
      <c r="G227" s="318" t="s">
        <v>378</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379</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x14ac:dyDescent="0.15">
      <c r="A228" s="896"/>
      <c r="B228" s="897"/>
      <c r="C228" s="897"/>
      <c r="D228" s="897"/>
      <c r="E228" s="897"/>
      <c r="F228" s="898"/>
      <c r="G228" s="322"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322"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15">
      <c r="A229" s="896"/>
      <c r="B229" s="897"/>
      <c r="C229" s="897"/>
      <c r="D229" s="897"/>
      <c r="E229" s="897"/>
      <c r="F229" s="898"/>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customHeight="1" x14ac:dyDescent="0.15">
      <c r="A230" s="896"/>
      <c r="B230" s="897"/>
      <c r="C230" s="897"/>
      <c r="D230" s="897"/>
      <c r="E230" s="897"/>
      <c r="F230" s="898"/>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customHeight="1" x14ac:dyDescent="0.15">
      <c r="A231" s="896"/>
      <c r="B231" s="897"/>
      <c r="C231" s="897"/>
      <c r="D231" s="897"/>
      <c r="E231" s="897"/>
      <c r="F231" s="898"/>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customHeight="1" x14ac:dyDescent="0.15">
      <c r="A232" s="896"/>
      <c r="B232" s="897"/>
      <c r="C232" s="897"/>
      <c r="D232" s="897"/>
      <c r="E232" s="897"/>
      <c r="F232" s="898"/>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customHeight="1" x14ac:dyDescent="0.15">
      <c r="A233" s="896"/>
      <c r="B233" s="897"/>
      <c r="C233" s="897"/>
      <c r="D233" s="897"/>
      <c r="E233" s="897"/>
      <c r="F233" s="898"/>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customHeight="1" x14ac:dyDescent="0.15">
      <c r="A234" s="896"/>
      <c r="B234" s="897"/>
      <c r="C234" s="897"/>
      <c r="D234" s="897"/>
      <c r="E234" s="897"/>
      <c r="F234" s="898"/>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customHeight="1" x14ac:dyDescent="0.15">
      <c r="A235" s="896"/>
      <c r="B235" s="897"/>
      <c r="C235" s="897"/>
      <c r="D235" s="897"/>
      <c r="E235" s="897"/>
      <c r="F235" s="898"/>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x14ac:dyDescent="0.15">
      <c r="A236" s="896"/>
      <c r="B236" s="897"/>
      <c r="C236" s="897"/>
      <c r="D236" s="897"/>
      <c r="E236" s="897"/>
      <c r="F236" s="898"/>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row>
    <row r="237" spans="1:50" ht="24.75" customHeight="1" x14ac:dyDescent="0.15">
      <c r="A237" s="896"/>
      <c r="B237" s="897"/>
      <c r="C237" s="897"/>
      <c r="D237" s="897"/>
      <c r="E237" s="897"/>
      <c r="F237" s="898"/>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row>
    <row r="238" spans="1:50" ht="24.75" customHeight="1" x14ac:dyDescent="0.15">
      <c r="A238" s="896"/>
      <c r="B238" s="897"/>
      <c r="C238" s="897"/>
      <c r="D238" s="897"/>
      <c r="E238" s="897"/>
      <c r="F238" s="898"/>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row>
    <row r="239" spans="1:50" ht="24.75" customHeight="1" thickBot="1" x14ac:dyDescent="0.2">
      <c r="A239" s="896"/>
      <c r="B239" s="897"/>
      <c r="C239" s="897"/>
      <c r="D239" s="897"/>
      <c r="E239" s="897"/>
      <c r="F239" s="898"/>
      <c r="G239" s="289" t="s">
        <v>16</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16</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row>
    <row r="240" spans="1:50" ht="30" customHeight="1" x14ac:dyDescent="0.15">
      <c r="A240" s="896"/>
      <c r="B240" s="897"/>
      <c r="C240" s="897"/>
      <c r="D240" s="897"/>
      <c r="E240" s="897"/>
      <c r="F240" s="898"/>
      <c r="G240" s="318" t="s">
        <v>380</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381</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x14ac:dyDescent="0.15">
      <c r="A241" s="896"/>
      <c r="B241" s="897"/>
      <c r="C241" s="897"/>
      <c r="D241" s="897"/>
      <c r="E241" s="897"/>
      <c r="F241" s="898"/>
      <c r="G241" s="322"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322"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15">
      <c r="A242" s="896"/>
      <c r="B242" s="897"/>
      <c r="C242" s="897"/>
      <c r="D242" s="897"/>
      <c r="E242" s="897"/>
      <c r="F242" s="898"/>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customHeight="1" x14ac:dyDescent="0.15">
      <c r="A243" s="896"/>
      <c r="B243" s="897"/>
      <c r="C243" s="897"/>
      <c r="D243" s="897"/>
      <c r="E243" s="897"/>
      <c r="F243" s="898"/>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customHeight="1" x14ac:dyDescent="0.15">
      <c r="A244" s="896"/>
      <c r="B244" s="897"/>
      <c r="C244" s="897"/>
      <c r="D244" s="897"/>
      <c r="E244" s="897"/>
      <c r="F244" s="898"/>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customHeight="1" x14ac:dyDescent="0.15">
      <c r="A245" s="896"/>
      <c r="B245" s="897"/>
      <c r="C245" s="897"/>
      <c r="D245" s="897"/>
      <c r="E245" s="897"/>
      <c r="F245" s="898"/>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customHeight="1" x14ac:dyDescent="0.15">
      <c r="A246" s="896"/>
      <c r="B246" s="897"/>
      <c r="C246" s="897"/>
      <c r="D246" s="897"/>
      <c r="E246" s="897"/>
      <c r="F246" s="898"/>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ht="24.75" customHeight="1" x14ac:dyDescent="0.15">
      <c r="A247" s="896"/>
      <c r="B247" s="897"/>
      <c r="C247" s="897"/>
      <c r="D247" s="897"/>
      <c r="E247" s="897"/>
      <c r="F247" s="898"/>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customHeight="1" x14ac:dyDescent="0.15">
      <c r="A248" s="896"/>
      <c r="B248" s="897"/>
      <c r="C248" s="897"/>
      <c r="D248" s="897"/>
      <c r="E248" s="897"/>
      <c r="F248" s="898"/>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15">
      <c r="A249" s="896"/>
      <c r="B249" s="897"/>
      <c r="C249" s="897"/>
      <c r="D249" s="897"/>
      <c r="E249" s="897"/>
      <c r="F249" s="898"/>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row>
    <row r="250" spans="1:50" ht="24.75" customHeight="1" x14ac:dyDescent="0.15">
      <c r="A250" s="896"/>
      <c r="B250" s="897"/>
      <c r="C250" s="897"/>
      <c r="D250" s="897"/>
      <c r="E250" s="897"/>
      <c r="F250" s="898"/>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row>
    <row r="251" spans="1:50" ht="24.75" customHeight="1" x14ac:dyDescent="0.15">
      <c r="A251" s="896"/>
      <c r="B251" s="897"/>
      <c r="C251" s="897"/>
      <c r="D251" s="897"/>
      <c r="E251" s="897"/>
      <c r="F251" s="898"/>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row>
    <row r="252" spans="1:50" ht="24.75" customHeight="1" thickBot="1" x14ac:dyDescent="0.2">
      <c r="A252" s="896"/>
      <c r="B252" s="897"/>
      <c r="C252" s="897"/>
      <c r="D252" s="897"/>
      <c r="E252" s="897"/>
      <c r="F252" s="898"/>
      <c r="G252" s="289" t="s">
        <v>16</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16</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row>
    <row r="253" spans="1:50" ht="30" customHeight="1" x14ac:dyDescent="0.15">
      <c r="A253" s="896"/>
      <c r="B253" s="897"/>
      <c r="C253" s="897"/>
      <c r="D253" s="897"/>
      <c r="E253" s="897"/>
      <c r="F253" s="898"/>
      <c r="G253" s="318" t="s">
        <v>382</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383</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x14ac:dyDescent="0.15">
      <c r="A254" s="896"/>
      <c r="B254" s="897"/>
      <c r="C254" s="897"/>
      <c r="D254" s="897"/>
      <c r="E254" s="897"/>
      <c r="F254" s="898"/>
      <c r="G254" s="322"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322"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15">
      <c r="A255" s="896"/>
      <c r="B255" s="897"/>
      <c r="C255" s="897"/>
      <c r="D255" s="897"/>
      <c r="E255" s="897"/>
      <c r="F255" s="898"/>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row>
    <row r="256" spans="1:50" ht="24.75" customHeight="1" x14ac:dyDescent="0.15">
      <c r="A256" s="896"/>
      <c r="B256" s="897"/>
      <c r="C256" s="897"/>
      <c r="D256" s="897"/>
      <c r="E256" s="897"/>
      <c r="F256" s="898"/>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row>
    <row r="257" spans="1:50" ht="24.75" customHeight="1" x14ac:dyDescent="0.15">
      <c r="A257" s="896"/>
      <c r="B257" s="897"/>
      <c r="C257" s="897"/>
      <c r="D257" s="897"/>
      <c r="E257" s="897"/>
      <c r="F257" s="898"/>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row>
    <row r="258" spans="1:50" ht="24.75" customHeight="1" x14ac:dyDescent="0.15">
      <c r="A258" s="896"/>
      <c r="B258" s="897"/>
      <c r="C258" s="897"/>
      <c r="D258" s="897"/>
      <c r="E258" s="897"/>
      <c r="F258" s="898"/>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row>
    <row r="259" spans="1:50" ht="24.75" customHeight="1" x14ac:dyDescent="0.15">
      <c r="A259" s="896"/>
      <c r="B259" s="897"/>
      <c r="C259" s="897"/>
      <c r="D259" s="897"/>
      <c r="E259" s="897"/>
      <c r="F259" s="898"/>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row>
    <row r="260" spans="1:50" ht="24.75" customHeight="1" x14ac:dyDescent="0.15">
      <c r="A260" s="896"/>
      <c r="B260" s="897"/>
      <c r="C260" s="897"/>
      <c r="D260" s="897"/>
      <c r="E260" s="897"/>
      <c r="F260" s="898"/>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row>
    <row r="261" spans="1:50" ht="24.75" customHeight="1" x14ac:dyDescent="0.15">
      <c r="A261" s="896"/>
      <c r="B261" s="897"/>
      <c r="C261" s="897"/>
      <c r="D261" s="897"/>
      <c r="E261" s="897"/>
      <c r="F261" s="898"/>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row>
    <row r="262" spans="1:50" ht="24.75" customHeight="1" x14ac:dyDescent="0.15">
      <c r="A262" s="896"/>
      <c r="B262" s="897"/>
      <c r="C262" s="897"/>
      <c r="D262" s="897"/>
      <c r="E262" s="897"/>
      <c r="F262" s="898"/>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row>
    <row r="263" spans="1:50" ht="24.75" customHeight="1" x14ac:dyDescent="0.15">
      <c r="A263" s="896"/>
      <c r="B263" s="897"/>
      <c r="C263" s="897"/>
      <c r="D263" s="897"/>
      <c r="E263" s="897"/>
      <c r="F263" s="898"/>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row>
    <row r="264" spans="1:50" ht="24.75" customHeight="1" x14ac:dyDescent="0.15">
      <c r="A264" s="896"/>
      <c r="B264" s="897"/>
      <c r="C264" s="897"/>
      <c r="D264" s="897"/>
      <c r="E264" s="897"/>
      <c r="F264" s="898"/>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4"/>
      <c r="AP3" s="254" t="s">
        <v>427</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7"/>
      <c r="AI4" s="918"/>
      <c r="AJ4" s="918"/>
      <c r="AK4" s="91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7"/>
      <c r="AI5" s="918"/>
      <c r="AJ5" s="918"/>
      <c r="AK5" s="91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7"/>
      <c r="AI6" s="918"/>
      <c r="AJ6" s="918"/>
      <c r="AK6" s="91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7"/>
      <c r="AI7" s="918"/>
      <c r="AJ7" s="918"/>
      <c r="AK7" s="91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7"/>
      <c r="AI8" s="918"/>
      <c r="AJ8" s="918"/>
      <c r="AK8" s="91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7"/>
      <c r="AI9" s="918"/>
      <c r="AJ9" s="918"/>
      <c r="AK9" s="91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7"/>
      <c r="AI10" s="918"/>
      <c r="AJ10" s="918"/>
      <c r="AK10" s="91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7"/>
      <c r="AI11" s="918"/>
      <c r="AJ11" s="918"/>
      <c r="AK11" s="91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7"/>
      <c r="AI12" s="918"/>
      <c r="AJ12" s="918"/>
      <c r="AK12" s="91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7"/>
      <c r="AI13" s="918"/>
      <c r="AJ13" s="918"/>
      <c r="AK13" s="91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7"/>
      <c r="AI14" s="918"/>
      <c r="AJ14" s="918"/>
      <c r="AK14" s="91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7"/>
      <c r="AI15" s="918"/>
      <c r="AJ15" s="918"/>
      <c r="AK15" s="91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7"/>
      <c r="AI16" s="918"/>
      <c r="AJ16" s="918"/>
      <c r="AK16" s="91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7"/>
      <c r="AI17" s="918"/>
      <c r="AJ17" s="918"/>
      <c r="AK17" s="91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7"/>
      <c r="AI18" s="918"/>
      <c r="AJ18" s="918"/>
      <c r="AK18" s="91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7"/>
      <c r="AI19" s="918"/>
      <c r="AJ19" s="918"/>
      <c r="AK19" s="91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7"/>
      <c r="AI20" s="918"/>
      <c r="AJ20" s="918"/>
      <c r="AK20" s="91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7"/>
      <c r="AI21" s="918"/>
      <c r="AJ21" s="918"/>
      <c r="AK21" s="91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7"/>
      <c r="AI22" s="918"/>
      <c r="AJ22" s="918"/>
      <c r="AK22" s="91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7"/>
      <c r="AI23" s="918"/>
      <c r="AJ23" s="918"/>
      <c r="AK23" s="91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7"/>
      <c r="AI24" s="918"/>
      <c r="AJ24" s="918"/>
      <c r="AK24" s="91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7"/>
      <c r="AI25" s="918"/>
      <c r="AJ25" s="918"/>
      <c r="AK25" s="91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7"/>
      <c r="AI26" s="918"/>
      <c r="AJ26" s="918"/>
      <c r="AK26" s="91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7"/>
      <c r="AI27" s="918"/>
      <c r="AJ27" s="918"/>
      <c r="AK27" s="91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7"/>
      <c r="AI28" s="918"/>
      <c r="AJ28" s="918"/>
      <c r="AK28" s="91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7"/>
      <c r="AI29" s="918"/>
      <c r="AJ29" s="918"/>
      <c r="AK29" s="91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7"/>
      <c r="AI30" s="918"/>
      <c r="AJ30" s="918"/>
      <c r="AK30" s="91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7"/>
      <c r="AI31" s="918"/>
      <c r="AJ31" s="918"/>
      <c r="AK31" s="91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7"/>
      <c r="AI32" s="918"/>
      <c r="AJ32" s="918"/>
      <c r="AK32" s="91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7"/>
      <c r="AI33" s="918"/>
      <c r="AJ33" s="918"/>
      <c r="AK33" s="91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4"/>
      <c r="AP36" s="254" t="s">
        <v>427</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7"/>
      <c r="AI37" s="918"/>
      <c r="AJ37" s="918"/>
      <c r="AK37" s="91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7"/>
      <c r="AI38" s="918"/>
      <c r="AJ38" s="918"/>
      <c r="AK38" s="91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7"/>
      <c r="AI39" s="918"/>
      <c r="AJ39" s="918"/>
      <c r="AK39" s="91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7"/>
      <c r="AI40" s="918"/>
      <c r="AJ40" s="918"/>
      <c r="AK40" s="91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7"/>
      <c r="AI41" s="918"/>
      <c r="AJ41" s="918"/>
      <c r="AK41" s="91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7"/>
      <c r="AI42" s="918"/>
      <c r="AJ42" s="918"/>
      <c r="AK42" s="91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7"/>
      <c r="AI43" s="918"/>
      <c r="AJ43" s="918"/>
      <c r="AK43" s="91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7"/>
      <c r="AI44" s="918"/>
      <c r="AJ44" s="918"/>
      <c r="AK44" s="91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7"/>
      <c r="AI45" s="918"/>
      <c r="AJ45" s="918"/>
      <c r="AK45" s="91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7"/>
      <c r="AI46" s="918"/>
      <c r="AJ46" s="918"/>
      <c r="AK46" s="91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7"/>
      <c r="AI47" s="918"/>
      <c r="AJ47" s="918"/>
      <c r="AK47" s="91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7"/>
      <c r="AI48" s="918"/>
      <c r="AJ48" s="918"/>
      <c r="AK48" s="91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7"/>
      <c r="AI49" s="918"/>
      <c r="AJ49" s="918"/>
      <c r="AK49" s="91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7"/>
      <c r="AI50" s="918"/>
      <c r="AJ50" s="918"/>
      <c r="AK50" s="91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7"/>
      <c r="AI51" s="918"/>
      <c r="AJ51" s="918"/>
      <c r="AK51" s="91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7"/>
      <c r="AI52" s="918"/>
      <c r="AJ52" s="918"/>
      <c r="AK52" s="91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7"/>
      <c r="AI53" s="918"/>
      <c r="AJ53" s="918"/>
      <c r="AK53" s="91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7"/>
      <c r="AI54" s="918"/>
      <c r="AJ54" s="918"/>
      <c r="AK54" s="91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7"/>
      <c r="AI55" s="918"/>
      <c r="AJ55" s="918"/>
      <c r="AK55" s="91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7"/>
      <c r="AI56" s="918"/>
      <c r="AJ56" s="918"/>
      <c r="AK56" s="91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7"/>
      <c r="AI57" s="918"/>
      <c r="AJ57" s="918"/>
      <c r="AK57" s="91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7"/>
      <c r="AI58" s="918"/>
      <c r="AJ58" s="918"/>
      <c r="AK58" s="91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7"/>
      <c r="AI59" s="918"/>
      <c r="AJ59" s="918"/>
      <c r="AK59" s="91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7"/>
      <c r="AI60" s="918"/>
      <c r="AJ60" s="918"/>
      <c r="AK60" s="91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7"/>
      <c r="AI61" s="918"/>
      <c r="AJ61" s="918"/>
      <c r="AK61" s="91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7"/>
      <c r="AI62" s="918"/>
      <c r="AJ62" s="918"/>
      <c r="AK62" s="91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7"/>
      <c r="AI63" s="918"/>
      <c r="AJ63" s="918"/>
      <c r="AK63" s="91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7"/>
      <c r="AI64" s="918"/>
      <c r="AJ64" s="918"/>
      <c r="AK64" s="91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7"/>
      <c r="AI65" s="918"/>
      <c r="AJ65" s="918"/>
      <c r="AK65" s="91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7"/>
      <c r="AI66" s="918"/>
      <c r="AJ66" s="918"/>
      <c r="AK66" s="91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4"/>
      <c r="AP69" s="254" t="s">
        <v>427</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7"/>
      <c r="AI70" s="918"/>
      <c r="AJ70" s="918"/>
      <c r="AK70" s="91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7"/>
      <c r="AI71" s="918"/>
      <c r="AJ71" s="918"/>
      <c r="AK71" s="91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7"/>
      <c r="AI72" s="918"/>
      <c r="AJ72" s="918"/>
      <c r="AK72" s="91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7"/>
      <c r="AI73" s="918"/>
      <c r="AJ73" s="918"/>
      <c r="AK73" s="91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7"/>
      <c r="AI74" s="918"/>
      <c r="AJ74" s="918"/>
      <c r="AK74" s="91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7"/>
      <c r="AI75" s="918"/>
      <c r="AJ75" s="918"/>
      <c r="AK75" s="91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7"/>
      <c r="AI76" s="918"/>
      <c r="AJ76" s="918"/>
      <c r="AK76" s="91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7"/>
      <c r="AI77" s="918"/>
      <c r="AJ77" s="918"/>
      <c r="AK77" s="91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7"/>
      <c r="AI78" s="918"/>
      <c r="AJ78" s="918"/>
      <c r="AK78" s="91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7"/>
      <c r="AI79" s="918"/>
      <c r="AJ79" s="918"/>
      <c r="AK79" s="91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7"/>
      <c r="AI80" s="918"/>
      <c r="AJ80" s="918"/>
      <c r="AK80" s="91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7"/>
      <c r="AI81" s="918"/>
      <c r="AJ81" s="918"/>
      <c r="AK81" s="91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7"/>
      <c r="AI82" s="918"/>
      <c r="AJ82" s="918"/>
      <c r="AK82" s="91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7"/>
      <c r="AI83" s="918"/>
      <c r="AJ83" s="918"/>
      <c r="AK83" s="91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7"/>
      <c r="AI84" s="918"/>
      <c r="AJ84" s="918"/>
      <c r="AK84" s="91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7"/>
      <c r="AI85" s="918"/>
      <c r="AJ85" s="918"/>
      <c r="AK85" s="91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7"/>
      <c r="AI86" s="918"/>
      <c r="AJ86" s="918"/>
      <c r="AK86" s="91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7"/>
      <c r="AI87" s="918"/>
      <c r="AJ87" s="918"/>
      <c r="AK87" s="91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7"/>
      <c r="AI88" s="918"/>
      <c r="AJ88" s="918"/>
      <c r="AK88" s="91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7"/>
      <c r="AI89" s="918"/>
      <c r="AJ89" s="918"/>
      <c r="AK89" s="91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7"/>
      <c r="AI90" s="918"/>
      <c r="AJ90" s="918"/>
      <c r="AK90" s="91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7"/>
      <c r="AI91" s="918"/>
      <c r="AJ91" s="918"/>
      <c r="AK91" s="91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7"/>
      <c r="AI92" s="918"/>
      <c r="AJ92" s="918"/>
      <c r="AK92" s="91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7"/>
      <c r="AI93" s="918"/>
      <c r="AJ93" s="918"/>
      <c r="AK93" s="91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7"/>
      <c r="AI94" s="918"/>
      <c r="AJ94" s="918"/>
      <c r="AK94" s="91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7"/>
      <c r="AI95" s="918"/>
      <c r="AJ95" s="918"/>
      <c r="AK95" s="91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7"/>
      <c r="AI96" s="918"/>
      <c r="AJ96" s="918"/>
      <c r="AK96" s="91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7"/>
      <c r="AI97" s="918"/>
      <c r="AJ97" s="918"/>
      <c r="AK97" s="91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7"/>
      <c r="AI98" s="918"/>
      <c r="AJ98" s="918"/>
      <c r="AK98" s="91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7"/>
      <c r="AI99" s="918"/>
      <c r="AJ99" s="918"/>
      <c r="AK99" s="91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4"/>
      <c r="AP102" s="254" t="s">
        <v>427</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7"/>
      <c r="AI103" s="918"/>
      <c r="AJ103" s="918"/>
      <c r="AK103" s="91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7"/>
      <c r="AI104" s="918"/>
      <c r="AJ104" s="918"/>
      <c r="AK104" s="91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7"/>
      <c r="AI105" s="918"/>
      <c r="AJ105" s="918"/>
      <c r="AK105" s="91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7"/>
      <c r="AI106" s="918"/>
      <c r="AJ106" s="918"/>
      <c r="AK106" s="91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7"/>
      <c r="AI107" s="918"/>
      <c r="AJ107" s="918"/>
      <c r="AK107" s="91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7"/>
      <c r="AI108" s="918"/>
      <c r="AJ108" s="918"/>
      <c r="AK108" s="91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7"/>
      <c r="AI109" s="918"/>
      <c r="AJ109" s="918"/>
      <c r="AK109" s="91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7"/>
      <c r="AI110" s="918"/>
      <c r="AJ110" s="918"/>
      <c r="AK110" s="91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7"/>
      <c r="AI111" s="918"/>
      <c r="AJ111" s="918"/>
      <c r="AK111" s="91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7"/>
      <c r="AI112" s="918"/>
      <c r="AJ112" s="918"/>
      <c r="AK112" s="91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7"/>
      <c r="AI113" s="918"/>
      <c r="AJ113" s="918"/>
      <c r="AK113" s="91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7"/>
      <c r="AI114" s="918"/>
      <c r="AJ114" s="918"/>
      <c r="AK114" s="91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7"/>
      <c r="AI115" s="918"/>
      <c r="AJ115" s="918"/>
      <c r="AK115" s="91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7"/>
      <c r="AI116" s="918"/>
      <c r="AJ116" s="918"/>
      <c r="AK116" s="91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7"/>
      <c r="AI117" s="918"/>
      <c r="AJ117" s="918"/>
      <c r="AK117" s="91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7"/>
      <c r="AI118" s="918"/>
      <c r="AJ118" s="918"/>
      <c r="AK118" s="91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7"/>
      <c r="AI119" s="918"/>
      <c r="AJ119" s="918"/>
      <c r="AK119" s="91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7"/>
      <c r="AI120" s="918"/>
      <c r="AJ120" s="918"/>
      <c r="AK120" s="91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7"/>
      <c r="AI121" s="918"/>
      <c r="AJ121" s="918"/>
      <c r="AK121" s="91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7"/>
      <c r="AI122" s="918"/>
      <c r="AJ122" s="918"/>
      <c r="AK122" s="91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7"/>
      <c r="AI123" s="918"/>
      <c r="AJ123" s="918"/>
      <c r="AK123" s="91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7"/>
      <c r="AI124" s="918"/>
      <c r="AJ124" s="918"/>
      <c r="AK124" s="91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7"/>
      <c r="AI125" s="918"/>
      <c r="AJ125" s="918"/>
      <c r="AK125" s="91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7"/>
      <c r="AI126" s="918"/>
      <c r="AJ126" s="918"/>
      <c r="AK126" s="91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7"/>
      <c r="AI127" s="918"/>
      <c r="AJ127" s="918"/>
      <c r="AK127" s="91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7"/>
      <c r="AI128" s="918"/>
      <c r="AJ128" s="918"/>
      <c r="AK128" s="91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7"/>
      <c r="AI129" s="918"/>
      <c r="AJ129" s="918"/>
      <c r="AK129" s="91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7"/>
      <c r="AI130" s="918"/>
      <c r="AJ130" s="918"/>
      <c r="AK130" s="91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7"/>
      <c r="AI131" s="918"/>
      <c r="AJ131" s="918"/>
      <c r="AK131" s="91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7"/>
      <c r="AI132" s="918"/>
      <c r="AJ132" s="918"/>
      <c r="AK132" s="91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4"/>
      <c r="AP135" s="254" t="s">
        <v>427</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7"/>
      <c r="AI136" s="918"/>
      <c r="AJ136" s="918"/>
      <c r="AK136" s="91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7"/>
      <c r="AI137" s="918"/>
      <c r="AJ137" s="918"/>
      <c r="AK137" s="91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7"/>
      <c r="AI138" s="918"/>
      <c r="AJ138" s="918"/>
      <c r="AK138" s="91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7"/>
      <c r="AI139" s="918"/>
      <c r="AJ139" s="918"/>
      <c r="AK139" s="91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7"/>
      <c r="AI140" s="918"/>
      <c r="AJ140" s="918"/>
      <c r="AK140" s="91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7"/>
      <c r="AI141" s="918"/>
      <c r="AJ141" s="918"/>
      <c r="AK141" s="91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7"/>
      <c r="AI142" s="918"/>
      <c r="AJ142" s="918"/>
      <c r="AK142" s="91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7"/>
      <c r="AI143" s="918"/>
      <c r="AJ143" s="918"/>
      <c r="AK143" s="91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7"/>
      <c r="AI144" s="918"/>
      <c r="AJ144" s="918"/>
      <c r="AK144" s="91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7"/>
      <c r="AI145" s="918"/>
      <c r="AJ145" s="918"/>
      <c r="AK145" s="91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7"/>
      <c r="AI146" s="918"/>
      <c r="AJ146" s="918"/>
      <c r="AK146" s="91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7"/>
      <c r="AI147" s="918"/>
      <c r="AJ147" s="918"/>
      <c r="AK147" s="91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7"/>
      <c r="AI148" s="918"/>
      <c r="AJ148" s="918"/>
      <c r="AK148" s="91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7"/>
      <c r="AI149" s="918"/>
      <c r="AJ149" s="918"/>
      <c r="AK149" s="91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7"/>
      <c r="AI150" s="918"/>
      <c r="AJ150" s="918"/>
      <c r="AK150" s="91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7"/>
      <c r="AI151" s="918"/>
      <c r="AJ151" s="918"/>
      <c r="AK151" s="91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7"/>
      <c r="AI152" s="918"/>
      <c r="AJ152" s="918"/>
      <c r="AK152" s="91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7"/>
      <c r="AI153" s="918"/>
      <c r="AJ153" s="918"/>
      <c r="AK153" s="91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7"/>
      <c r="AI154" s="918"/>
      <c r="AJ154" s="918"/>
      <c r="AK154" s="91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7"/>
      <c r="AI155" s="918"/>
      <c r="AJ155" s="918"/>
      <c r="AK155" s="91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7"/>
      <c r="AI156" s="918"/>
      <c r="AJ156" s="918"/>
      <c r="AK156" s="91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7"/>
      <c r="AI157" s="918"/>
      <c r="AJ157" s="918"/>
      <c r="AK157" s="91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7"/>
      <c r="AI158" s="918"/>
      <c r="AJ158" s="918"/>
      <c r="AK158" s="91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7"/>
      <c r="AI159" s="918"/>
      <c r="AJ159" s="918"/>
      <c r="AK159" s="91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7"/>
      <c r="AI160" s="918"/>
      <c r="AJ160" s="918"/>
      <c r="AK160" s="91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7"/>
      <c r="AI161" s="918"/>
      <c r="AJ161" s="918"/>
      <c r="AK161" s="91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7"/>
      <c r="AI162" s="918"/>
      <c r="AJ162" s="918"/>
      <c r="AK162" s="91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7"/>
      <c r="AI163" s="918"/>
      <c r="AJ163" s="918"/>
      <c r="AK163" s="91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7"/>
      <c r="AI164" s="918"/>
      <c r="AJ164" s="918"/>
      <c r="AK164" s="91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7"/>
      <c r="AI165" s="918"/>
      <c r="AJ165" s="918"/>
      <c r="AK165" s="91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4"/>
      <c r="AP168" s="254" t="s">
        <v>427</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7"/>
      <c r="AI169" s="918"/>
      <c r="AJ169" s="918"/>
      <c r="AK169" s="91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7"/>
      <c r="AI170" s="918"/>
      <c r="AJ170" s="918"/>
      <c r="AK170" s="91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7"/>
      <c r="AI171" s="918"/>
      <c r="AJ171" s="918"/>
      <c r="AK171" s="91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7"/>
      <c r="AI172" s="918"/>
      <c r="AJ172" s="918"/>
      <c r="AK172" s="91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7"/>
      <c r="AI173" s="918"/>
      <c r="AJ173" s="918"/>
      <c r="AK173" s="91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7"/>
      <c r="AI174" s="918"/>
      <c r="AJ174" s="918"/>
      <c r="AK174" s="91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7"/>
      <c r="AI175" s="918"/>
      <c r="AJ175" s="918"/>
      <c r="AK175" s="91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7"/>
      <c r="AI176" s="918"/>
      <c r="AJ176" s="918"/>
      <c r="AK176" s="91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7"/>
      <c r="AI177" s="918"/>
      <c r="AJ177" s="918"/>
      <c r="AK177" s="91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7"/>
      <c r="AI178" s="918"/>
      <c r="AJ178" s="918"/>
      <c r="AK178" s="91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7"/>
      <c r="AI179" s="918"/>
      <c r="AJ179" s="918"/>
      <c r="AK179" s="91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7"/>
      <c r="AI180" s="918"/>
      <c r="AJ180" s="918"/>
      <c r="AK180" s="91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7"/>
      <c r="AI181" s="918"/>
      <c r="AJ181" s="918"/>
      <c r="AK181" s="91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7"/>
      <c r="AI182" s="918"/>
      <c r="AJ182" s="918"/>
      <c r="AK182" s="91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7"/>
      <c r="AI183" s="918"/>
      <c r="AJ183" s="918"/>
      <c r="AK183" s="91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7"/>
      <c r="AI184" s="918"/>
      <c r="AJ184" s="918"/>
      <c r="AK184" s="91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7"/>
      <c r="AI185" s="918"/>
      <c r="AJ185" s="918"/>
      <c r="AK185" s="91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7"/>
      <c r="AI186" s="918"/>
      <c r="AJ186" s="918"/>
      <c r="AK186" s="91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7"/>
      <c r="AI187" s="918"/>
      <c r="AJ187" s="918"/>
      <c r="AK187" s="91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7"/>
      <c r="AI188" s="918"/>
      <c r="AJ188" s="918"/>
      <c r="AK188" s="91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7"/>
      <c r="AI189" s="918"/>
      <c r="AJ189" s="918"/>
      <c r="AK189" s="91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7"/>
      <c r="AI190" s="918"/>
      <c r="AJ190" s="918"/>
      <c r="AK190" s="91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7"/>
      <c r="AI191" s="918"/>
      <c r="AJ191" s="918"/>
      <c r="AK191" s="91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7"/>
      <c r="AI192" s="918"/>
      <c r="AJ192" s="918"/>
      <c r="AK192" s="91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7"/>
      <c r="AI193" s="918"/>
      <c r="AJ193" s="918"/>
      <c r="AK193" s="91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7"/>
      <c r="AI194" s="918"/>
      <c r="AJ194" s="918"/>
      <c r="AK194" s="91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7"/>
      <c r="AI195" s="918"/>
      <c r="AJ195" s="918"/>
      <c r="AK195" s="91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7"/>
      <c r="AI196" s="918"/>
      <c r="AJ196" s="918"/>
      <c r="AK196" s="91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7"/>
      <c r="AI197" s="918"/>
      <c r="AJ197" s="918"/>
      <c r="AK197" s="91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7"/>
      <c r="AI198" s="918"/>
      <c r="AJ198" s="918"/>
      <c r="AK198" s="91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4"/>
      <c r="AP201" s="254" t="s">
        <v>427</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7"/>
      <c r="AI202" s="918"/>
      <c r="AJ202" s="918"/>
      <c r="AK202" s="91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7"/>
      <c r="AI203" s="918"/>
      <c r="AJ203" s="918"/>
      <c r="AK203" s="91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7"/>
      <c r="AI204" s="918"/>
      <c r="AJ204" s="918"/>
      <c r="AK204" s="91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7"/>
      <c r="AI205" s="918"/>
      <c r="AJ205" s="918"/>
      <c r="AK205" s="91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7"/>
      <c r="AI206" s="918"/>
      <c r="AJ206" s="918"/>
      <c r="AK206" s="91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7"/>
      <c r="AI207" s="918"/>
      <c r="AJ207" s="918"/>
      <c r="AK207" s="91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7"/>
      <c r="AI208" s="918"/>
      <c r="AJ208" s="918"/>
      <c r="AK208" s="91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7"/>
      <c r="AI209" s="918"/>
      <c r="AJ209" s="918"/>
      <c r="AK209" s="91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7"/>
      <c r="AI210" s="918"/>
      <c r="AJ210" s="918"/>
      <c r="AK210" s="91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7"/>
      <c r="AI211" s="918"/>
      <c r="AJ211" s="918"/>
      <c r="AK211" s="91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7"/>
      <c r="AI212" s="918"/>
      <c r="AJ212" s="918"/>
      <c r="AK212" s="91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7"/>
      <c r="AI213" s="918"/>
      <c r="AJ213" s="918"/>
      <c r="AK213" s="91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7"/>
      <c r="AI214" s="918"/>
      <c r="AJ214" s="918"/>
      <c r="AK214" s="91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7"/>
      <c r="AI215" s="918"/>
      <c r="AJ215" s="918"/>
      <c r="AK215" s="91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7"/>
      <c r="AI216" s="918"/>
      <c r="AJ216" s="918"/>
      <c r="AK216" s="91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7"/>
      <c r="AI217" s="918"/>
      <c r="AJ217" s="918"/>
      <c r="AK217" s="91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7"/>
      <c r="AI218" s="918"/>
      <c r="AJ218" s="918"/>
      <c r="AK218" s="91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7"/>
      <c r="AI219" s="918"/>
      <c r="AJ219" s="918"/>
      <c r="AK219" s="91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7"/>
      <c r="AI220" s="918"/>
      <c r="AJ220" s="918"/>
      <c r="AK220" s="91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7"/>
      <c r="AI221" s="918"/>
      <c r="AJ221" s="918"/>
      <c r="AK221" s="91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7"/>
      <c r="AI222" s="918"/>
      <c r="AJ222" s="918"/>
      <c r="AK222" s="91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7"/>
      <c r="AI223" s="918"/>
      <c r="AJ223" s="918"/>
      <c r="AK223" s="91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7"/>
      <c r="AI224" s="918"/>
      <c r="AJ224" s="918"/>
      <c r="AK224" s="91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7"/>
      <c r="AI225" s="918"/>
      <c r="AJ225" s="918"/>
      <c r="AK225" s="91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7"/>
      <c r="AI226" s="918"/>
      <c r="AJ226" s="918"/>
      <c r="AK226" s="91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7"/>
      <c r="AI227" s="918"/>
      <c r="AJ227" s="918"/>
      <c r="AK227" s="91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7"/>
      <c r="AI228" s="918"/>
      <c r="AJ228" s="918"/>
      <c r="AK228" s="91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7"/>
      <c r="AI229" s="918"/>
      <c r="AJ229" s="918"/>
      <c r="AK229" s="91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7"/>
      <c r="AI230" s="918"/>
      <c r="AJ230" s="918"/>
      <c r="AK230" s="91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7"/>
      <c r="AI231" s="918"/>
      <c r="AJ231" s="918"/>
      <c r="AK231" s="91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4"/>
      <c r="AP234" s="254" t="s">
        <v>427</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7"/>
      <c r="AI235" s="918"/>
      <c r="AJ235" s="918"/>
      <c r="AK235" s="91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7"/>
      <c r="AI236" s="918"/>
      <c r="AJ236" s="918"/>
      <c r="AK236" s="91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7"/>
      <c r="AI237" s="918"/>
      <c r="AJ237" s="918"/>
      <c r="AK237" s="91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7"/>
      <c r="AI238" s="918"/>
      <c r="AJ238" s="918"/>
      <c r="AK238" s="91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7"/>
      <c r="AI239" s="918"/>
      <c r="AJ239" s="918"/>
      <c r="AK239" s="91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7"/>
      <c r="AI240" s="918"/>
      <c r="AJ240" s="918"/>
      <c r="AK240" s="91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7"/>
      <c r="AI241" s="918"/>
      <c r="AJ241" s="918"/>
      <c r="AK241" s="91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7"/>
      <c r="AI242" s="918"/>
      <c r="AJ242" s="918"/>
      <c r="AK242" s="91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7"/>
      <c r="AI243" s="918"/>
      <c r="AJ243" s="918"/>
      <c r="AK243" s="91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7"/>
      <c r="AI244" s="918"/>
      <c r="AJ244" s="918"/>
      <c r="AK244" s="91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7"/>
      <c r="AI245" s="918"/>
      <c r="AJ245" s="918"/>
      <c r="AK245" s="91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7"/>
      <c r="AI246" s="918"/>
      <c r="AJ246" s="918"/>
      <c r="AK246" s="91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7"/>
      <c r="AI247" s="918"/>
      <c r="AJ247" s="918"/>
      <c r="AK247" s="91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7"/>
      <c r="AI248" s="918"/>
      <c r="AJ248" s="918"/>
      <c r="AK248" s="91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7"/>
      <c r="AI249" s="918"/>
      <c r="AJ249" s="918"/>
      <c r="AK249" s="91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7"/>
      <c r="AI250" s="918"/>
      <c r="AJ250" s="918"/>
      <c r="AK250" s="91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7"/>
      <c r="AI251" s="918"/>
      <c r="AJ251" s="918"/>
      <c r="AK251" s="91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7"/>
      <c r="AI252" s="918"/>
      <c r="AJ252" s="918"/>
      <c r="AK252" s="91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7"/>
      <c r="AI253" s="918"/>
      <c r="AJ253" s="918"/>
      <c r="AK253" s="91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7"/>
      <c r="AI254" s="918"/>
      <c r="AJ254" s="918"/>
      <c r="AK254" s="91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7"/>
      <c r="AI255" s="918"/>
      <c r="AJ255" s="918"/>
      <c r="AK255" s="91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7"/>
      <c r="AI256" s="918"/>
      <c r="AJ256" s="918"/>
      <c r="AK256" s="91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7"/>
      <c r="AI257" s="918"/>
      <c r="AJ257" s="918"/>
      <c r="AK257" s="91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7"/>
      <c r="AI258" s="918"/>
      <c r="AJ258" s="918"/>
      <c r="AK258" s="91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7"/>
      <c r="AI259" s="918"/>
      <c r="AJ259" s="918"/>
      <c r="AK259" s="91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7"/>
      <c r="AI260" s="918"/>
      <c r="AJ260" s="918"/>
      <c r="AK260" s="91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7"/>
      <c r="AI261" s="918"/>
      <c r="AJ261" s="918"/>
      <c r="AK261" s="91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7"/>
      <c r="AI262" s="918"/>
      <c r="AJ262" s="918"/>
      <c r="AK262" s="91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7"/>
      <c r="AI263" s="918"/>
      <c r="AJ263" s="918"/>
      <c r="AK263" s="91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7"/>
      <c r="AI264" s="918"/>
      <c r="AJ264" s="918"/>
      <c r="AK264" s="91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4"/>
      <c r="AP267" s="254" t="s">
        <v>427</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7"/>
      <c r="AI268" s="918"/>
      <c r="AJ268" s="918"/>
      <c r="AK268" s="91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7"/>
      <c r="AI269" s="918"/>
      <c r="AJ269" s="918"/>
      <c r="AK269" s="91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7"/>
      <c r="AI270" s="918"/>
      <c r="AJ270" s="918"/>
      <c r="AK270" s="91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7"/>
      <c r="AI271" s="918"/>
      <c r="AJ271" s="918"/>
      <c r="AK271" s="91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7"/>
      <c r="AI272" s="918"/>
      <c r="AJ272" s="918"/>
      <c r="AK272" s="91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7"/>
      <c r="AI273" s="918"/>
      <c r="AJ273" s="918"/>
      <c r="AK273" s="91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7"/>
      <c r="AI274" s="918"/>
      <c r="AJ274" s="918"/>
      <c r="AK274" s="91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7"/>
      <c r="AI275" s="918"/>
      <c r="AJ275" s="918"/>
      <c r="AK275" s="91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7"/>
      <c r="AI276" s="918"/>
      <c r="AJ276" s="918"/>
      <c r="AK276" s="91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7"/>
      <c r="AI277" s="918"/>
      <c r="AJ277" s="918"/>
      <c r="AK277" s="91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7"/>
      <c r="AI278" s="918"/>
      <c r="AJ278" s="918"/>
      <c r="AK278" s="91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7"/>
      <c r="AI279" s="918"/>
      <c r="AJ279" s="918"/>
      <c r="AK279" s="91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7"/>
      <c r="AI280" s="918"/>
      <c r="AJ280" s="918"/>
      <c r="AK280" s="91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7"/>
      <c r="AI281" s="918"/>
      <c r="AJ281" s="918"/>
      <c r="AK281" s="91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7"/>
      <c r="AI282" s="918"/>
      <c r="AJ282" s="918"/>
      <c r="AK282" s="91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7"/>
      <c r="AI283" s="918"/>
      <c r="AJ283" s="918"/>
      <c r="AK283" s="91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7"/>
      <c r="AI284" s="918"/>
      <c r="AJ284" s="918"/>
      <c r="AK284" s="91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7"/>
      <c r="AI285" s="918"/>
      <c r="AJ285" s="918"/>
      <c r="AK285" s="91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7"/>
      <c r="AI286" s="918"/>
      <c r="AJ286" s="918"/>
      <c r="AK286" s="91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7"/>
      <c r="AI287" s="918"/>
      <c r="AJ287" s="918"/>
      <c r="AK287" s="91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7"/>
      <c r="AI288" s="918"/>
      <c r="AJ288" s="918"/>
      <c r="AK288" s="91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7"/>
      <c r="AI289" s="918"/>
      <c r="AJ289" s="918"/>
      <c r="AK289" s="91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7"/>
      <c r="AI290" s="918"/>
      <c r="AJ290" s="918"/>
      <c r="AK290" s="91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7"/>
      <c r="AI291" s="918"/>
      <c r="AJ291" s="918"/>
      <c r="AK291" s="91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7"/>
      <c r="AI292" s="918"/>
      <c r="AJ292" s="918"/>
      <c r="AK292" s="91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7"/>
      <c r="AI293" s="918"/>
      <c r="AJ293" s="918"/>
      <c r="AK293" s="91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7"/>
      <c r="AI294" s="918"/>
      <c r="AJ294" s="918"/>
      <c r="AK294" s="91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7"/>
      <c r="AI295" s="918"/>
      <c r="AJ295" s="918"/>
      <c r="AK295" s="91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7"/>
      <c r="AI296" s="918"/>
      <c r="AJ296" s="918"/>
      <c r="AK296" s="91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7"/>
      <c r="AI297" s="918"/>
      <c r="AJ297" s="918"/>
      <c r="AK297" s="91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4"/>
      <c r="AP300" s="254" t="s">
        <v>427</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7"/>
      <c r="AI301" s="918"/>
      <c r="AJ301" s="918"/>
      <c r="AK301" s="91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7"/>
      <c r="AI302" s="918"/>
      <c r="AJ302" s="918"/>
      <c r="AK302" s="91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7"/>
      <c r="AI303" s="918"/>
      <c r="AJ303" s="918"/>
      <c r="AK303" s="91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7"/>
      <c r="AI304" s="918"/>
      <c r="AJ304" s="918"/>
      <c r="AK304" s="91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7"/>
      <c r="AI305" s="918"/>
      <c r="AJ305" s="918"/>
      <c r="AK305" s="91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7"/>
      <c r="AI306" s="918"/>
      <c r="AJ306" s="918"/>
      <c r="AK306" s="91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7"/>
      <c r="AI307" s="918"/>
      <c r="AJ307" s="918"/>
      <c r="AK307" s="91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7"/>
      <c r="AI308" s="918"/>
      <c r="AJ308" s="918"/>
      <c r="AK308" s="91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7"/>
      <c r="AI309" s="918"/>
      <c r="AJ309" s="918"/>
      <c r="AK309" s="91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7"/>
      <c r="AI310" s="918"/>
      <c r="AJ310" s="918"/>
      <c r="AK310" s="91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7"/>
      <c r="AI311" s="918"/>
      <c r="AJ311" s="918"/>
      <c r="AK311" s="91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7"/>
      <c r="AI312" s="918"/>
      <c r="AJ312" s="918"/>
      <c r="AK312" s="91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7"/>
      <c r="AI313" s="918"/>
      <c r="AJ313" s="918"/>
      <c r="AK313" s="91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7"/>
      <c r="AI314" s="918"/>
      <c r="AJ314" s="918"/>
      <c r="AK314" s="91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7"/>
      <c r="AI315" s="918"/>
      <c r="AJ315" s="918"/>
      <c r="AK315" s="91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7"/>
      <c r="AI316" s="918"/>
      <c r="AJ316" s="918"/>
      <c r="AK316" s="91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7"/>
      <c r="AI317" s="918"/>
      <c r="AJ317" s="918"/>
      <c r="AK317" s="91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7"/>
      <c r="AI318" s="918"/>
      <c r="AJ318" s="918"/>
      <c r="AK318" s="91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7"/>
      <c r="AI319" s="918"/>
      <c r="AJ319" s="918"/>
      <c r="AK319" s="91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7"/>
      <c r="AI320" s="918"/>
      <c r="AJ320" s="918"/>
      <c r="AK320" s="91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7"/>
      <c r="AI321" s="918"/>
      <c r="AJ321" s="918"/>
      <c r="AK321" s="91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7"/>
      <c r="AI322" s="918"/>
      <c r="AJ322" s="918"/>
      <c r="AK322" s="91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7"/>
      <c r="AI323" s="918"/>
      <c r="AJ323" s="918"/>
      <c r="AK323" s="91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7"/>
      <c r="AI324" s="918"/>
      <c r="AJ324" s="918"/>
      <c r="AK324" s="91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7"/>
      <c r="AI325" s="918"/>
      <c r="AJ325" s="918"/>
      <c r="AK325" s="91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7"/>
      <c r="AI326" s="918"/>
      <c r="AJ326" s="918"/>
      <c r="AK326" s="91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7"/>
      <c r="AI327" s="918"/>
      <c r="AJ327" s="918"/>
      <c r="AK327" s="91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7"/>
      <c r="AI328" s="918"/>
      <c r="AJ328" s="918"/>
      <c r="AK328" s="91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7"/>
      <c r="AI329" s="918"/>
      <c r="AJ329" s="918"/>
      <c r="AK329" s="91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7"/>
      <c r="AI330" s="918"/>
      <c r="AJ330" s="918"/>
      <c r="AK330" s="91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4"/>
      <c r="AP333" s="254" t="s">
        <v>427</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7"/>
      <c r="AI334" s="918"/>
      <c r="AJ334" s="918"/>
      <c r="AK334" s="91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7"/>
      <c r="AI335" s="918"/>
      <c r="AJ335" s="918"/>
      <c r="AK335" s="91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7"/>
      <c r="AI336" s="918"/>
      <c r="AJ336" s="918"/>
      <c r="AK336" s="91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7"/>
      <c r="AI337" s="918"/>
      <c r="AJ337" s="918"/>
      <c r="AK337" s="91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7"/>
      <c r="AI338" s="918"/>
      <c r="AJ338" s="918"/>
      <c r="AK338" s="91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7"/>
      <c r="AI339" s="918"/>
      <c r="AJ339" s="918"/>
      <c r="AK339" s="91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7"/>
      <c r="AI340" s="918"/>
      <c r="AJ340" s="918"/>
      <c r="AK340" s="91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7"/>
      <c r="AI341" s="918"/>
      <c r="AJ341" s="918"/>
      <c r="AK341" s="91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7"/>
      <c r="AI342" s="918"/>
      <c r="AJ342" s="918"/>
      <c r="AK342" s="91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7"/>
      <c r="AI343" s="918"/>
      <c r="AJ343" s="918"/>
      <c r="AK343" s="91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7"/>
      <c r="AI344" s="918"/>
      <c r="AJ344" s="918"/>
      <c r="AK344" s="91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7"/>
      <c r="AI345" s="918"/>
      <c r="AJ345" s="918"/>
      <c r="AK345" s="91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7"/>
      <c r="AI346" s="918"/>
      <c r="AJ346" s="918"/>
      <c r="AK346" s="91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7"/>
      <c r="AI347" s="918"/>
      <c r="AJ347" s="918"/>
      <c r="AK347" s="91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7"/>
      <c r="AI348" s="918"/>
      <c r="AJ348" s="918"/>
      <c r="AK348" s="91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7"/>
      <c r="AI349" s="918"/>
      <c r="AJ349" s="918"/>
      <c r="AK349" s="91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7"/>
      <c r="AI350" s="918"/>
      <c r="AJ350" s="918"/>
      <c r="AK350" s="91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7"/>
      <c r="AI351" s="918"/>
      <c r="AJ351" s="918"/>
      <c r="AK351" s="91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7"/>
      <c r="AI352" s="918"/>
      <c r="AJ352" s="918"/>
      <c r="AK352" s="91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7"/>
      <c r="AI353" s="918"/>
      <c r="AJ353" s="918"/>
      <c r="AK353" s="91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7"/>
      <c r="AI354" s="918"/>
      <c r="AJ354" s="918"/>
      <c r="AK354" s="91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7"/>
      <c r="AI355" s="918"/>
      <c r="AJ355" s="918"/>
      <c r="AK355" s="91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7"/>
      <c r="AI356" s="918"/>
      <c r="AJ356" s="918"/>
      <c r="AK356" s="91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7"/>
      <c r="AI357" s="918"/>
      <c r="AJ357" s="918"/>
      <c r="AK357" s="91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7"/>
      <c r="AI358" s="918"/>
      <c r="AJ358" s="918"/>
      <c r="AK358" s="91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7"/>
      <c r="AI359" s="918"/>
      <c r="AJ359" s="918"/>
      <c r="AK359" s="91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7"/>
      <c r="AI360" s="918"/>
      <c r="AJ360" s="918"/>
      <c r="AK360" s="91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7"/>
      <c r="AI361" s="918"/>
      <c r="AJ361" s="918"/>
      <c r="AK361" s="91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7"/>
      <c r="AI362" s="918"/>
      <c r="AJ362" s="918"/>
      <c r="AK362" s="91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7"/>
      <c r="AI363" s="918"/>
      <c r="AJ363" s="918"/>
      <c r="AK363" s="91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4"/>
      <c r="AP366" s="254" t="s">
        <v>427</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7"/>
      <c r="AI367" s="918"/>
      <c r="AJ367" s="918"/>
      <c r="AK367" s="91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7"/>
      <c r="AI368" s="918"/>
      <c r="AJ368" s="918"/>
      <c r="AK368" s="91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7"/>
      <c r="AI369" s="918"/>
      <c r="AJ369" s="918"/>
      <c r="AK369" s="91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7"/>
      <c r="AI370" s="918"/>
      <c r="AJ370" s="918"/>
      <c r="AK370" s="91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7"/>
      <c r="AI371" s="918"/>
      <c r="AJ371" s="918"/>
      <c r="AK371" s="91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7"/>
      <c r="AI372" s="918"/>
      <c r="AJ372" s="918"/>
      <c r="AK372" s="91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7"/>
      <c r="AI373" s="918"/>
      <c r="AJ373" s="918"/>
      <c r="AK373" s="91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7"/>
      <c r="AI374" s="918"/>
      <c r="AJ374" s="918"/>
      <c r="AK374" s="91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7"/>
      <c r="AI375" s="918"/>
      <c r="AJ375" s="918"/>
      <c r="AK375" s="91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7"/>
      <c r="AI376" s="918"/>
      <c r="AJ376" s="918"/>
      <c r="AK376" s="91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7"/>
      <c r="AI377" s="918"/>
      <c r="AJ377" s="918"/>
      <c r="AK377" s="91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7"/>
      <c r="AI378" s="918"/>
      <c r="AJ378" s="918"/>
      <c r="AK378" s="91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7"/>
      <c r="AI379" s="918"/>
      <c r="AJ379" s="918"/>
      <c r="AK379" s="91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7"/>
      <c r="AI380" s="918"/>
      <c r="AJ380" s="918"/>
      <c r="AK380" s="91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7"/>
      <c r="AI381" s="918"/>
      <c r="AJ381" s="918"/>
      <c r="AK381" s="91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7"/>
      <c r="AI382" s="918"/>
      <c r="AJ382" s="918"/>
      <c r="AK382" s="91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7"/>
      <c r="AI383" s="918"/>
      <c r="AJ383" s="918"/>
      <c r="AK383" s="91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7"/>
      <c r="AI384" s="918"/>
      <c r="AJ384" s="918"/>
      <c r="AK384" s="91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7"/>
      <c r="AI385" s="918"/>
      <c r="AJ385" s="918"/>
      <c r="AK385" s="91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7"/>
      <c r="AI386" s="918"/>
      <c r="AJ386" s="918"/>
      <c r="AK386" s="91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7"/>
      <c r="AI387" s="918"/>
      <c r="AJ387" s="918"/>
      <c r="AK387" s="91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7"/>
      <c r="AI388" s="918"/>
      <c r="AJ388" s="918"/>
      <c r="AK388" s="91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7"/>
      <c r="AI389" s="918"/>
      <c r="AJ389" s="918"/>
      <c r="AK389" s="91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7"/>
      <c r="AI390" s="918"/>
      <c r="AJ390" s="918"/>
      <c r="AK390" s="91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7"/>
      <c r="AI391" s="918"/>
      <c r="AJ391" s="918"/>
      <c r="AK391" s="91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7"/>
      <c r="AI392" s="918"/>
      <c r="AJ392" s="918"/>
      <c r="AK392" s="91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7"/>
      <c r="AI393" s="918"/>
      <c r="AJ393" s="918"/>
      <c r="AK393" s="91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7"/>
      <c r="AI394" s="918"/>
      <c r="AJ394" s="918"/>
      <c r="AK394" s="91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7"/>
      <c r="AI395" s="918"/>
      <c r="AJ395" s="918"/>
      <c r="AK395" s="91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7"/>
      <c r="AI396" s="918"/>
      <c r="AJ396" s="918"/>
      <c r="AK396" s="91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4"/>
      <c r="AP399" s="254" t="s">
        <v>427</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7"/>
      <c r="AI400" s="918"/>
      <c r="AJ400" s="918"/>
      <c r="AK400" s="91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7"/>
      <c r="AI401" s="918"/>
      <c r="AJ401" s="918"/>
      <c r="AK401" s="91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7"/>
      <c r="AI402" s="918"/>
      <c r="AJ402" s="918"/>
      <c r="AK402" s="91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7"/>
      <c r="AI403" s="918"/>
      <c r="AJ403" s="918"/>
      <c r="AK403" s="91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7"/>
      <c r="AI404" s="918"/>
      <c r="AJ404" s="918"/>
      <c r="AK404" s="91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7"/>
      <c r="AI405" s="918"/>
      <c r="AJ405" s="918"/>
      <c r="AK405" s="91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7"/>
      <c r="AI406" s="918"/>
      <c r="AJ406" s="918"/>
      <c r="AK406" s="91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7"/>
      <c r="AI407" s="918"/>
      <c r="AJ407" s="918"/>
      <c r="AK407" s="91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7"/>
      <c r="AI408" s="918"/>
      <c r="AJ408" s="918"/>
      <c r="AK408" s="91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7"/>
      <c r="AI409" s="918"/>
      <c r="AJ409" s="918"/>
      <c r="AK409" s="91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7"/>
      <c r="AI410" s="918"/>
      <c r="AJ410" s="918"/>
      <c r="AK410" s="91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7"/>
      <c r="AI411" s="918"/>
      <c r="AJ411" s="918"/>
      <c r="AK411" s="91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7"/>
      <c r="AI412" s="918"/>
      <c r="AJ412" s="918"/>
      <c r="AK412" s="91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7"/>
      <c r="AI413" s="918"/>
      <c r="AJ413" s="918"/>
      <c r="AK413" s="91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7"/>
      <c r="AI414" s="918"/>
      <c r="AJ414" s="918"/>
      <c r="AK414" s="91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7"/>
      <c r="AI415" s="918"/>
      <c r="AJ415" s="918"/>
      <c r="AK415" s="91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7"/>
      <c r="AI416" s="918"/>
      <c r="AJ416" s="918"/>
      <c r="AK416" s="91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7"/>
      <c r="AI417" s="918"/>
      <c r="AJ417" s="918"/>
      <c r="AK417" s="91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7"/>
      <c r="AI418" s="918"/>
      <c r="AJ418" s="918"/>
      <c r="AK418" s="91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7"/>
      <c r="AI419" s="918"/>
      <c r="AJ419" s="918"/>
      <c r="AK419" s="91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7"/>
      <c r="AI420" s="918"/>
      <c r="AJ420" s="918"/>
      <c r="AK420" s="91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7"/>
      <c r="AI421" s="918"/>
      <c r="AJ421" s="918"/>
      <c r="AK421" s="91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7"/>
      <c r="AI422" s="918"/>
      <c r="AJ422" s="918"/>
      <c r="AK422" s="91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7"/>
      <c r="AI423" s="918"/>
      <c r="AJ423" s="918"/>
      <c r="AK423" s="91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7"/>
      <c r="AI424" s="918"/>
      <c r="AJ424" s="918"/>
      <c r="AK424" s="91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7"/>
      <c r="AI425" s="918"/>
      <c r="AJ425" s="918"/>
      <c r="AK425" s="91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7"/>
      <c r="AI426" s="918"/>
      <c r="AJ426" s="918"/>
      <c r="AK426" s="91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7"/>
      <c r="AI427" s="918"/>
      <c r="AJ427" s="918"/>
      <c r="AK427" s="91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7"/>
      <c r="AI428" s="918"/>
      <c r="AJ428" s="918"/>
      <c r="AK428" s="91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7"/>
      <c r="AI429" s="918"/>
      <c r="AJ429" s="918"/>
      <c r="AK429" s="91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4"/>
      <c r="AP432" s="254" t="s">
        <v>427</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7"/>
      <c r="AI433" s="918"/>
      <c r="AJ433" s="918"/>
      <c r="AK433" s="91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7"/>
      <c r="AI434" s="918"/>
      <c r="AJ434" s="918"/>
      <c r="AK434" s="91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7"/>
      <c r="AI435" s="918"/>
      <c r="AJ435" s="918"/>
      <c r="AK435" s="91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7"/>
      <c r="AI436" s="918"/>
      <c r="AJ436" s="918"/>
      <c r="AK436" s="91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7"/>
      <c r="AI437" s="918"/>
      <c r="AJ437" s="918"/>
      <c r="AK437" s="91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7"/>
      <c r="AI438" s="918"/>
      <c r="AJ438" s="918"/>
      <c r="AK438" s="91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7"/>
      <c r="AI439" s="918"/>
      <c r="AJ439" s="918"/>
      <c r="AK439" s="91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7"/>
      <c r="AI440" s="918"/>
      <c r="AJ440" s="918"/>
      <c r="AK440" s="91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7"/>
      <c r="AI441" s="918"/>
      <c r="AJ441" s="918"/>
      <c r="AK441" s="91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7"/>
      <c r="AI442" s="918"/>
      <c r="AJ442" s="918"/>
      <c r="AK442" s="91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7"/>
      <c r="AI443" s="918"/>
      <c r="AJ443" s="918"/>
      <c r="AK443" s="91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7"/>
      <c r="AI444" s="918"/>
      <c r="AJ444" s="918"/>
      <c r="AK444" s="91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7"/>
      <c r="AI445" s="918"/>
      <c r="AJ445" s="918"/>
      <c r="AK445" s="91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7"/>
      <c r="AI446" s="918"/>
      <c r="AJ446" s="918"/>
      <c r="AK446" s="91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7"/>
      <c r="AI447" s="918"/>
      <c r="AJ447" s="918"/>
      <c r="AK447" s="91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7"/>
      <c r="AI448" s="918"/>
      <c r="AJ448" s="918"/>
      <c r="AK448" s="91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7"/>
      <c r="AI449" s="918"/>
      <c r="AJ449" s="918"/>
      <c r="AK449" s="91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7"/>
      <c r="AI450" s="918"/>
      <c r="AJ450" s="918"/>
      <c r="AK450" s="91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7"/>
      <c r="AI451" s="918"/>
      <c r="AJ451" s="918"/>
      <c r="AK451" s="91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7"/>
      <c r="AI452" s="918"/>
      <c r="AJ452" s="918"/>
      <c r="AK452" s="91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7"/>
      <c r="AI453" s="918"/>
      <c r="AJ453" s="918"/>
      <c r="AK453" s="91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7"/>
      <c r="AI454" s="918"/>
      <c r="AJ454" s="918"/>
      <c r="AK454" s="91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7"/>
      <c r="AI455" s="918"/>
      <c r="AJ455" s="918"/>
      <c r="AK455" s="91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7"/>
      <c r="AI456" s="918"/>
      <c r="AJ456" s="918"/>
      <c r="AK456" s="91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7"/>
      <c r="AI457" s="918"/>
      <c r="AJ457" s="918"/>
      <c r="AK457" s="91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7"/>
      <c r="AI458" s="918"/>
      <c r="AJ458" s="918"/>
      <c r="AK458" s="91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7"/>
      <c r="AI459" s="918"/>
      <c r="AJ459" s="918"/>
      <c r="AK459" s="91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7"/>
      <c r="AI460" s="918"/>
      <c r="AJ460" s="918"/>
      <c r="AK460" s="91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7"/>
      <c r="AI461" s="918"/>
      <c r="AJ461" s="918"/>
      <c r="AK461" s="91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7"/>
      <c r="AI462" s="918"/>
      <c r="AJ462" s="918"/>
      <c r="AK462" s="91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4"/>
      <c r="AP465" s="254" t="s">
        <v>427</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7"/>
      <c r="AI466" s="918"/>
      <c r="AJ466" s="918"/>
      <c r="AK466" s="91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7"/>
      <c r="AI467" s="918"/>
      <c r="AJ467" s="918"/>
      <c r="AK467" s="91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7"/>
      <c r="AI468" s="918"/>
      <c r="AJ468" s="918"/>
      <c r="AK468" s="91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7"/>
      <c r="AI469" s="918"/>
      <c r="AJ469" s="918"/>
      <c r="AK469" s="91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7"/>
      <c r="AI470" s="918"/>
      <c r="AJ470" s="918"/>
      <c r="AK470" s="91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7"/>
      <c r="AI471" s="918"/>
      <c r="AJ471" s="918"/>
      <c r="AK471" s="91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7"/>
      <c r="AI472" s="918"/>
      <c r="AJ472" s="918"/>
      <c r="AK472" s="91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7"/>
      <c r="AI473" s="918"/>
      <c r="AJ473" s="918"/>
      <c r="AK473" s="91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7"/>
      <c r="AI474" s="918"/>
      <c r="AJ474" s="918"/>
      <c r="AK474" s="91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7"/>
      <c r="AI475" s="918"/>
      <c r="AJ475" s="918"/>
      <c r="AK475" s="91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7"/>
      <c r="AI476" s="918"/>
      <c r="AJ476" s="918"/>
      <c r="AK476" s="91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7"/>
      <c r="AI477" s="918"/>
      <c r="AJ477" s="918"/>
      <c r="AK477" s="91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7"/>
      <c r="AI478" s="918"/>
      <c r="AJ478" s="918"/>
      <c r="AK478" s="91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7"/>
      <c r="AI479" s="918"/>
      <c r="AJ479" s="918"/>
      <c r="AK479" s="91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7"/>
      <c r="AI480" s="918"/>
      <c r="AJ480" s="918"/>
      <c r="AK480" s="91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7"/>
      <c r="AI481" s="918"/>
      <c r="AJ481" s="918"/>
      <c r="AK481" s="91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7"/>
      <c r="AI482" s="918"/>
      <c r="AJ482" s="918"/>
      <c r="AK482" s="91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7"/>
      <c r="AI483" s="918"/>
      <c r="AJ483" s="918"/>
      <c r="AK483" s="91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7"/>
      <c r="AI484" s="918"/>
      <c r="AJ484" s="918"/>
      <c r="AK484" s="91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7"/>
      <c r="AI485" s="918"/>
      <c r="AJ485" s="918"/>
      <c r="AK485" s="91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7"/>
      <c r="AI486" s="918"/>
      <c r="AJ486" s="918"/>
      <c r="AK486" s="91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7"/>
      <c r="AI487" s="918"/>
      <c r="AJ487" s="918"/>
      <c r="AK487" s="91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7"/>
      <c r="AI488" s="918"/>
      <c r="AJ488" s="918"/>
      <c r="AK488" s="91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7"/>
      <c r="AI489" s="918"/>
      <c r="AJ489" s="918"/>
      <c r="AK489" s="91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7"/>
      <c r="AI490" s="918"/>
      <c r="AJ490" s="918"/>
      <c r="AK490" s="91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7"/>
      <c r="AI491" s="918"/>
      <c r="AJ491" s="918"/>
      <c r="AK491" s="91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7"/>
      <c r="AI492" s="918"/>
      <c r="AJ492" s="918"/>
      <c r="AK492" s="91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7"/>
      <c r="AI493" s="918"/>
      <c r="AJ493" s="918"/>
      <c r="AK493" s="91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7"/>
      <c r="AI494" s="918"/>
      <c r="AJ494" s="918"/>
      <c r="AK494" s="91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7"/>
      <c r="AI495" s="918"/>
      <c r="AJ495" s="918"/>
      <c r="AK495" s="91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4"/>
      <c r="AP498" s="254" t="s">
        <v>427</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7"/>
      <c r="AI499" s="918"/>
      <c r="AJ499" s="918"/>
      <c r="AK499" s="91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7"/>
      <c r="AI500" s="918"/>
      <c r="AJ500" s="918"/>
      <c r="AK500" s="91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7"/>
      <c r="AI501" s="918"/>
      <c r="AJ501" s="918"/>
      <c r="AK501" s="91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7"/>
      <c r="AI502" s="918"/>
      <c r="AJ502" s="918"/>
      <c r="AK502" s="91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7"/>
      <c r="AI503" s="918"/>
      <c r="AJ503" s="918"/>
      <c r="AK503" s="91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7"/>
      <c r="AI504" s="918"/>
      <c r="AJ504" s="918"/>
      <c r="AK504" s="91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7"/>
      <c r="AI505" s="918"/>
      <c r="AJ505" s="918"/>
      <c r="AK505" s="91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7"/>
      <c r="AI506" s="918"/>
      <c r="AJ506" s="918"/>
      <c r="AK506" s="91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7"/>
      <c r="AI507" s="918"/>
      <c r="AJ507" s="918"/>
      <c r="AK507" s="91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7"/>
      <c r="AI508" s="918"/>
      <c r="AJ508" s="918"/>
      <c r="AK508" s="91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7"/>
      <c r="AI509" s="918"/>
      <c r="AJ509" s="918"/>
      <c r="AK509" s="91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7"/>
      <c r="AI510" s="918"/>
      <c r="AJ510" s="918"/>
      <c r="AK510" s="91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7"/>
      <c r="AI511" s="918"/>
      <c r="AJ511" s="918"/>
      <c r="AK511" s="91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7"/>
      <c r="AI512" s="918"/>
      <c r="AJ512" s="918"/>
      <c r="AK512" s="91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7"/>
      <c r="AI513" s="918"/>
      <c r="AJ513" s="918"/>
      <c r="AK513" s="91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7"/>
      <c r="AI514" s="918"/>
      <c r="AJ514" s="918"/>
      <c r="AK514" s="91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7"/>
      <c r="AI515" s="918"/>
      <c r="AJ515" s="918"/>
      <c r="AK515" s="91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7"/>
      <c r="AI516" s="918"/>
      <c r="AJ516" s="918"/>
      <c r="AK516" s="91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7"/>
      <c r="AI517" s="918"/>
      <c r="AJ517" s="918"/>
      <c r="AK517" s="91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7"/>
      <c r="AI518" s="918"/>
      <c r="AJ518" s="918"/>
      <c r="AK518" s="91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7"/>
      <c r="AI519" s="918"/>
      <c r="AJ519" s="918"/>
      <c r="AK519" s="91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7"/>
      <c r="AI520" s="918"/>
      <c r="AJ520" s="918"/>
      <c r="AK520" s="91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7"/>
      <c r="AI521" s="918"/>
      <c r="AJ521" s="918"/>
      <c r="AK521" s="91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7"/>
      <c r="AI522" s="918"/>
      <c r="AJ522" s="918"/>
      <c r="AK522" s="91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7"/>
      <c r="AI523" s="918"/>
      <c r="AJ523" s="918"/>
      <c r="AK523" s="91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7"/>
      <c r="AI524" s="918"/>
      <c r="AJ524" s="918"/>
      <c r="AK524" s="91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7"/>
      <c r="AI525" s="918"/>
      <c r="AJ525" s="918"/>
      <c r="AK525" s="91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7"/>
      <c r="AI526" s="918"/>
      <c r="AJ526" s="918"/>
      <c r="AK526" s="91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7"/>
      <c r="AI527" s="918"/>
      <c r="AJ527" s="918"/>
      <c r="AK527" s="91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7"/>
      <c r="AI528" s="918"/>
      <c r="AJ528" s="918"/>
      <c r="AK528" s="91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4"/>
      <c r="AP531" s="254" t="s">
        <v>427</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7"/>
      <c r="AI532" s="918"/>
      <c r="AJ532" s="918"/>
      <c r="AK532" s="91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7"/>
      <c r="AI533" s="918"/>
      <c r="AJ533" s="918"/>
      <c r="AK533" s="91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7"/>
      <c r="AI534" s="918"/>
      <c r="AJ534" s="918"/>
      <c r="AK534" s="91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7"/>
      <c r="AI535" s="918"/>
      <c r="AJ535" s="918"/>
      <c r="AK535" s="91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7"/>
      <c r="AI536" s="918"/>
      <c r="AJ536" s="918"/>
      <c r="AK536" s="91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7"/>
      <c r="AI537" s="918"/>
      <c r="AJ537" s="918"/>
      <c r="AK537" s="91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7"/>
      <c r="AI538" s="918"/>
      <c r="AJ538" s="918"/>
      <c r="AK538" s="91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7"/>
      <c r="AI539" s="918"/>
      <c r="AJ539" s="918"/>
      <c r="AK539" s="91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7"/>
      <c r="AI540" s="918"/>
      <c r="AJ540" s="918"/>
      <c r="AK540" s="91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7"/>
      <c r="AI541" s="918"/>
      <c r="AJ541" s="918"/>
      <c r="AK541" s="91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7"/>
      <c r="AI542" s="918"/>
      <c r="AJ542" s="918"/>
      <c r="AK542" s="91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7"/>
      <c r="AI543" s="918"/>
      <c r="AJ543" s="918"/>
      <c r="AK543" s="91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7"/>
      <c r="AI544" s="918"/>
      <c r="AJ544" s="918"/>
      <c r="AK544" s="91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7"/>
      <c r="AI545" s="918"/>
      <c r="AJ545" s="918"/>
      <c r="AK545" s="91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7"/>
      <c r="AI546" s="918"/>
      <c r="AJ546" s="918"/>
      <c r="AK546" s="91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7"/>
      <c r="AI547" s="918"/>
      <c r="AJ547" s="918"/>
      <c r="AK547" s="91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7"/>
      <c r="AI548" s="918"/>
      <c r="AJ548" s="918"/>
      <c r="AK548" s="91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7"/>
      <c r="AI549" s="918"/>
      <c r="AJ549" s="918"/>
      <c r="AK549" s="91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7"/>
      <c r="AI550" s="918"/>
      <c r="AJ550" s="918"/>
      <c r="AK550" s="91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7"/>
      <c r="AI551" s="918"/>
      <c r="AJ551" s="918"/>
      <c r="AK551" s="91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7"/>
      <c r="AI552" s="918"/>
      <c r="AJ552" s="918"/>
      <c r="AK552" s="91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7"/>
      <c r="AI553" s="918"/>
      <c r="AJ553" s="918"/>
      <c r="AK553" s="91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7"/>
      <c r="AI554" s="918"/>
      <c r="AJ554" s="918"/>
      <c r="AK554" s="91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7"/>
      <c r="AI555" s="918"/>
      <c r="AJ555" s="918"/>
      <c r="AK555" s="91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7"/>
      <c r="AI556" s="918"/>
      <c r="AJ556" s="918"/>
      <c r="AK556" s="91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7"/>
      <c r="AI557" s="918"/>
      <c r="AJ557" s="918"/>
      <c r="AK557" s="91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7"/>
      <c r="AI558" s="918"/>
      <c r="AJ558" s="918"/>
      <c r="AK558" s="91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7"/>
      <c r="AI559" s="918"/>
      <c r="AJ559" s="918"/>
      <c r="AK559" s="91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7"/>
      <c r="AI560" s="918"/>
      <c r="AJ560" s="918"/>
      <c r="AK560" s="91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7"/>
      <c r="AI561" s="918"/>
      <c r="AJ561" s="918"/>
      <c r="AK561" s="91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4"/>
      <c r="AP564" s="254" t="s">
        <v>427</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7"/>
      <c r="AI565" s="918"/>
      <c r="AJ565" s="918"/>
      <c r="AK565" s="91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7"/>
      <c r="AI566" s="918"/>
      <c r="AJ566" s="918"/>
      <c r="AK566" s="91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7"/>
      <c r="AI567" s="918"/>
      <c r="AJ567" s="918"/>
      <c r="AK567" s="91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7"/>
      <c r="AI568" s="918"/>
      <c r="AJ568" s="918"/>
      <c r="AK568" s="91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7"/>
      <c r="AI569" s="918"/>
      <c r="AJ569" s="918"/>
      <c r="AK569" s="91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7"/>
      <c r="AI570" s="918"/>
      <c r="AJ570" s="918"/>
      <c r="AK570" s="91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7"/>
      <c r="AI571" s="918"/>
      <c r="AJ571" s="918"/>
      <c r="AK571" s="91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7"/>
      <c r="AI572" s="918"/>
      <c r="AJ572" s="918"/>
      <c r="AK572" s="91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7"/>
      <c r="AI573" s="918"/>
      <c r="AJ573" s="918"/>
      <c r="AK573" s="91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7"/>
      <c r="AI574" s="918"/>
      <c r="AJ574" s="918"/>
      <c r="AK574" s="91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7"/>
      <c r="AI575" s="918"/>
      <c r="AJ575" s="918"/>
      <c r="AK575" s="91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7"/>
      <c r="AI576" s="918"/>
      <c r="AJ576" s="918"/>
      <c r="AK576" s="91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7"/>
      <c r="AI577" s="918"/>
      <c r="AJ577" s="918"/>
      <c r="AK577" s="91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7"/>
      <c r="AI578" s="918"/>
      <c r="AJ578" s="918"/>
      <c r="AK578" s="91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7"/>
      <c r="AI579" s="918"/>
      <c r="AJ579" s="918"/>
      <c r="AK579" s="91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7"/>
      <c r="AI580" s="918"/>
      <c r="AJ580" s="918"/>
      <c r="AK580" s="91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7"/>
      <c r="AI581" s="918"/>
      <c r="AJ581" s="918"/>
      <c r="AK581" s="91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7"/>
      <c r="AI582" s="918"/>
      <c r="AJ582" s="918"/>
      <c r="AK582" s="91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7"/>
      <c r="AI583" s="918"/>
      <c r="AJ583" s="918"/>
      <c r="AK583" s="91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7"/>
      <c r="AI584" s="918"/>
      <c r="AJ584" s="918"/>
      <c r="AK584" s="91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7"/>
      <c r="AI585" s="918"/>
      <c r="AJ585" s="918"/>
      <c r="AK585" s="91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7"/>
      <c r="AI586" s="918"/>
      <c r="AJ586" s="918"/>
      <c r="AK586" s="91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7"/>
      <c r="AI587" s="918"/>
      <c r="AJ587" s="918"/>
      <c r="AK587" s="91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7"/>
      <c r="AI588" s="918"/>
      <c r="AJ588" s="918"/>
      <c r="AK588" s="91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7"/>
      <c r="AI589" s="918"/>
      <c r="AJ589" s="918"/>
      <c r="AK589" s="91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7"/>
      <c r="AI590" s="918"/>
      <c r="AJ590" s="918"/>
      <c r="AK590" s="91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7"/>
      <c r="AI591" s="918"/>
      <c r="AJ591" s="918"/>
      <c r="AK591" s="91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7"/>
      <c r="AI592" s="918"/>
      <c r="AJ592" s="918"/>
      <c r="AK592" s="91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7"/>
      <c r="AI593" s="918"/>
      <c r="AJ593" s="918"/>
      <c r="AK593" s="91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7"/>
      <c r="AI594" s="918"/>
      <c r="AJ594" s="918"/>
      <c r="AK594" s="91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4"/>
      <c r="AP597" s="254" t="s">
        <v>427</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7"/>
      <c r="AI598" s="918"/>
      <c r="AJ598" s="918"/>
      <c r="AK598" s="91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7"/>
      <c r="AI599" s="918"/>
      <c r="AJ599" s="918"/>
      <c r="AK599" s="91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7"/>
      <c r="AI600" s="918"/>
      <c r="AJ600" s="918"/>
      <c r="AK600" s="91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7"/>
      <c r="AI601" s="918"/>
      <c r="AJ601" s="918"/>
      <c r="AK601" s="91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7"/>
      <c r="AI602" s="918"/>
      <c r="AJ602" s="918"/>
      <c r="AK602" s="91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7"/>
      <c r="AI603" s="918"/>
      <c r="AJ603" s="918"/>
      <c r="AK603" s="91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7"/>
      <c r="AI604" s="918"/>
      <c r="AJ604" s="918"/>
      <c r="AK604" s="91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7"/>
      <c r="AI605" s="918"/>
      <c r="AJ605" s="918"/>
      <c r="AK605" s="91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7"/>
      <c r="AI606" s="918"/>
      <c r="AJ606" s="918"/>
      <c r="AK606" s="91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7"/>
      <c r="AI607" s="918"/>
      <c r="AJ607" s="918"/>
      <c r="AK607" s="91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7"/>
      <c r="AI608" s="918"/>
      <c r="AJ608" s="918"/>
      <c r="AK608" s="91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7"/>
      <c r="AI609" s="918"/>
      <c r="AJ609" s="918"/>
      <c r="AK609" s="91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7"/>
      <c r="AI610" s="918"/>
      <c r="AJ610" s="918"/>
      <c r="AK610" s="91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7"/>
      <c r="AI611" s="918"/>
      <c r="AJ611" s="918"/>
      <c r="AK611" s="91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7"/>
      <c r="AI612" s="918"/>
      <c r="AJ612" s="918"/>
      <c r="AK612" s="91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7"/>
      <c r="AI613" s="918"/>
      <c r="AJ613" s="918"/>
      <c r="AK613" s="91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7"/>
      <c r="AI614" s="918"/>
      <c r="AJ614" s="918"/>
      <c r="AK614" s="91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7"/>
      <c r="AI615" s="918"/>
      <c r="AJ615" s="918"/>
      <c r="AK615" s="91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7"/>
      <c r="AI616" s="918"/>
      <c r="AJ616" s="918"/>
      <c r="AK616" s="91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7"/>
      <c r="AI617" s="918"/>
      <c r="AJ617" s="918"/>
      <c r="AK617" s="91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7"/>
      <c r="AI618" s="918"/>
      <c r="AJ618" s="918"/>
      <c r="AK618" s="91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7"/>
      <c r="AI619" s="918"/>
      <c r="AJ619" s="918"/>
      <c r="AK619" s="91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7"/>
      <c r="AI620" s="918"/>
      <c r="AJ620" s="918"/>
      <c r="AK620" s="91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7"/>
      <c r="AI621" s="918"/>
      <c r="AJ621" s="918"/>
      <c r="AK621" s="91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7"/>
      <c r="AI622" s="918"/>
      <c r="AJ622" s="918"/>
      <c r="AK622" s="91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7"/>
      <c r="AI623" s="918"/>
      <c r="AJ623" s="918"/>
      <c r="AK623" s="91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7"/>
      <c r="AI624" s="918"/>
      <c r="AJ624" s="918"/>
      <c r="AK624" s="91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7"/>
      <c r="AI625" s="918"/>
      <c r="AJ625" s="918"/>
      <c r="AK625" s="91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7"/>
      <c r="AI626" s="918"/>
      <c r="AJ626" s="918"/>
      <c r="AK626" s="91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7"/>
      <c r="AI627" s="918"/>
      <c r="AJ627" s="918"/>
      <c r="AK627" s="91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4"/>
      <c r="AP630" s="254" t="s">
        <v>427</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7"/>
      <c r="AI631" s="918"/>
      <c r="AJ631" s="918"/>
      <c r="AK631" s="91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7"/>
      <c r="AI632" s="918"/>
      <c r="AJ632" s="918"/>
      <c r="AK632" s="91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7"/>
      <c r="AI633" s="918"/>
      <c r="AJ633" s="918"/>
      <c r="AK633" s="91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7"/>
      <c r="AI634" s="918"/>
      <c r="AJ634" s="918"/>
      <c r="AK634" s="91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7"/>
      <c r="AI635" s="918"/>
      <c r="AJ635" s="918"/>
      <c r="AK635" s="91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7"/>
      <c r="AI636" s="918"/>
      <c r="AJ636" s="918"/>
      <c r="AK636" s="91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7"/>
      <c r="AI637" s="918"/>
      <c r="AJ637" s="918"/>
      <c r="AK637" s="91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7"/>
      <c r="AI638" s="918"/>
      <c r="AJ638" s="918"/>
      <c r="AK638" s="91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7"/>
      <c r="AI639" s="918"/>
      <c r="AJ639" s="918"/>
      <c r="AK639" s="91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7"/>
      <c r="AI640" s="918"/>
      <c r="AJ640" s="918"/>
      <c r="AK640" s="91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7"/>
      <c r="AI641" s="918"/>
      <c r="AJ641" s="918"/>
      <c r="AK641" s="91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7"/>
      <c r="AI642" s="918"/>
      <c r="AJ642" s="918"/>
      <c r="AK642" s="91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7"/>
      <c r="AI643" s="918"/>
      <c r="AJ643" s="918"/>
      <c r="AK643" s="91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7"/>
      <c r="AI644" s="918"/>
      <c r="AJ644" s="918"/>
      <c r="AK644" s="91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7"/>
      <c r="AI645" s="918"/>
      <c r="AJ645" s="918"/>
      <c r="AK645" s="91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7"/>
      <c r="AI646" s="918"/>
      <c r="AJ646" s="918"/>
      <c r="AK646" s="91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7"/>
      <c r="AI647" s="918"/>
      <c r="AJ647" s="918"/>
      <c r="AK647" s="91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7"/>
      <c r="AI648" s="918"/>
      <c r="AJ648" s="918"/>
      <c r="AK648" s="91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7"/>
      <c r="AI649" s="918"/>
      <c r="AJ649" s="918"/>
      <c r="AK649" s="91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7"/>
      <c r="AI650" s="918"/>
      <c r="AJ650" s="918"/>
      <c r="AK650" s="91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7"/>
      <c r="AI651" s="918"/>
      <c r="AJ651" s="918"/>
      <c r="AK651" s="91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7"/>
      <c r="AI652" s="918"/>
      <c r="AJ652" s="918"/>
      <c r="AK652" s="91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7"/>
      <c r="AI653" s="918"/>
      <c r="AJ653" s="918"/>
      <c r="AK653" s="91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7"/>
      <c r="AI654" s="918"/>
      <c r="AJ654" s="918"/>
      <c r="AK654" s="91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7"/>
      <c r="AI655" s="918"/>
      <c r="AJ655" s="918"/>
      <c r="AK655" s="91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7"/>
      <c r="AI656" s="918"/>
      <c r="AJ656" s="918"/>
      <c r="AK656" s="91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7"/>
      <c r="AI657" s="918"/>
      <c r="AJ657" s="918"/>
      <c r="AK657" s="91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7"/>
      <c r="AI658" s="918"/>
      <c r="AJ658" s="918"/>
      <c r="AK658" s="91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7"/>
      <c r="AI659" s="918"/>
      <c r="AJ659" s="918"/>
      <c r="AK659" s="91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7"/>
      <c r="AI660" s="918"/>
      <c r="AJ660" s="918"/>
      <c r="AK660" s="91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4"/>
      <c r="AP663" s="254" t="s">
        <v>427</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7"/>
      <c r="AI664" s="918"/>
      <c r="AJ664" s="918"/>
      <c r="AK664" s="91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7"/>
      <c r="AI665" s="918"/>
      <c r="AJ665" s="918"/>
      <c r="AK665" s="91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7"/>
      <c r="AI666" s="918"/>
      <c r="AJ666" s="918"/>
      <c r="AK666" s="91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7"/>
      <c r="AI667" s="918"/>
      <c r="AJ667" s="918"/>
      <c r="AK667" s="91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7"/>
      <c r="AI668" s="918"/>
      <c r="AJ668" s="918"/>
      <c r="AK668" s="91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7"/>
      <c r="AI669" s="918"/>
      <c r="AJ669" s="918"/>
      <c r="AK669" s="91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7"/>
      <c r="AI670" s="918"/>
      <c r="AJ670" s="918"/>
      <c r="AK670" s="91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7"/>
      <c r="AI671" s="918"/>
      <c r="AJ671" s="918"/>
      <c r="AK671" s="91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7"/>
      <c r="AI672" s="918"/>
      <c r="AJ672" s="918"/>
      <c r="AK672" s="91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7"/>
      <c r="AI673" s="918"/>
      <c r="AJ673" s="918"/>
      <c r="AK673" s="91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7"/>
      <c r="AI674" s="918"/>
      <c r="AJ674" s="918"/>
      <c r="AK674" s="91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7"/>
      <c r="AI675" s="918"/>
      <c r="AJ675" s="918"/>
      <c r="AK675" s="91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7"/>
      <c r="AI676" s="918"/>
      <c r="AJ676" s="918"/>
      <c r="AK676" s="91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7"/>
      <c r="AI677" s="918"/>
      <c r="AJ677" s="918"/>
      <c r="AK677" s="91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7"/>
      <c r="AI678" s="918"/>
      <c r="AJ678" s="918"/>
      <c r="AK678" s="91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7"/>
      <c r="AI679" s="918"/>
      <c r="AJ679" s="918"/>
      <c r="AK679" s="91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7"/>
      <c r="AI680" s="918"/>
      <c r="AJ680" s="918"/>
      <c r="AK680" s="91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7"/>
      <c r="AI681" s="918"/>
      <c r="AJ681" s="918"/>
      <c r="AK681" s="91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7"/>
      <c r="AI682" s="918"/>
      <c r="AJ682" s="918"/>
      <c r="AK682" s="91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7"/>
      <c r="AI683" s="918"/>
      <c r="AJ683" s="918"/>
      <c r="AK683" s="91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7"/>
      <c r="AI684" s="918"/>
      <c r="AJ684" s="918"/>
      <c r="AK684" s="91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7"/>
      <c r="AI685" s="918"/>
      <c r="AJ685" s="918"/>
      <c r="AK685" s="91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7"/>
      <c r="AI686" s="918"/>
      <c r="AJ686" s="918"/>
      <c r="AK686" s="91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7"/>
      <c r="AI687" s="918"/>
      <c r="AJ687" s="918"/>
      <c r="AK687" s="91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7"/>
      <c r="AI688" s="918"/>
      <c r="AJ688" s="918"/>
      <c r="AK688" s="91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7"/>
      <c r="AI689" s="918"/>
      <c r="AJ689" s="918"/>
      <c r="AK689" s="91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7"/>
      <c r="AI690" s="918"/>
      <c r="AJ690" s="918"/>
      <c r="AK690" s="91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7"/>
      <c r="AI691" s="918"/>
      <c r="AJ691" s="918"/>
      <c r="AK691" s="91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7"/>
      <c r="AI692" s="918"/>
      <c r="AJ692" s="918"/>
      <c r="AK692" s="91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7"/>
      <c r="AI693" s="918"/>
      <c r="AJ693" s="918"/>
      <c r="AK693" s="91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4"/>
      <c r="AP696" s="254" t="s">
        <v>427</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7"/>
      <c r="AI697" s="918"/>
      <c r="AJ697" s="918"/>
      <c r="AK697" s="91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7"/>
      <c r="AI698" s="918"/>
      <c r="AJ698" s="918"/>
      <c r="AK698" s="91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7"/>
      <c r="AI699" s="918"/>
      <c r="AJ699" s="918"/>
      <c r="AK699" s="91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7"/>
      <c r="AI700" s="918"/>
      <c r="AJ700" s="918"/>
      <c r="AK700" s="91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7"/>
      <c r="AI701" s="918"/>
      <c r="AJ701" s="918"/>
      <c r="AK701" s="91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7"/>
      <c r="AI702" s="918"/>
      <c r="AJ702" s="918"/>
      <c r="AK702" s="91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7"/>
      <c r="AI703" s="918"/>
      <c r="AJ703" s="918"/>
      <c r="AK703" s="91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7"/>
      <c r="AI704" s="918"/>
      <c r="AJ704" s="918"/>
      <c r="AK704" s="91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7"/>
      <c r="AI705" s="918"/>
      <c r="AJ705" s="918"/>
      <c r="AK705" s="91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7"/>
      <c r="AI706" s="918"/>
      <c r="AJ706" s="918"/>
      <c r="AK706" s="91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7"/>
      <c r="AI707" s="918"/>
      <c r="AJ707" s="918"/>
      <c r="AK707" s="91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7"/>
      <c r="AI708" s="918"/>
      <c r="AJ708" s="918"/>
      <c r="AK708" s="91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7"/>
      <c r="AI709" s="918"/>
      <c r="AJ709" s="918"/>
      <c r="AK709" s="91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7"/>
      <c r="AI710" s="918"/>
      <c r="AJ710" s="918"/>
      <c r="AK710" s="91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7"/>
      <c r="AI711" s="918"/>
      <c r="AJ711" s="918"/>
      <c r="AK711" s="91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7"/>
      <c r="AI712" s="918"/>
      <c r="AJ712" s="918"/>
      <c r="AK712" s="91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7"/>
      <c r="AI713" s="918"/>
      <c r="AJ713" s="918"/>
      <c r="AK713" s="91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7"/>
      <c r="AI714" s="918"/>
      <c r="AJ714" s="918"/>
      <c r="AK714" s="91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7"/>
      <c r="AI715" s="918"/>
      <c r="AJ715" s="918"/>
      <c r="AK715" s="91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7"/>
      <c r="AI716" s="918"/>
      <c r="AJ716" s="918"/>
      <c r="AK716" s="91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7"/>
      <c r="AI717" s="918"/>
      <c r="AJ717" s="918"/>
      <c r="AK717" s="91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7"/>
      <c r="AI718" s="918"/>
      <c r="AJ718" s="918"/>
      <c r="AK718" s="91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7"/>
      <c r="AI719" s="918"/>
      <c r="AJ719" s="918"/>
      <c r="AK719" s="91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7"/>
      <c r="AI720" s="918"/>
      <c r="AJ720" s="918"/>
      <c r="AK720" s="91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7"/>
      <c r="AI721" s="918"/>
      <c r="AJ721" s="918"/>
      <c r="AK721" s="91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7"/>
      <c r="AI722" s="918"/>
      <c r="AJ722" s="918"/>
      <c r="AK722" s="91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7"/>
      <c r="AI723" s="918"/>
      <c r="AJ723" s="918"/>
      <c r="AK723" s="91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7"/>
      <c r="AI724" s="918"/>
      <c r="AJ724" s="918"/>
      <c r="AK724" s="91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7"/>
      <c r="AI725" s="918"/>
      <c r="AJ725" s="918"/>
      <c r="AK725" s="91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7"/>
      <c r="AI726" s="918"/>
      <c r="AJ726" s="918"/>
      <c r="AK726" s="91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4"/>
      <c r="AP729" s="254" t="s">
        <v>427</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7"/>
      <c r="AI730" s="918"/>
      <c r="AJ730" s="918"/>
      <c r="AK730" s="91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7"/>
      <c r="AI731" s="918"/>
      <c r="AJ731" s="918"/>
      <c r="AK731" s="91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7"/>
      <c r="AI732" s="918"/>
      <c r="AJ732" s="918"/>
      <c r="AK732" s="91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7"/>
      <c r="AI733" s="918"/>
      <c r="AJ733" s="918"/>
      <c r="AK733" s="91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7"/>
      <c r="AI734" s="918"/>
      <c r="AJ734" s="918"/>
      <c r="AK734" s="91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7"/>
      <c r="AI735" s="918"/>
      <c r="AJ735" s="918"/>
      <c r="AK735" s="91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7"/>
      <c r="AI736" s="918"/>
      <c r="AJ736" s="918"/>
      <c r="AK736" s="91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7"/>
      <c r="AI737" s="918"/>
      <c r="AJ737" s="918"/>
      <c r="AK737" s="91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7"/>
      <c r="AI738" s="918"/>
      <c r="AJ738" s="918"/>
      <c r="AK738" s="91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7"/>
      <c r="AI739" s="918"/>
      <c r="AJ739" s="918"/>
      <c r="AK739" s="91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7"/>
      <c r="AI740" s="918"/>
      <c r="AJ740" s="918"/>
      <c r="AK740" s="91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7"/>
      <c r="AI741" s="918"/>
      <c r="AJ741" s="918"/>
      <c r="AK741" s="91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7"/>
      <c r="AI742" s="918"/>
      <c r="AJ742" s="918"/>
      <c r="AK742" s="91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7"/>
      <c r="AI743" s="918"/>
      <c r="AJ743" s="918"/>
      <c r="AK743" s="91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7"/>
      <c r="AI744" s="918"/>
      <c r="AJ744" s="918"/>
      <c r="AK744" s="91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7"/>
      <c r="AI745" s="918"/>
      <c r="AJ745" s="918"/>
      <c r="AK745" s="91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7"/>
      <c r="AI746" s="918"/>
      <c r="AJ746" s="918"/>
      <c r="AK746" s="91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7"/>
      <c r="AI747" s="918"/>
      <c r="AJ747" s="918"/>
      <c r="AK747" s="91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7"/>
      <c r="AI748" s="918"/>
      <c r="AJ748" s="918"/>
      <c r="AK748" s="91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7"/>
      <c r="AI749" s="918"/>
      <c r="AJ749" s="918"/>
      <c r="AK749" s="91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7"/>
      <c r="AI750" s="918"/>
      <c r="AJ750" s="918"/>
      <c r="AK750" s="91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7"/>
      <c r="AI751" s="918"/>
      <c r="AJ751" s="918"/>
      <c r="AK751" s="91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7"/>
      <c r="AI752" s="918"/>
      <c r="AJ752" s="918"/>
      <c r="AK752" s="91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7"/>
      <c r="AI753" s="918"/>
      <c r="AJ753" s="918"/>
      <c r="AK753" s="91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7"/>
      <c r="AI754" s="918"/>
      <c r="AJ754" s="918"/>
      <c r="AK754" s="91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7"/>
      <c r="AI755" s="918"/>
      <c r="AJ755" s="918"/>
      <c r="AK755" s="91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7"/>
      <c r="AI756" s="918"/>
      <c r="AJ756" s="918"/>
      <c r="AK756" s="91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7"/>
      <c r="AI757" s="918"/>
      <c r="AJ757" s="918"/>
      <c r="AK757" s="91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7"/>
      <c r="AI758" s="918"/>
      <c r="AJ758" s="918"/>
      <c r="AK758" s="91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7"/>
      <c r="AI759" s="918"/>
      <c r="AJ759" s="918"/>
      <c r="AK759" s="91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4"/>
      <c r="AP762" s="254" t="s">
        <v>427</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7"/>
      <c r="AI763" s="918"/>
      <c r="AJ763" s="918"/>
      <c r="AK763" s="91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7"/>
      <c r="AI764" s="918"/>
      <c r="AJ764" s="918"/>
      <c r="AK764" s="91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7"/>
      <c r="AI765" s="918"/>
      <c r="AJ765" s="918"/>
      <c r="AK765" s="91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7"/>
      <c r="AI766" s="918"/>
      <c r="AJ766" s="918"/>
      <c r="AK766" s="91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7"/>
      <c r="AI767" s="918"/>
      <c r="AJ767" s="918"/>
      <c r="AK767" s="91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7"/>
      <c r="AI768" s="918"/>
      <c r="AJ768" s="918"/>
      <c r="AK768" s="91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7"/>
      <c r="AI769" s="918"/>
      <c r="AJ769" s="918"/>
      <c r="AK769" s="91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7"/>
      <c r="AI770" s="918"/>
      <c r="AJ770" s="918"/>
      <c r="AK770" s="91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7"/>
      <c r="AI771" s="918"/>
      <c r="AJ771" s="918"/>
      <c r="AK771" s="91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7"/>
      <c r="AI772" s="918"/>
      <c r="AJ772" s="918"/>
      <c r="AK772" s="91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7"/>
      <c r="AI773" s="918"/>
      <c r="AJ773" s="918"/>
      <c r="AK773" s="91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7"/>
      <c r="AI774" s="918"/>
      <c r="AJ774" s="918"/>
      <c r="AK774" s="91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7"/>
      <c r="AI775" s="918"/>
      <c r="AJ775" s="918"/>
      <c r="AK775" s="91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7"/>
      <c r="AI776" s="918"/>
      <c r="AJ776" s="918"/>
      <c r="AK776" s="91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7"/>
      <c r="AI777" s="918"/>
      <c r="AJ777" s="918"/>
      <c r="AK777" s="91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7"/>
      <c r="AI778" s="918"/>
      <c r="AJ778" s="918"/>
      <c r="AK778" s="91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7"/>
      <c r="AI779" s="918"/>
      <c r="AJ779" s="918"/>
      <c r="AK779" s="91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7"/>
      <c r="AI780" s="918"/>
      <c r="AJ780" s="918"/>
      <c r="AK780" s="91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7"/>
      <c r="AI781" s="918"/>
      <c r="AJ781" s="918"/>
      <c r="AK781" s="91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7"/>
      <c r="AI782" s="918"/>
      <c r="AJ782" s="918"/>
      <c r="AK782" s="91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7"/>
      <c r="AI783" s="918"/>
      <c r="AJ783" s="918"/>
      <c r="AK783" s="91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7"/>
      <c r="AI784" s="918"/>
      <c r="AJ784" s="918"/>
      <c r="AK784" s="91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7"/>
      <c r="AI785" s="918"/>
      <c r="AJ785" s="918"/>
      <c r="AK785" s="91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7"/>
      <c r="AI786" s="918"/>
      <c r="AJ786" s="918"/>
      <c r="AK786" s="91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7"/>
      <c r="AI787" s="918"/>
      <c r="AJ787" s="918"/>
      <c r="AK787" s="91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7"/>
      <c r="AI788" s="918"/>
      <c r="AJ788" s="918"/>
      <c r="AK788" s="91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7"/>
      <c r="AI789" s="918"/>
      <c r="AJ789" s="918"/>
      <c r="AK789" s="91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7"/>
      <c r="AI790" s="918"/>
      <c r="AJ790" s="918"/>
      <c r="AK790" s="91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7"/>
      <c r="AI791" s="918"/>
      <c r="AJ791" s="918"/>
      <c r="AK791" s="91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7"/>
      <c r="AI792" s="918"/>
      <c r="AJ792" s="918"/>
      <c r="AK792" s="91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4"/>
      <c r="AP795" s="254" t="s">
        <v>427</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7"/>
      <c r="AI796" s="918"/>
      <c r="AJ796" s="918"/>
      <c r="AK796" s="91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7"/>
      <c r="AI797" s="918"/>
      <c r="AJ797" s="918"/>
      <c r="AK797" s="91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7"/>
      <c r="AI798" s="918"/>
      <c r="AJ798" s="918"/>
      <c r="AK798" s="91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7"/>
      <c r="AI799" s="918"/>
      <c r="AJ799" s="918"/>
      <c r="AK799" s="91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7"/>
      <c r="AI800" s="918"/>
      <c r="AJ800" s="918"/>
      <c r="AK800" s="91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7"/>
      <c r="AI801" s="918"/>
      <c r="AJ801" s="918"/>
      <c r="AK801" s="91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7"/>
      <c r="AI802" s="918"/>
      <c r="AJ802" s="918"/>
      <c r="AK802" s="91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7"/>
      <c r="AI803" s="918"/>
      <c r="AJ803" s="918"/>
      <c r="AK803" s="91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7"/>
      <c r="AI804" s="918"/>
      <c r="AJ804" s="918"/>
      <c r="AK804" s="91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7"/>
      <c r="AI805" s="918"/>
      <c r="AJ805" s="918"/>
      <c r="AK805" s="91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7"/>
      <c r="AI806" s="918"/>
      <c r="AJ806" s="918"/>
      <c r="AK806" s="91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7"/>
      <c r="AI807" s="918"/>
      <c r="AJ807" s="918"/>
      <c r="AK807" s="91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7"/>
      <c r="AI808" s="918"/>
      <c r="AJ808" s="918"/>
      <c r="AK808" s="91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7"/>
      <c r="AI809" s="918"/>
      <c r="AJ809" s="918"/>
      <c r="AK809" s="91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7"/>
      <c r="AI810" s="918"/>
      <c r="AJ810" s="918"/>
      <c r="AK810" s="91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7"/>
      <c r="AI811" s="918"/>
      <c r="AJ811" s="918"/>
      <c r="AK811" s="91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7"/>
      <c r="AI812" s="918"/>
      <c r="AJ812" s="918"/>
      <c r="AK812" s="91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7"/>
      <c r="AI813" s="918"/>
      <c r="AJ813" s="918"/>
      <c r="AK813" s="91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7"/>
      <c r="AI814" s="918"/>
      <c r="AJ814" s="918"/>
      <c r="AK814" s="91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7"/>
      <c r="AI815" s="918"/>
      <c r="AJ815" s="918"/>
      <c r="AK815" s="91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7"/>
      <c r="AI816" s="918"/>
      <c r="AJ816" s="918"/>
      <c r="AK816" s="91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7"/>
      <c r="AI817" s="918"/>
      <c r="AJ817" s="918"/>
      <c r="AK817" s="91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7"/>
      <c r="AI818" s="918"/>
      <c r="AJ818" s="918"/>
      <c r="AK818" s="91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7"/>
      <c r="AI819" s="918"/>
      <c r="AJ819" s="918"/>
      <c r="AK819" s="91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7"/>
      <c r="AI820" s="918"/>
      <c r="AJ820" s="918"/>
      <c r="AK820" s="91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7"/>
      <c r="AI821" s="918"/>
      <c r="AJ821" s="918"/>
      <c r="AK821" s="91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7"/>
      <c r="AI822" s="918"/>
      <c r="AJ822" s="918"/>
      <c r="AK822" s="91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7"/>
      <c r="AI823" s="918"/>
      <c r="AJ823" s="918"/>
      <c r="AK823" s="91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7"/>
      <c r="AI824" s="918"/>
      <c r="AJ824" s="918"/>
      <c r="AK824" s="91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7"/>
      <c r="AI825" s="918"/>
      <c r="AJ825" s="918"/>
      <c r="AK825" s="91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4"/>
      <c r="AP828" s="254" t="s">
        <v>427</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7"/>
      <c r="AI829" s="918"/>
      <c r="AJ829" s="918"/>
      <c r="AK829" s="91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7"/>
      <c r="AI830" s="918"/>
      <c r="AJ830" s="918"/>
      <c r="AK830" s="91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7"/>
      <c r="AI831" s="918"/>
      <c r="AJ831" s="918"/>
      <c r="AK831" s="91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7"/>
      <c r="AI832" s="918"/>
      <c r="AJ832" s="918"/>
      <c r="AK832" s="91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7"/>
      <c r="AI833" s="918"/>
      <c r="AJ833" s="918"/>
      <c r="AK833" s="91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7"/>
      <c r="AI834" s="918"/>
      <c r="AJ834" s="918"/>
      <c r="AK834" s="91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7"/>
      <c r="AI835" s="918"/>
      <c r="AJ835" s="918"/>
      <c r="AK835" s="91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7"/>
      <c r="AI836" s="918"/>
      <c r="AJ836" s="918"/>
      <c r="AK836" s="91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7"/>
      <c r="AI837" s="918"/>
      <c r="AJ837" s="918"/>
      <c r="AK837" s="91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7"/>
      <c r="AI838" s="918"/>
      <c r="AJ838" s="918"/>
      <c r="AK838" s="91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7"/>
      <c r="AI839" s="918"/>
      <c r="AJ839" s="918"/>
      <c r="AK839" s="91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7"/>
      <c r="AI840" s="918"/>
      <c r="AJ840" s="918"/>
      <c r="AK840" s="91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7"/>
      <c r="AI841" s="918"/>
      <c r="AJ841" s="918"/>
      <c r="AK841" s="91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7"/>
      <c r="AI842" s="918"/>
      <c r="AJ842" s="918"/>
      <c r="AK842" s="91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7"/>
      <c r="AI843" s="918"/>
      <c r="AJ843" s="918"/>
      <c r="AK843" s="91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7"/>
      <c r="AI844" s="918"/>
      <c r="AJ844" s="918"/>
      <c r="AK844" s="91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7"/>
      <c r="AI845" s="918"/>
      <c r="AJ845" s="918"/>
      <c r="AK845" s="91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7"/>
      <c r="AI846" s="918"/>
      <c r="AJ846" s="918"/>
      <c r="AK846" s="91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7"/>
      <c r="AI847" s="918"/>
      <c r="AJ847" s="918"/>
      <c r="AK847" s="91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7"/>
      <c r="AI848" s="918"/>
      <c r="AJ848" s="918"/>
      <c r="AK848" s="91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7"/>
      <c r="AI849" s="918"/>
      <c r="AJ849" s="918"/>
      <c r="AK849" s="91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7"/>
      <c r="AI850" s="918"/>
      <c r="AJ850" s="918"/>
      <c r="AK850" s="91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7"/>
      <c r="AI851" s="918"/>
      <c r="AJ851" s="918"/>
      <c r="AK851" s="91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7"/>
      <c r="AI852" s="918"/>
      <c r="AJ852" s="918"/>
      <c r="AK852" s="91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7"/>
      <c r="AI853" s="918"/>
      <c r="AJ853" s="918"/>
      <c r="AK853" s="91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7"/>
      <c r="AI854" s="918"/>
      <c r="AJ854" s="918"/>
      <c r="AK854" s="91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7"/>
      <c r="AI855" s="918"/>
      <c r="AJ855" s="918"/>
      <c r="AK855" s="91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7"/>
      <c r="AI856" s="918"/>
      <c r="AJ856" s="918"/>
      <c r="AK856" s="91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7"/>
      <c r="AI857" s="918"/>
      <c r="AJ857" s="918"/>
      <c r="AK857" s="91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7"/>
      <c r="AI858" s="918"/>
      <c r="AJ858" s="918"/>
      <c r="AK858" s="91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4"/>
      <c r="AP861" s="254" t="s">
        <v>427</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7"/>
      <c r="AI862" s="918"/>
      <c r="AJ862" s="918"/>
      <c r="AK862" s="91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7"/>
      <c r="AI863" s="918"/>
      <c r="AJ863" s="918"/>
      <c r="AK863" s="91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7"/>
      <c r="AI864" s="918"/>
      <c r="AJ864" s="918"/>
      <c r="AK864" s="91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7"/>
      <c r="AI865" s="918"/>
      <c r="AJ865" s="918"/>
      <c r="AK865" s="91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7"/>
      <c r="AI866" s="918"/>
      <c r="AJ866" s="918"/>
      <c r="AK866" s="91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7"/>
      <c r="AI867" s="918"/>
      <c r="AJ867" s="918"/>
      <c r="AK867" s="91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7"/>
      <c r="AI868" s="918"/>
      <c r="AJ868" s="918"/>
      <c r="AK868" s="91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7"/>
      <c r="AI869" s="918"/>
      <c r="AJ869" s="918"/>
      <c r="AK869" s="91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7"/>
      <c r="AI870" s="918"/>
      <c r="AJ870" s="918"/>
      <c r="AK870" s="91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7"/>
      <c r="AI871" s="918"/>
      <c r="AJ871" s="918"/>
      <c r="AK871" s="91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7"/>
      <c r="AI872" s="918"/>
      <c r="AJ872" s="918"/>
      <c r="AK872" s="91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7"/>
      <c r="AI873" s="918"/>
      <c r="AJ873" s="918"/>
      <c r="AK873" s="91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7"/>
      <c r="AI874" s="918"/>
      <c r="AJ874" s="918"/>
      <c r="AK874" s="91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7"/>
      <c r="AI875" s="918"/>
      <c r="AJ875" s="918"/>
      <c r="AK875" s="91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7"/>
      <c r="AI876" s="918"/>
      <c r="AJ876" s="918"/>
      <c r="AK876" s="91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7"/>
      <c r="AI877" s="918"/>
      <c r="AJ877" s="918"/>
      <c r="AK877" s="91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7"/>
      <c r="AI878" s="918"/>
      <c r="AJ878" s="918"/>
      <c r="AK878" s="91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7"/>
      <c r="AI879" s="918"/>
      <c r="AJ879" s="918"/>
      <c r="AK879" s="91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7"/>
      <c r="AI880" s="918"/>
      <c r="AJ880" s="918"/>
      <c r="AK880" s="91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7"/>
      <c r="AI881" s="918"/>
      <c r="AJ881" s="918"/>
      <c r="AK881" s="91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7"/>
      <c r="AI882" s="918"/>
      <c r="AJ882" s="918"/>
      <c r="AK882" s="91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7"/>
      <c r="AI883" s="918"/>
      <c r="AJ883" s="918"/>
      <c r="AK883" s="91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7"/>
      <c r="AI884" s="918"/>
      <c r="AJ884" s="918"/>
      <c r="AK884" s="91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7"/>
      <c r="AI885" s="918"/>
      <c r="AJ885" s="918"/>
      <c r="AK885" s="91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7"/>
      <c r="AI886" s="918"/>
      <c r="AJ886" s="918"/>
      <c r="AK886" s="91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7"/>
      <c r="AI887" s="918"/>
      <c r="AJ887" s="918"/>
      <c r="AK887" s="91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7"/>
      <c r="AI888" s="918"/>
      <c r="AJ888" s="918"/>
      <c r="AK888" s="91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7"/>
      <c r="AI889" s="918"/>
      <c r="AJ889" s="918"/>
      <c r="AK889" s="91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7"/>
      <c r="AI890" s="918"/>
      <c r="AJ890" s="918"/>
      <c r="AK890" s="91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7"/>
      <c r="AI891" s="918"/>
      <c r="AJ891" s="918"/>
      <c r="AK891" s="91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4"/>
      <c r="AP894" s="254" t="s">
        <v>427</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7"/>
      <c r="AI895" s="918"/>
      <c r="AJ895" s="918"/>
      <c r="AK895" s="91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7"/>
      <c r="AI896" s="918"/>
      <c r="AJ896" s="918"/>
      <c r="AK896" s="91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7"/>
      <c r="AI897" s="918"/>
      <c r="AJ897" s="918"/>
      <c r="AK897" s="91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7"/>
      <c r="AI898" s="918"/>
      <c r="AJ898" s="918"/>
      <c r="AK898" s="91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7"/>
      <c r="AI899" s="918"/>
      <c r="AJ899" s="918"/>
      <c r="AK899" s="91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7"/>
      <c r="AI900" s="918"/>
      <c r="AJ900" s="918"/>
      <c r="AK900" s="91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7"/>
      <c r="AI901" s="918"/>
      <c r="AJ901" s="918"/>
      <c r="AK901" s="91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7"/>
      <c r="AI902" s="918"/>
      <c r="AJ902" s="918"/>
      <c r="AK902" s="91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7"/>
      <c r="AI903" s="918"/>
      <c r="AJ903" s="918"/>
      <c r="AK903" s="91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7"/>
      <c r="AI904" s="918"/>
      <c r="AJ904" s="918"/>
      <c r="AK904" s="91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7"/>
      <c r="AI905" s="918"/>
      <c r="AJ905" s="918"/>
      <c r="AK905" s="91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7"/>
      <c r="AI906" s="918"/>
      <c r="AJ906" s="918"/>
      <c r="AK906" s="91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7"/>
      <c r="AI907" s="918"/>
      <c r="AJ907" s="918"/>
      <c r="AK907" s="91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7"/>
      <c r="AI908" s="918"/>
      <c r="AJ908" s="918"/>
      <c r="AK908" s="91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7"/>
      <c r="AI909" s="918"/>
      <c r="AJ909" s="918"/>
      <c r="AK909" s="91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7"/>
      <c r="AI910" s="918"/>
      <c r="AJ910" s="918"/>
      <c r="AK910" s="91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7"/>
      <c r="AI911" s="918"/>
      <c r="AJ911" s="918"/>
      <c r="AK911" s="91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7"/>
      <c r="AI912" s="918"/>
      <c r="AJ912" s="918"/>
      <c r="AK912" s="91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7"/>
      <c r="AI913" s="918"/>
      <c r="AJ913" s="918"/>
      <c r="AK913" s="91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7"/>
      <c r="AI914" s="918"/>
      <c r="AJ914" s="918"/>
      <c r="AK914" s="91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7"/>
      <c r="AI915" s="918"/>
      <c r="AJ915" s="918"/>
      <c r="AK915" s="91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7"/>
      <c r="AI916" s="918"/>
      <c r="AJ916" s="918"/>
      <c r="AK916" s="91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7"/>
      <c r="AI917" s="918"/>
      <c r="AJ917" s="918"/>
      <c r="AK917" s="91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7"/>
      <c r="AI918" s="918"/>
      <c r="AJ918" s="918"/>
      <c r="AK918" s="91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7"/>
      <c r="AI919" s="918"/>
      <c r="AJ919" s="918"/>
      <c r="AK919" s="91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7"/>
      <c r="AI920" s="918"/>
      <c r="AJ920" s="918"/>
      <c r="AK920" s="91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7"/>
      <c r="AI921" s="918"/>
      <c r="AJ921" s="918"/>
      <c r="AK921" s="91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7"/>
      <c r="AI922" s="918"/>
      <c r="AJ922" s="918"/>
      <c r="AK922" s="91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7"/>
      <c r="AI923" s="918"/>
      <c r="AJ923" s="918"/>
      <c r="AK923" s="91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7"/>
      <c r="AI924" s="918"/>
      <c r="AJ924" s="918"/>
      <c r="AK924" s="91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4"/>
      <c r="AP927" s="254" t="s">
        <v>427</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7"/>
      <c r="AI928" s="918"/>
      <c r="AJ928" s="918"/>
      <c r="AK928" s="91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7"/>
      <c r="AI929" s="918"/>
      <c r="AJ929" s="918"/>
      <c r="AK929" s="91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7"/>
      <c r="AI930" s="918"/>
      <c r="AJ930" s="918"/>
      <c r="AK930" s="91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7"/>
      <c r="AI931" s="918"/>
      <c r="AJ931" s="918"/>
      <c r="AK931" s="91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7"/>
      <c r="AI932" s="918"/>
      <c r="AJ932" s="918"/>
      <c r="AK932" s="91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7"/>
      <c r="AI933" s="918"/>
      <c r="AJ933" s="918"/>
      <c r="AK933" s="91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7"/>
      <c r="AI934" s="918"/>
      <c r="AJ934" s="918"/>
      <c r="AK934" s="91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7"/>
      <c r="AI935" s="918"/>
      <c r="AJ935" s="918"/>
      <c r="AK935" s="91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7"/>
      <c r="AI936" s="918"/>
      <c r="AJ936" s="918"/>
      <c r="AK936" s="91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7"/>
      <c r="AI937" s="918"/>
      <c r="AJ937" s="918"/>
      <c r="AK937" s="91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7"/>
      <c r="AI938" s="918"/>
      <c r="AJ938" s="918"/>
      <c r="AK938" s="91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7"/>
      <c r="AI939" s="918"/>
      <c r="AJ939" s="918"/>
      <c r="AK939" s="91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7"/>
      <c r="AI940" s="918"/>
      <c r="AJ940" s="918"/>
      <c r="AK940" s="91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7"/>
      <c r="AI941" s="918"/>
      <c r="AJ941" s="918"/>
      <c r="AK941" s="91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7"/>
      <c r="AI942" s="918"/>
      <c r="AJ942" s="918"/>
      <c r="AK942" s="91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7"/>
      <c r="AI943" s="918"/>
      <c r="AJ943" s="918"/>
      <c r="AK943" s="91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7"/>
      <c r="AI944" s="918"/>
      <c r="AJ944" s="918"/>
      <c r="AK944" s="91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7"/>
      <c r="AI945" s="918"/>
      <c r="AJ945" s="918"/>
      <c r="AK945" s="91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7"/>
      <c r="AI946" s="918"/>
      <c r="AJ946" s="918"/>
      <c r="AK946" s="91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7"/>
      <c r="AI947" s="918"/>
      <c r="AJ947" s="918"/>
      <c r="AK947" s="91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7"/>
      <c r="AI948" s="918"/>
      <c r="AJ948" s="918"/>
      <c r="AK948" s="91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7"/>
      <c r="AI949" s="918"/>
      <c r="AJ949" s="918"/>
      <c r="AK949" s="91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7"/>
      <c r="AI950" s="918"/>
      <c r="AJ950" s="918"/>
      <c r="AK950" s="91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7"/>
      <c r="AI951" s="918"/>
      <c r="AJ951" s="918"/>
      <c r="AK951" s="91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7"/>
      <c r="AI952" s="918"/>
      <c r="AJ952" s="918"/>
      <c r="AK952" s="91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7"/>
      <c r="AI953" s="918"/>
      <c r="AJ953" s="918"/>
      <c r="AK953" s="91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7"/>
      <c r="AI954" s="918"/>
      <c r="AJ954" s="918"/>
      <c r="AK954" s="91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7"/>
      <c r="AI955" s="918"/>
      <c r="AJ955" s="918"/>
      <c r="AK955" s="91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7"/>
      <c r="AI956" s="918"/>
      <c r="AJ956" s="918"/>
      <c r="AK956" s="91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7"/>
      <c r="AI957" s="918"/>
      <c r="AJ957" s="918"/>
      <c r="AK957" s="91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4"/>
      <c r="AP960" s="254" t="s">
        <v>427</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7"/>
      <c r="AI961" s="918"/>
      <c r="AJ961" s="918"/>
      <c r="AK961" s="91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7"/>
      <c r="AI962" s="918"/>
      <c r="AJ962" s="918"/>
      <c r="AK962" s="91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7"/>
      <c r="AI963" s="918"/>
      <c r="AJ963" s="918"/>
      <c r="AK963" s="91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7"/>
      <c r="AI964" s="918"/>
      <c r="AJ964" s="918"/>
      <c r="AK964" s="91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7"/>
      <c r="AI965" s="918"/>
      <c r="AJ965" s="918"/>
      <c r="AK965" s="91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7"/>
      <c r="AI966" s="918"/>
      <c r="AJ966" s="918"/>
      <c r="AK966" s="91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7"/>
      <c r="AI967" s="918"/>
      <c r="AJ967" s="918"/>
      <c r="AK967" s="91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7"/>
      <c r="AI968" s="918"/>
      <c r="AJ968" s="918"/>
      <c r="AK968" s="91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7"/>
      <c r="AI969" s="918"/>
      <c r="AJ969" s="918"/>
      <c r="AK969" s="91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7"/>
      <c r="AI970" s="918"/>
      <c r="AJ970" s="918"/>
      <c r="AK970" s="91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7"/>
      <c r="AI971" s="918"/>
      <c r="AJ971" s="918"/>
      <c r="AK971" s="91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7"/>
      <c r="AI972" s="918"/>
      <c r="AJ972" s="918"/>
      <c r="AK972" s="91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7"/>
      <c r="AI973" s="918"/>
      <c r="AJ973" s="918"/>
      <c r="AK973" s="91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7"/>
      <c r="AI974" s="918"/>
      <c r="AJ974" s="918"/>
      <c r="AK974" s="91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7"/>
      <c r="AI975" s="918"/>
      <c r="AJ975" s="918"/>
      <c r="AK975" s="91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7"/>
      <c r="AI976" s="918"/>
      <c r="AJ976" s="918"/>
      <c r="AK976" s="91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7"/>
      <c r="AI977" s="918"/>
      <c r="AJ977" s="918"/>
      <c r="AK977" s="91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7"/>
      <c r="AI978" s="918"/>
      <c r="AJ978" s="918"/>
      <c r="AK978" s="91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7"/>
      <c r="AI979" s="918"/>
      <c r="AJ979" s="918"/>
      <c r="AK979" s="91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7"/>
      <c r="AI980" s="918"/>
      <c r="AJ980" s="918"/>
      <c r="AK980" s="91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7"/>
      <c r="AI981" s="918"/>
      <c r="AJ981" s="918"/>
      <c r="AK981" s="91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7"/>
      <c r="AI982" s="918"/>
      <c r="AJ982" s="918"/>
      <c r="AK982" s="91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7"/>
      <c r="AI983" s="918"/>
      <c r="AJ983" s="918"/>
      <c r="AK983" s="91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7"/>
      <c r="AI984" s="918"/>
      <c r="AJ984" s="918"/>
      <c r="AK984" s="91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7"/>
      <c r="AI985" s="918"/>
      <c r="AJ985" s="918"/>
      <c r="AK985" s="91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7"/>
      <c r="AI986" s="918"/>
      <c r="AJ986" s="918"/>
      <c r="AK986" s="91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7"/>
      <c r="AI987" s="918"/>
      <c r="AJ987" s="918"/>
      <c r="AK987" s="91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7"/>
      <c r="AI988" s="918"/>
      <c r="AJ988" s="918"/>
      <c r="AK988" s="91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7"/>
      <c r="AI989" s="918"/>
      <c r="AJ989" s="918"/>
      <c r="AK989" s="91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7"/>
      <c r="AI990" s="918"/>
      <c r="AJ990" s="918"/>
      <c r="AK990" s="91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4"/>
      <c r="AP993" s="254" t="s">
        <v>427</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7"/>
      <c r="AI994" s="918"/>
      <c r="AJ994" s="918"/>
      <c r="AK994" s="91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7"/>
      <c r="AI995" s="918"/>
      <c r="AJ995" s="918"/>
      <c r="AK995" s="91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7"/>
      <c r="AI996" s="918"/>
      <c r="AJ996" s="918"/>
      <c r="AK996" s="91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7"/>
      <c r="AI997" s="918"/>
      <c r="AJ997" s="918"/>
      <c r="AK997" s="91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7"/>
      <c r="AI998" s="918"/>
      <c r="AJ998" s="918"/>
      <c r="AK998" s="91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7"/>
      <c r="AI999" s="918"/>
      <c r="AJ999" s="918"/>
      <c r="AK999" s="91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7"/>
      <c r="AI1000" s="918"/>
      <c r="AJ1000" s="918"/>
      <c r="AK1000" s="91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7"/>
      <c r="AI1001" s="918"/>
      <c r="AJ1001" s="918"/>
      <c r="AK1001" s="91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7"/>
      <c r="AI1002" s="918"/>
      <c r="AJ1002" s="918"/>
      <c r="AK1002" s="91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7"/>
      <c r="AI1003" s="918"/>
      <c r="AJ1003" s="918"/>
      <c r="AK1003" s="91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7"/>
      <c r="AI1004" s="918"/>
      <c r="AJ1004" s="918"/>
      <c r="AK1004" s="91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7"/>
      <c r="AI1005" s="918"/>
      <c r="AJ1005" s="918"/>
      <c r="AK1005" s="91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7"/>
      <c r="AI1006" s="918"/>
      <c r="AJ1006" s="918"/>
      <c r="AK1006" s="91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7"/>
      <c r="AI1007" s="918"/>
      <c r="AJ1007" s="918"/>
      <c r="AK1007" s="91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7"/>
      <c r="AI1008" s="918"/>
      <c r="AJ1008" s="918"/>
      <c r="AK1008" s="91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7"/>
      <c r="AI1009" s="918"/>
      <c r="AJ1009" s="918"/>
      <c r="AK1009" s="91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7"/>
      <c r="AI1010" s="918"/>
      <c r="AJ1010" s="918"/>
      <c r="AK1010" s="91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7"/>
      <c r="AI1011" s="918"/>
      <c r="AJ1011" s="918"/>
      <c r="AK1011" s="91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7"/>
      <c r="AI1012" s="918"/>
      <c r="AJ1012" s="918"/>
      <c r="AK1012" s="91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7"/>
      <c r="AI1013" s="918"/>
      <c r="AJ1013" s="918"/>
      <c r="AK1013" s="91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7"/>
      <c r="AI1014" s="918"/>
      <c r="AJ1014" s="918"/>
      <c r="AK1014" s="91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7"/>
      <c r="AI1015" s="918"/>
      <c r="AJ1015" s="918"/>
      <c r="AK1015" s="91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7"/>
      <c r="AI1016" s="918"/>
      <c r="AJ1016" s="918"/>
      <c r="AK1016" s="91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7"/>
      <c r="AI1017" s="918"/>
      <c r="AJ1017" s="918"/>
      <c r="AK1017" s="91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7"/>
      <c r="AI1018" s="918"/>
      <c r="AJ1018" s="918"/>
      <c r="AK1018" s="91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7"/>
      <c r="AI1019" s="918"/>
      <c r="AJ1019" s="918"/>
      <c r="AK1019" s="91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7"/>
      <c r="AI1020" s="918"/>
      <c r="AJ1020" s="918"/>
      <c r="AK1020" s="91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7"/>
      <c r="AI1021" s="918"/>
      <c r="AJ1021" s="918"/>
      <c r="AK1021" s="91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7"/>
      <c r="AI1022" s="918"/>
      <c r="AJ1022" s="918"/>
      <c r="AK1022" s="91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7"/>
      <c r="AI1023" s="918"/>
      <c r="AJ1023" s="918"/>
      <c r="AK1023" s="91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4"/>
      <c r="AP1026" s="254" t="s">
        <v>427</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7"/>
      <c r="AI1027" s="918"/>
      <c r="AJ1027" s="918"/>
      <c r="AK1027" s="91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7"/>
      <c r="AI1028" s="918"/>
      <c r="AJ1028" s="918"/>
      <c r="AK1028" s="91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7"/>
      <c r="AI1029" s="918"/>
      <c r="AJ1029" s="918"/>
      <c r="AK1029" s="91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7"/>
      <c r="AI1030" s="918"/>
      <c r="AJ1030" s="918"/>
      <c r="AK1030" s="91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7"/>
      <c r="AI1031" s="918"/>
      <c r="AJ1031" s="918"/>
      <c r="AK1031" s="91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7"/>
      <c r="AI1032" s="918"/>
      <c r="AJ1032" s="918"/>
      <c r="AK1032" s="91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7"/>
      <c r="AI1033" s="918"/>
      <c r="AJ1033" s="918"/>
      <c r="AK1033" s="91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7"/>
      <c r="AI1034" s="918"/>
      <c r="AJ1034" s="918"/>
      <c r="AK1034" s="91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7"/>
      <c r="AI1035" s="918"/>
      <c r="AJ1035" s="918"/>
      <c r="AK1035" s="91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7"/>
      <c r="AI1036" s="918"/>
      <c r="AJ1036" s="918"/>
      <c r="AK1036" s="91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7"/>
      <c r="AI1037" s="918"/>
      <c r="AJ1037" s="918"/>
      <c r="AK1037" s="91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7"/>
      <c r="AI1038" s="918"/>
      <c r="AJ1038" s="918"/>
      <c r="AK1038" s="91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7"/>
      <c r="AI1039" s="918"/>
      <c r="AJ1039" s="918"/>
      <c r="AK1039" s="91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7"/>
      <c r="AI1040" s="918"/>
      <c r="AJ1040" s="918"/>
      <c r="AK1040" s="91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7"/>
      <c r="AI1041" s="918"/>
      <c r="AJ1041" s="918"/>
      <c r="AK1041" s="91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7"/>
      <c r="AI1042" s="918"/>
      <c r="AJ1042" s="918"/>
      <c r="AK1042" s="91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7"/>
      <c r="AI1043" s="918"/>
      <c r="AJ1043" s="918"/>
      <c r="AK1043" s="91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7"/>
      <c r="AI1044" s="918"/>
      <c r="AJ1044" s="918"/>
      <c r="AK1044" s="91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7"/>
      <c r="AI1045" s="918"/>
      <c r="AJ1045" s="918"/>
      <c r="AK1045" s="91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7"/>
      <c r="AI1046" s="918"/>
      <c r="AJ1046" s="918"/>
      <c r="AK1046" s="91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7"/>
      <c r="AI1047" s="918"/>
      <c r="AJ1047" s="918"/>
      <c r="AK1047" s="91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7"/>
      <c r="AI1048" s="918"/>
      <c r="AJ1048" s="918"/>
      <c r="AK1048" s="91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7"/>
      <c r="AI1049" s="918"/>
      <c r="AJ1049" s="918"/>
      <c r="AK1049" s="91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7"/>
      <c r="AI1050" s="918"/>
      <c r="AJ1050" s="918"/>
      <c r="AK1050" s="91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7"/>
      <c r="AI1051" s="918"/>
      <c r="AJ1051" s="918"/>
      <c r="AK1051" s="91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7"/>
      <c r="AI1052" s="918"/>
      <c r="AJ1052" s="918"/>
      <c r="AK1052" s="91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7"/>
      <c r="AI1053" s="918"/>
      <c r="AJ1053" s="918"/>
      <c r="AK1053" s="91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7"/>
      <c r="AI1054" s="918"/>
      <c r="AJ1054" s="918"/>
      <c r="AK1054" s="91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7"/>
      <c r="AI1055" s="918"/>
      <c r="AJ1055" s="918"/>
      <c r="AK1055" s="91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7"/>
      <c r="AI1056" s="918"/>
      <c r="AJ1056" s="918"/>
      <c r="AK1056" s="91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4"/>
      <c r="AP1059" s="254" t="s">
        <v>427</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7"/>
      <c r="AI1060" s="918"/>
      <c r="AJ1060" s="918"/>
      <c r="AK1060" s="91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7"/>
      <c r="AI1061" s="918"/>
      <c r="AJ1061" s="918"/>
      <c r="AK1061" s="91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7"/>
      <c r="AI1062" s="918"/>
      <c r="AJ1062" s="918"/>
      <c r="AK1062" s="91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7"/>
      <c r="AI1063" s="918"/>
      <c r="AJ1063" s="918"/>
      <c r="AK1063" s="91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7"/>
      <c r="AI1064" s="918"/>
      <c r="AJ1064" s="918"/>
      <c r="AK1064" s="91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7"/>
      <c r="AI1065" s="918"/>
      <c r="AJ1065" s="918"/>
      <c r="AK1065" s="91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7"/>
      <c r="AI1066" s="918"/>
      <c r="AJ1066" s="918"/>
      <c r="AK1066" s="91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7"/>
      <c r="AI1067" s="918"/>
      <c r="AJ1067" s="918"/>
      <c r="AK1067" s="91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7"/>
      <c r="AI1068" s="918"/>
      <c r="AJ1068" s="918"/>
      <c r="AK1068" s="91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7"/>
      <c r="AI1069" s="918"/>
      <c r="AJ1069" s="918"/>
      <c r="AK1069" s="91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7"/>
      <c r="AI1070" s="918"/>
      <c r="AJ1070" s="918"/>
      <c r="AK1070" s="91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7"/>
      <c r="AI1071" s="918"/>
      <c r="AJ1071" s="918"/>
      <c r="AK1071" s="91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7"/>
      <c r="AI1072" s="918"/>
      <c r="AJ1072" s="918"/>
      <c r="AK1072" s="91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7"/>
      <c r="AI1073" s="918"/>
      <c r="AJ1073" s="918"/>
      <c r="AK1073" s="91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7"/>
      <c r="AI1074" s="918"/>
      <c r="AJ1074" s="918"/>
      <c r="AK1074" s="91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7"/>
      <c r="AI1075" s="918"/>
      <c r="AJ1075" s="918"/>
      <c r="AK1075" s="91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7"/>
      <c r="AI1076" s="918"/>
      <c r="AJ1076" s="918"/>
      <c r="AK1076" s="91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7"/>
      <c r="AI1077" s="918"/>
      <c r="AJ1077" s="918"/>
      <c r="AK1077" s="91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7"/>
      <c r="AI1078" s="918"/>
      <c r="AJ1078" s="918"/>
      <c r="AK1078" s="91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7"/>
      <c r="AI1079" s="918"/>
      <c r="AJ1079" s="918"/>
      <c r="AK1079" s="91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7"/>
      <c r="AI1080" s="918"/>
      <c r="AJ1080" s="918"/>
      <c r="AK1080" s="91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7"/>
      <c r="AI1081" s="918"/>
      <c r="AJ1081" s="918"/>
      <c r="AK1081" s="91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7"/>
      <c r="AI1082" s="918"/>
      <c r="AJ1082" s="918"/>
      <c r="AK1082" s="91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7"/>
      <c r="AI1083" s="918"/>
      <c r="AJ1083" s="918"/>
      <c r="AK1083" s="91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7"/>
      <c r="AI1084" s="918"/>
      <c r="AJ1084" s="918"/>
      <c r="AK1084" s="91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7"/>
      <c r="AI1085" s="918"/>
      <c r="AJ1085" s="918"/>
      <c r="AK1085" s="91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7"/>
      <c r="AI1086" s="918"/>
      <c r="AJ1086" s="918"/>
      <c r="AK1086" s="91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7"/>
      <c r="AI1087" s="918"/>
      <c r="AJ1087" s="918"/>
      <c r="AK1087" s="91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7"/>
      <c r="AI1088" s="918"/>
      <c r="AJ1088" s="918"/>
      <c r="AK1088" s="91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7"/>
      <c r="AI1089" s="918"/>
      <c r="AJ1089" s="918"/>
      <c r="AK1089" s="91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4"/>
      <c r="AP1092" s="254" t="s">
        <v>427</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7"/>
      <c r="AI1093" s="918"/>
      <c r="AJ1093" s="918"/>
      <c r="AK1093" s="91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7"/>
      <c r="AI1094" s="918"/>
      <c r="AJ1094" s="918"/>
      <c r="AK1094" s="91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7"/>
      <c r="AI1095" s="918"/>
      <c r="AJ1095" s="918"/>
      <c r="AK1095" s="91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7"/>
      <c r="AI1096" s="918"/>
      <c r="AJ1096" s="918"/>
      <c r="AK1096" s="91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7"/>
      <c r="AI1097" s="918"/>
      <c r="AJ1097" s="918"/>
      <c r="AK1097" s="91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7"/>
      <c r="AI1098" s="918"/>
      <c r="AJ1098" s="918"/>
      <c r="AK1098" s="91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7"/>
      <c r="AI1099" s="918"/>
      <c r="AJ1099" s="918"/>
      <c r="AK1099" s="91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7"/>
      <c r="AI1100" s="918"/>
      <c r="AJ1100" s="918"/>
      <c r="AK1100" s="91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7"/>
      <c r="AI1101" s="918"/>
      <c r="AJ1101" s="918"/>
      <c r="AK1101" s="91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7"/>
      <c r="AI1102" s="918"/>
      <c r="AJ1102" s="918"/>
      <c r="AK1102" s="91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7"/>
      <c r="AI1103" s="918"/>
      <c r="AJ1103" s="918"/>
      <c r="AK1103" s="91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7"/>
      <c r="AI1104" s="918"/>
      <c r="AJ1104" s="918"/>
      <c r="AK1104" s="91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7"/>
      <c r="AI1105" s="918"/>
      <c r="AJ1105" s="918"/>
      <c r="AK1105" s="91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7"/>
      <c r="AI1106" s="918"/>
      <c r="AJ1106" s="918"/>
      <c r="AK1106" s="91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7"/>
      <c r="AI1107" s="918"/>
      <c r="AJ1107" s="918"/>
      <c r="AK1107" s="91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7"/>
      <c r="AI1108" s="918"/>
      <c r="AJ1108" s="918"/>
      <c r="AK1108" s="91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7"/>
      <c r="AI1109" s="918"/>
      <c r="AJ1109" s="918"/>
      <c r="AK1109" s="91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7"/>
      <c r="AI1110" s="918"/>
      <c r="AJ1110" s="918"/>
      <c r="AK1110" s="91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7"/>
      <c r="AI1111" s="918"/>
      <c r="AJ1111" s="918"/>
      <c r="AK1111" s="91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7"/>
      <c r="AI1112" s="918"/>
      <c r="AJ1112" s="918"/>
      <c r="AK1112" s="91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7"/>
      <c r="AI1113" s="918"/>
      <c r="AJ1113" s="918"/>
      <c r="AK1113" s="91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7"/>
      <c r="AI1114" s="918"/>
      <c r="AJ1114" s="918"/>
      <c r="AK1114" s="91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7"/>
      <c r="AI1115" s="918"/>
      <c r="AJ1115" s="918"/>
      <c r="AK1115" s="91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7"/>
      <c r="AI1116" s="918"/>
      <c r="AJ1116" s="918"/>
      <c r="AK1116" s="91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7"/>
      <c r="AI1117" s="918"/>
      <c r="AJ1117" s="918"/>
      <c r="AK1117" s="91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7"/>
      <c r="AI1118" s="918"/>
      <c r="AJ1118" s="918"/>
      <c r="AK1118" s="91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7"/>
      <c r="AI1119" s="918"/>
      <c r="AJ1119" s="918"/>
      <c r="AK1119" s="91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7"/>
      <c r="AI1120" s="918"/>
      <c r="AJ1120" s="918"/>
      <c r="AK1120" s="91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7"/>
      <c r="AI1121" s="918"/>
      <c r="AJ1121" s="918"/>
      <c r="AK1121" s="91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7"/>
      <c r="AI1122" s="918"/>
      <c r="AJ1122" s="918"/>
      <c r="AK1122" s="91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4"/>
      <c r="AP1125" s="254" t="s">
        <v>427</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7"/>
      <c r="AI1126" s="918"/>
      <c r="AJ1126" s="918"/>
      <c r="AK1126" s="91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7"/>
      <c r="AI1127" s="918"/>
      <c r="AJ1127" s="918"/>
      <c r="AK1127" s="91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7"/>
      <c r="AI1128" s="918"/>
      <c r="AJ1128" s="918"/>
      <c r="AK1128" s="91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7"/>
      <c r="AI1129" s="918"/>
      <c r="AJ1129" s="918"/>
      <c r="AK1129" s="91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7"/>
      <c r="AI1130" s="918"/>
      <c r="AJ1130" s="918"/>
      <c r="AK1130" s="91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7"/>
      <c r="AI1131" s="918"/>
      <c r="AJ1131" s="918"/>
      <c r="AK1131" s="91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7"/>
      <c r="AI1132" s="918"/>
      <c r="AJ1132" s="918"/>
      <c r="AK1132" s="91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7"/>
      <c r="AI1133" s="918"/>
      <c r="AJ1133" s="918"/>
      <c r="AK1133" s="91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7"/>
      <c r="AI1134" s="918"/>
      <c r="AJ1134" s="918"/>
      <c r="AK1134" s="91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7"/>
      <c r="AI1135" s="918"/>
      <c r="AJ1135" s="918"/>
      <c r="AK1135" s="91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7"/>
      <c r="AI1136" s="918"/>
      <c r="AJ1136" s="918"/>
      <c r="AK1136" s="91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7"/>
      <c r="AI1137" s="918"/>
      <c r="AJ1137" s="918"/>
      <c r="AK1137" s="91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7"/>
      <c r="AI1138" s="918"/>
      <c r="AJ1138" s="918"/>
      <c r="AK1138" s="91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7"/>
      <c r="AI1139" s="918"/>
      <c r="AJ1139" s="918"/>
      <c r="AK1139" s="91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7"/>
      <c r="AI1140" s="918"/>
      <c r="AJ1140" s="918"/>
      <c r="AK1140" s="91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7"/>
      <c r="AI1141" s="918"/>
      <c r="AJ1141" s="918"/>
      <c r="AK1141" s="91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7"/>
      <c r="AI1142" s="918"/>
      <c r="AJ1142" s="918"/>
      <c r="AK1142" s="91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7"/>
      <c r="AI1143" s="918"/>
      <c r="AJ1143" s="918"/>
      <c r="AK1143" s="91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7"/>
      <c r="AI1144" s="918"/>
      <c r="AJ1144" s="918"/>
      <c r="AK1144" s="91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7"/>
      <c r="AI1145" s="918"/>
      <c r="AJ1145" s="918"/>
      <c r="AK1145" s="91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7"/>
      <c r="AI1146" s="918"/>
      <c r="AJ1146" s="918"/>
      <c r="AK1146" s="91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7"/>
      <c r="AI1147" s="918"/>
      <c r="AJ1147" s="918"/>
      <c r="AK1147" s="91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7"/>
      <c r="AI1148" s="918"/>
      <c r="AJ1148" s="918"/>
      <c r="AK1148" s="91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7"/>
      <c r="AI1149" s="918"/>
      <c r="AJ1149" s="918"/>
      <c r="AK1149" s="91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7"/>
      <c r="AI1150" s="918"/>
      <c r="AJ1150" s="918"/>
      <c r="AK1150" s="91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7"/>
      <c r="AI1151" s="918"/>
      <c r="AJ1151" s="918"/>
      <c r="AK1151" s="91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7"/>
      <c r="AI1152" s="918"/>
      <c r="AJ1152" s="918"/>
      <c r="AK1152" s="91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7"/>
      <c r="AI1153" s="918"/>
      <c r="AJ1153" s="918"/>
      <c r="AK1153" s="91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7"/>
      <c r="AI1154" s="918"/>
      <c r="AJ1154" s="918"/>
      <c r="AK1154" s="91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7"/>
      <c r="AI1155" s="918"/>
      <c r="AJ1155" s="918"/>
      <c r="AK1155" s="91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4"/>
      <c r="AP1158" s="254" t="s">
        <v>427</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7"/>
      <c r="AI1159" s="918"/>
      <c r="AJ1159" s="918"/>
      <c r="AK1159" s="91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7"/>
      <c r="AI1160" s="918"/>
      <c r="AJ1160" s="918"/>
      <c r="AK1160" s="91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7"/>
      <c r="AI1161" s="918"/>
      <c r="AJ1161" s="918"/>
      <c r="AK1161" s="91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7"/>
      <c r="AI1162" s="918"/>
      <c r="AJ1162" s="918"/>
      <c r="AK1162" s="91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7"/>
      <c r="AI1163" s="918"/>
      <c r="AJ1163" s="918"/>
      <c r="AK1163" s="91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7"/>
      <c r="AI1164" s="918"/>
      <c r="AJ1164" s="918"/>
      <c r="AK1164" s="91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7"/>
      <c r="AI1165" s="918"/>
      <c r="AJ1165" s="918"/>
      <c r="AK1165" s="91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7"/>
      <c r="AI1166" s="918"/>
      <c r="AJ1166" s="918"/>
      <c r="AK1166" s="91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7"/>
      <c r="AI1167" s="918"/>
      <c r="AJ1167" s="918"/>
      <c r="AK1167" s="91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7"/>
      <c r="AI1168" s="918"/>
      <c r="AJ1168" s="918"/>
      <c r="AK1168" s="91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7"/>
      <c r="AI1169" s="918"/>
      <c r="AJ1169" s="918"/>
      <c r="AK1169" s="91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7"/>
      <c r="AI1170" s="918"/>
      <c r="AJ1170" s="918"/>
      <c r="AK1170" s="91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7"/>
      <c r="AI1171" s="918"/>
      <c r="AJ1171" s="918"/>
      <c r="AK1171" s="91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7"/>
      <c r="AI1172" s="918"/>
      <c r="AJ1172" s="918"/>
      <c r="AK1172" s="91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7"/>
      <c r="AI1173" s="918"/>
      <c r="AJ1173" s="918"/>
      <c r="AK1173" s="91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7"/>
      <c r="AI1174" s="918"/>
      <c r="AJ1174" s="918"/>
      <c r="AK1174" s="91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7"/>
      <c r="AI1175" s="918"/>
      <c r="AJ1175" s="918"/>
      <c r="AK1175" s="91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7"/>
      <c r="AI1176" s="918"/>
      <c r="AJ1176" s="918"/>
      <c r="AK1176" s="91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7"/>
      <c r="AI1177" s="918"/>
      <c r="AJ1177" s="918"/>
      <c r="AK1177" s="91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7"/>
      <c r="AI1178" s="918"/>
      <c r="AJ1178" s="918"/>
      <c r="AK1178" s="91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7"/>
      <c r="AI1179" s="918"/>
      <c r="AJ1179" s="918"/>
      <c r="AK1179" s="91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7"/>
      <c r="AI1180" s="918"/>
      <c r="AJ1180" s="918"/>
      <c r="AK1180" s="91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7"/>
      <c r="AI1181" s="918"/>
      <c r="AJ1181" s="918"/>
      <c r="AK1181" s="91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7"/>
      <c r="AI1182" s="918"/>
      <c r="AJ1182" s="918"/>
      <c r="AK1182" s="91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7"/>
      <c r="AI1183" s="918"/>
      <c r="AJ1183" s="918"/>
      <c r="AK1183" s="91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7"/>
      <c r="AI1184" s="918"/>
      <c r="AJ1184" s="918"/>
      <c r="AK1184" s="91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7"/>
      <c r="AI1185" s="918"/>
      <c r="AJ1185" s="918"/>
      <c r="AK1185" s="91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7"/>
      <c r="AI1186" s="918"/>
      <c r="AJ1186" s="918"/>
      <c r="AK1186" s="91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7"/>
      <c r="AI1187" s="918"/>
      <c r="AJ1187" s="918"/>
      <c r="AK1187" s="91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7"/>
      <c r="AI1188" s="918"/>
      <c r="AJ1188" s="918"/>
      <c r="AK1188" s="91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4"/>
      <c r="AP1191" s="254" t="s">
        <v>427</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7"/>
      <c r="AI1192" s="918"/>
      <c r="AJ1192" s="918"/>
      <c r="AK1192" s="91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7"/>
      <c r="AI1193" s="918"/>
      <c r="AJ1193" s="918"/>
      <c r="AK1193" s="91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7"/>
      <c r="AI1194" s="918"/>
      <c r="AJ1194" s="918"/>
      <c r="AK1194" s="91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7"/>
      <c r="AI1195" s="918"/>
      <c r="AJ1195" s="918"/>
      <c r="AK1195" s="91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7"/>
      <c r="AI1196" s="918"/>
      <c r="AJ1196" s="918"/>
      <c r="AK1196" s="91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7"/>
      <c r="AI1197" s="918"/>
      <c r="AJ1197" s="918"/>
      <c r="AK1197" s="91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7"/>
      <c r="AI1198" s="918"/>
      <c r="AJ1198" s="918"/>
      <c r="AK1198" s="91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7"/>
      <c r="AI1199" s="918"/>
      <c r="AJ1199" s="918"/>
      <c r="AK1199" s="91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7"/>
      <c r="AI1200" s="918"/>
      <c r="AJ1200" s="918"/>
      <c r="AK1200" s="91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7"/>
      <c r="AI1201" s="918"/>
      <c r="AJ1201" s="918"/>
      <c r="AK1201" s="91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7"/>
      <c r="AI1202" s="918"/>
      <c r="AJ1202" s="918"/>
      <c r="AK1202" s="91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7"/>
      <c r="AI1203" s="918"/>
      <c r="AJ1203" s="918"/>
      <c r="AK1203" s="91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7"/>
      <c r="AI1204" s="918"/>
      <c r="AJ1204" s="918"/>
      <c r="AK1204" s="91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7"/>
      <c r="AI1205" s="918"/>
      <c r="AJ1205" s="918"/>
      <c r="AK1205" s="91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7"/>
      <c r="AI1206" s="918"/>
      <c r="AJ1206" s="918"/>
      <c r="AK1206" s="91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7"/>
      <c r="AI1207" s="918"/>
      <c r="AJ1207" s="918"/>
      <c r="AK1207" s="91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7"/>
      <c r="AI1208" s="918"/>
      <c r="AJ1208" s="918"/>
      <c r="AK1208" s="91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7"/>
      <c r="AI1209" s="918"/>
      <c r="AJ1209" s="918"/>
      <c r="AK1209" s="91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7"/>
      <c r="AI1210" s="918"/>
      <c r="AJ1210" s="918"/>
      <c r="AK1210" s="91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7"/>
      <c r="AI1211" s="918"/>
      <c r="AJ1211" s="918"/>
      <c r="AK1211" s="91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7"/>
      <c r="AI1212" s="918"/>
      <c r="AJ1212" s="918"/>
      <c r="AK1212" s="91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7"/>
      <c r="AI1213" s="918"/>
      <c r="AJ1213" s="918"/>
      <c r="AK1213" s="91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7"/>
      <c r="AI1214" s="918"/>
      <c r="AJ1214" s="918"/>
      <c r="AK1214" s="91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7"/>
      <c r="AI1215" s="918"/>
      <c r="AJ1215" s="918"/>
      <c r="AK1215" s="91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7"/>
      <c r="AI1216" s="918"/>
      <c r="AJ1216" s="918"/>
      <c r="AK1216" s="91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7"/>
      <c r="AI1217" s="918"/>
      <c r="AJ1217" s="918"/>
      <c r="AK1217" s="91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7"/>
      <c r="AI1218" s="918"/>
      <c r="AJ1218" s="918"/>
      <c r="AK1218" s="91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7"/>
      <c r="AI1219" s="918"/>
      <c r="AJ1219" s="918"/>
      <c r="AK1219" s="91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7"/>
      <c r="AI1220" s="918"/>
      <c r="AJ1220" s="918"/>
      <c r="AK1220" s="91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7"/>
      <c r="AI1221" s="918"/>
      <c r="AJ1221" s="918"/>
      <c r="AK1221" s="91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4"/>
      <c r="AP1224" s="254" t="s">
        <v>427</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7"/>
      <c r="AI1225" s="918"/>
      <c r="AJ1225" s="918"/>
      <c r="AK1225" s="91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7"/>
      <c r="AI1226" s="918"/>
      <c r="AJ1226" s="918"/>
      <c r="AK1226" s="91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7"/>
      <c r="AI1227" s="918"/>
      <c r="AJ1227" s="918"/>
      <c r="AK1227" s="91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7"/>
      <c r="AI1228" s="918"/>
      <c r="AJ1228" s="918"/>
      <c r="AK1228" s="91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7"/>
      <c r="AI1229" s="918"/>
      <c r="AJ1229" s="918"/>
      <c r="AK1229" s="91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7"/>
      <c r="AI1230" s="918"/>
      <c r="AJ1230" s="918"/>
      <c r="AK1230" s="91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7"/>
      <c r="AI1231" s="918"/>
      <c r="AJ1231" s="918"/>
      <c r="AK1231" s="91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7"/>
      <c r="AI1232" s="918"/>
      <c r="AJ1232" s="918"/>
      <c r="AK1232" s="91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7"/>
      <c r="AI1233" s="918"/>
      <c r="AJ1233" s="918"/>
      <c r="AK1233" s="91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7"/>
      <c r="AI1234" s="918"/>
      <c r="AJ1234" s="918"/>
      <c r="AK1234" s="91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7"/>
      <c r="AI1235" s="918"/>
      <c r="AJ1235" s="918"/>
      <c r="AK1235" s="91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7"/>
      <c r="AI1236" s="918"/>
      <c r="AJ1236" s="918"/>
      <c r="AK1236" s="91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7"/>
      <c r="AI1237" s="918"/>
      <c r="AJ1237" s="918"/>
      <c r="AK1237" s="91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7"/>
      <c r="AI1238" s="918"/>
      <c r="AJ1238" s="918"/>
      <c r="AK1238" s="91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7"/>
      <c r="AI1239" s="918"/>
      <c r="AJ1239" s="918"/>
      <c r="AK1239" s="91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7"/>
      <c r="AI1240" s="918"/>
      <c r="AJ1240" s="918"/>
      <c r="AK1240" s="91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7"/>
      <c r="AI1241" s="918"/>
      <c r="AJ1241" s="918"/>
      <c r="AK1241" s="91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7"/>
      <c r="AI1242" s="918"/>
      <c r="AJ1242" s="918"/>
      <c r="AK1242" s="91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7"/>
      <c r="AI1243" s="918"/>
      <c r="AJ1243" s="918"/>
      <c r="AK1243" s="91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7"/>
      <c r="AI1244" s="918"/>
      <c r="AJ1244" s="918"/>
      <c r="AK1244" s="91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7"/>
      <c r="AI1245" s="918"/>
      <c r="AJ1245" s="918"/>
      <c r="AK1245" s="91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7"/>
      <c r="AI1246" s="918"/>
      <c r="AJ1246" s="918"/>
      <c r="AK1246" s="91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7"/>
      <c r="AI1247" s="918"/>
      <c r="AJ1247" s="918"/>
      <c r="AK1247" s="91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7"/>
      <c r="AI1248" s="918"/>
      <c r="AJ1248" s="918"/>
      <c r="AK1248" s="91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7"/>
      <c r="AI1249" s="918"/>
      <c r="AJ1249" s="918"/>
      <c r="AK1249" s="91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7"/>
      <c r="AI1250" s="918"/>
      <c r="AJ1250" s="918"/>
      <c r="AK1250" s="91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7"/>
      <c r="AI1251" s="918"/>
      <c r="AJ1251" s="918"/>
      <c r="AK1251" s="91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7"/>
      <c r="AI1252" s="918"/>
      <c r="AJ1252" s="918"/>
      <c r="AK1252" s="91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7"/>
      <c r="AI1253" s="918"/>
      <c r="AJ1253" s="918"/>
      <c r="AK1253" s="91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7"/>
      <c r="AI1254" s="918"/>
      <c r="AJ1254" s="918"/>
      <c r="AK1254" s="91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4"/>
      <c r="AP1257" s="254" t="s">
        <v>427</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7"/>
      <c r="AI1258" s="918"/>
      <c r="AJ1258" s="918"/>
      <c r="AK1258" s="91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7"/>
      <c r="AI1259" s="918"/>
      <c r="AJ1259" s="918"/>
      <c r="AK1259" s="91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7"/>
      <c r="AI1260" s="918"/>
      <c r="AJ1260" s="918"/>
      <c r="AK1260" s="91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7"/>
      <c r="AI1261" s="918"/>
      <c r="AJ1261" s="918"/>
      <c r="AK1261" s="91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7"/>
      <c r="AI1262" s="918"/>
      <c r="AJ1262" s="918"/>
      <c r="AK1262" s="91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7"/>
      <c r="AI1263" s="918"/>
      <c r="AJ1263" s="918"/>
      <c r="AK1263" s="91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7"/>
      <c r="AI1264" s="918"/>
      <c r="AJ1264" s="918"/>
      <c r="AK1264" s="91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7"/>
      <c r="AI1265" s="918"/>
      <c r="AJ1265" s="918"/>
      <c r="AK1265" s="91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7"/>
      <c r="AI1266" s="918"/>
      <c r="AJ1266" s="918"/>
      <c r="AK1266" s="91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7"/>
      <c r="AI1267" s="918"/>
      <c r="AJ1267" s="918"/>
      <c r="AK1267" s="91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7"/>
      <c r="AI1268" s="918"/>
      <c r="AJ1268" s="918"/>
      <c r="AK1268" s="91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7"/>
      <c r="AI1269" s="918"/>
      <c r="AJ1269" s="918"/>
      <c r="AK1269" s="91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7"/>
      <c r="AI1270" s="918"/>
      <c r="AJ1270" s="918"/>
      <c r="AK1270" s="91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7"/>
      <c r="AI1271" s="918"/>
      <c r="AJ1271" s="918"/>
      <c r="AK1271" s="91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7"/>
      <c r="AI1272" s="918"/>
      <c r="AJ1272" s="918"/>
      <c r="AK1272" s="91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7"/>
      <c r="AI1273" s="918"/>
      <c r="AJ1273" s="918"/>
      <c r="AK1273" s="91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7"/>
      <c r="AI1274" s="918"/>
      <c r="AJ1274" s="918"/>
      <c r="AK1274" s="91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7"/>
      <c r="AI1275" s="918"/>
      <c r="AJ1275" s="918"/>
      <c r="AK1275" s="91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7"/>
      <c r="AI1276" s="918"/>
      <c r="AJ1276" s="918"/>
      <c r="AK1276" s="91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7"/>
      <c r="AI1277" s="918"/>
      <c r="AJ1277" s="918"/>
      <c r="AK1277" s="91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7"/>
      <c r="AI1278" s="918"/>
      <c r="AJ1278" s="918"/>
      <c r="AK1278" s="91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7"/>
      <c r="AI1279" s="918"/>
      <c r="AJ1279" s="918"/>
      <c r="AK1279" s="91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7"/>
      <c r="AI1280" s="918"/>
      <c r="AJ1280" s="918"/>
      <c r="AK1280" s="91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7"/>
      <c r="AI1281" s="918"/>
      <c r="AJ1281" s="918"/>
      <c r="AK1281" s="91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7"/>
      <c r="AI1282" s="918"/>
      <c r="AJ1282" s="918"/>
      <c r="AK1282" s="91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7"/>
      <c r="AI1283" s="918"/>
      <c r="AJ1283" s="918"/>
      <c r="AK1283" s="91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7"/>
      <c r="AI1284" s="918"/>
      <c r="AJ1284" s="918"/>
      <c r="AK1284" s="91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7"/>
      <c r="AI1285" s="918"/>
      <c r="AJ1285" s="918"/>
      <c r="AK1285" s="91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7"/>
      <c r="AI1286" s="918"/>
      <c r="AJ1286" s="918"/>
      <c r="AK1286" s="91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7"/>
      <c r="AI1287" s="918"/>
      <c r="AJ1287" s="918"/>
      <c r="AK1287" s="91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4"/>
      <c r="AP1290" s="254" t="s">
        <v>427</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7"/>
      <c r="AI1291" s="918"/>
      <c r="AJ1291" s="918"/>
      <c r="AK1291" s="91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7"/>
      <c r="AI1292" s="918"/>
      <c r="AJ1292" s="918"/>
      <c r="AK1292" s="91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7"/>
      <c r="AI1293" s="918"/>
      <c r="AJ1293" s="918"/>
      <c r="AK1293" s="91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7"/>
      <c r="AI1294" s="918"/>
      <c r="AJ1294" s="918"/>
      <c r="AK1294" s="91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7"/>
      <c r="AI1295" s="918"/>
      <c r="AJ1295" s="918"/>
      <c r="AK1295" s="91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7"/>
      <c r="AI1296" s="918"/>
      <c r="AJ1296" s="918"/>
      <c r="AK1296" s="91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7"/>
      <c r="AI1297" s="918"/>
      <c r="AJ1297" s="918"/>
      <c r="AK1297" s="91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7"/>
      <c r="AI1298" s="918"/>
      <c r="AJ1298" s="918"/>
      <c r="AK1298" s="91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7"/>
      <c r="AI1299" s="918"/>
      <c r="AJ1299" s="918"/>
      <c r="AK1299" s="91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7"/>
      <c r="AI1300" s="918"/>
      <c r="AJ1300" s="918"/>
      <c r="AK1300" s="91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7"/>
      <c r="AI1301" s="918"/>
      <c r="AJ1301" s="918"/>
      <c r="AK1301" s="91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7"/>
      <c r="AI1302" s="918"/>
      <c r="AJ1302" s="918"/>
      <c r="AK1302" s="91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7"/>
      <c r="AI1303" s="918"/>
      <c r="AJ1303" s="918"/>
      <c r="AK1303" s="91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7"/>
      <c r="AI1304" s="918"/>
      <c r="AJ1304" s="918"/>
      <c r="AK1304" s="91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7"/>
      <c r="AI1305" s="918"/>
      <c r="AJ1305" s="918"/>
      <c r="AK1305" s="91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7"/>
      <c r="AI1306" s="918"/>
      <c r="AJ1306" s="918"/>
      <c r="AK1306" s="91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7"/>
      <c r="AI1307" s="918"/>
      <c r="AJ1307" s="918"/>
      <c r="AK1307" s="91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7"/>
      <c r="AI1308" s="918"/>
      <c r="AJ1308" s="918"/>
      <c r="AK1308" s="91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7"/>
      <c r="AI1309" s="918"/>
      <c r="AJ1309" s="918"/>
      <c r="AK1309" s="91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7"/>
      <c r="AI1310" s="918"/>
      <c r="AJ1310" s="918"/>
      <c r="AK1310" s="91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7"/>
      <c r="AI1311" s="918"/>
      <c r="AJ1311" s="918"/>
      <c r="AK1311" s="91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7"/>
      <c r="AI1312" s="918"/>
      <c r="AJ1312" s="918"/>
      <c r="AK1312" s="91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7"/>
      <c r="AI1313" s="918"/>
      <c r="AJ1313" s="918"/>
      <c r="AK1313" s="91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7"/>
      <c r="AI1314" s="918"/>
      <c r="AJ1314" s="918"/>
      <c r="AK1314" s="91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7"/>
      <c r="AI1315" s="918"/>
      <c r="AJ1315" s="918"/>
      <c r="AK1315" s="91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7"/>
      <c r="AI1316" s="918"/>
      <c r="AJ1316" s="918"/>
      <c r="AK1316" s="91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7"/>
      <c r="AI1317" s="918"/>
      <c r="AJ1317" s="918"/>
      <c r="AK1317" s="91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7"/>
      <c r="AI1318" s="918"/>
      <c r="AJ1318" s="918"/>
      <c r="AK1318" s="91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7"/>
      <c r="AI1319" s="918"/>
      <c r="AJ1319" s="918"/>
      <c r="AK1319" s="91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7"/>
      <c r="AI1320" s="918"/>
      <c r="AJ1320" s="918"/>
      <c r="AK1320" s="91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2019-04-16T01:05:08Z</cp:lastPrinted>
  <dcterms:created xsi:type="dcterms:W3CDTF">2012-03-13T00:50:25Z</dcterms:created>
  <dcterms:modified xsi:type="dcterms:W3CDTF">2019-09-03T11:48:30Z</dcterms:modified>
</cp:coreProperties>
</file>